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50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Prov_500_DACL&amp;DAR'!$A$1:$O$560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5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3" i="2"/>
  <c r="H85" i="2"/>
  <c r="H87" i="2"/>
  <c r="H88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5" i="2"/>
  <c r="H107" i="2"/>
  <c r="H108" i="2"/>
  <c r="H109" i="2"/>
  <c r="H110" i="2"/>
  <c r="H111" i="2"/>
  <c r="H113" i="2"/>
  <c r="H114" i="2"/>
  <c r="H115" i="2"/>
  <c r="H116" i="2"/>
  <c r="H117" i="2"/>
  <c r="H118" i="2"/>
  <c r="H119" i="2"/>
  <c r="H120" i="2"/>
  <c r="H121" i="2"/>
  <c r="H123" i="2"/>
  <c r="H124" i="2"/>
  <c r="H125" i="2"/>
  <c r="H128" i="2"/>
  <c r="H129" i="2"/>
  <c r="H131" i="2"/>
  <c r="H134" i="2"/>
  <c r="H135" i="2"/>
  <c r="H137" i="2"/>
  <c r="H138" i="2"/>
  <c r="H141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1" i="2"/>
  <c r="H172" i="2"/>
  <c r="H173" i="2"/>
  <c r="H175" i="2"/>
  <c r="H176" i="2"/>
  <c r="H177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9" i="2"/>
  <c r="H210" i="2"/>
  <c r="H211" i="2"/>
  <c r="H212" i="2"/>
  <c r="H213" i="2"/>
  <c r="H216" i="2"/>
  <c r="H217" i="2"/>
  <c r="H220" i="2"/>
  <c r="H221" i="2"/>
  <c r="H222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1" i="2"/>
  <c r="H242" i="2"/>
  <c r="H243" i="2"/>
  <c r="H244" i="2"/>
  <c r="H245" i="2"/>
  <c r="H248" i="2"/>
  <c r="H249" i="2"/>
  <c r="H251" i="2"/>
  <c r="H252" i="2"/>
  <c r="H254" i="2"/>
  <c r="H255" i="2"/>
  <c r="H257" i="2"/>
  <c r="H258" i="2"/>
  <c r="H259" i="2"/>
  <c r="H261" i="2"/>
  <c r="H262" i="2"/>
  <c r="H264" i="2"/>
  <c r="H265" i="2"/>
  <c r="H267" i="2"/>
  <c r="H268" i="2"/>
  <c r="H270" i="2"/>
  <c r="H271" i="2"/>
  <c r="H272" i="2"/>
  <c r="H273" i="2"/>
  <c r="H274" i="2"/>
  <c r="H275" i="2"/>
  <c r="H277" i="2"/>
  <c r="H280" i="2"/>
  <c r="H281" i="2"/>
  <c r="H282" i="2"/>
  <c r="H283" i="2"/>
  <c r="H284" i="2"/>
  <c r="H285" i="2"/>
  <c r="H286" i="2"/>
  <c r="H289" i="2"/>
  <c r="H290" i="2"/>
  <c r="H291" i="2"/>
  <c r="H293" i="2"/>
  <c r="H294" i="2"/>
  <c r="H295" i="2"/>
  <c r="H296" i="2"/>
  <c r="H297" i="2"/>
  <c r="H298" i="2"/>
  <c r="H299" i="2"/>
  <c r="H300" i="2"/>
  <c r="H301" i="2"/>
  <c r="H303" i="2"/>
  <c r="H304" i="2"/>
  <c r="H305" i="2"/>
  <c r="H309" i="2"/>
  <c r="H310" i="2"/>
  <c r="H311" i="2"/>
  <c r="H312" i="2"/>
  <c r="H313" i="2"/>
  <c r="H314" i="2"/>
  <c r="H315" i="2"/>
  <c r="H316" i="2"/>
  <c r="H317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6" i="2"/>
  <c r="H348" i="2"/>
  <c r="H349" i="2"/>
  <c r="H350" i="2"/>
  <c r="H351" i="2"/>
  <c r="H352" i="2"/>
  <c r="H353" i="2"/>
  <c r="H355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1" i="2"/>
  <c r="H392" i="2"/>
  <c r="H393" i="2"/>
  <c r="H394" i="2"/>
  <c r="H395" i="2"/>
  <c r="H396" i="2"/>
  <c r="H397" i="2"/>
  <c r="H398" i="2"/>
  <c r="H399" i="2"/>
  <c r="H400" i="2"/>
  <c r="H402" i="2"/>
  <c r="H403" i="2"/>
  <c r="H406" i="2"/>
  <c r="H407" i="2"/>
  <c r="H409" i="2"/>
  <c r="H410" i="2"/>
  <c r="H411" i="2"/>
  <c r="H412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5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2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7" i="2"/>
  <c r="H538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7" i="2"/>
  <c r="F955" i="3"/>
  <c r="G955" i="3"/>
  <c r="F956" i="3"/>
  <c r="G956" i="3"/>
  <c r="H247" i="2"/>
  <c r="F958" i="3"/>
  <c r="G958" i="3"/>
  <c r="F959" i="3"/>
  <c r="G959" i="3"/>
  <c r="F962" i="3"/>
  <c r="G962" i="3"/>
  <c r="F963" i="3"/>
  <c r="G963" i="3"/>
  <c r="H208" i="2"/>
  <c r="F965" i="3"/>
  <c r="G965" i="3"/>
  <c r="F966" i="3"/>
  <c r="G966" i="3"/>
  <c r="H287" i="2"/>
  <c r="F967" i="3"/>
  <c r="G967" i="3"/>
  <c r="F968" i="3"/>
  <c r="G968" i="3"/>
  <c r="H104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26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43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4" i="3"/>
  <c r="G994" i="3"/>
  <c r="F995" i="3"/>
  <c r="G995" i="3"/>
  <c r="H308" i="2"/>
  <c r="F996" i="3"/>
  <c r="G996" i="3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34" i="2"/>
  <c r="F1008" i="3"/>
  <c r="G1008" i="3"/>
  <c r="F1009" i="3"/>
  <c r="G1009" i="3"/>
  <c r="H253" i="2"/>
  <c r="F1010" i="3"/>
  <c r="G1010" i="3"/>
  <c r="H539" i="2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76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46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207" i="2"/>
  <c r="F1049" i="3"/>
  <c r="G1049" i="3"/>
  <c r="F1050" i="3"/>
  <c r="G1050" i="3"/>
  <c r="F1052" i="3"/>
  <c r="G1052" i="3"/>
  <c r="F1053" i="3"/>
  <c r="G1053" i="3"/>
  <c r="H250" i="2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H347" i="2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6" i="2"/>
  <c r="F1072" i="3"/>
  <c r="G1072" i="3"/>
  <c r="F1074" i="3"/>
  <c r="G1074" i="3"/>
  <c r="F1075" i="3"/>
  <c r="G1075" i="3"/>
  <c r="F1077" i="3"/>
  <c r="G1077" i="3"/>
  <c r="F1078" i="3"/>
  <c r="G1078" i="3"/>
  <c r="H219" i="2"/>
  <c r="F1079" i="3"/>
  <c r="G1079" i="3"/>
  <c r="H139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H318" i="2"/>
  <c r="F1090" i="3"/>
  <c r="G1090" i="3"/>
  <c r="F1093" i="3"/>
  <c r="G1093" i="3"/>
  <c r="H63" i="2"/>
  <c r="F1094" i="3"/>
  <c r="G1094" i="3"/>
  <c r="H523" i="2"/>
  <c r="F1095" i="3"/>
  <c r="G1095" i="3"/>
  <c r="H84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H288" i="2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H359" i="2"/>
  <c r="F1115" i="3"/>
  <c r="G1115" i="3"/>
  <c r="F1116" i="3"/>
  <c r="G1116" i="3"/>
  <c r="F1117" i="3"/>
  <c r="G1117" i="3"/>
  <c r="F1118" i="3"/>
  <c r="G1118" i="3"/>
  <c r="H302" i="2"/>
  <c r="F1119" i="3"/>
  <c r="G1119" i="3"/>
  <c r="H266" i="2"/>
  <c r="F1120" i="3"/>
  <c r="G1120" i="3"/>
  <c r="F1122" i="3"/>
  <c r="G1122" i="3"/>
  <c r="H136" i="2"/>
  <c r="F1123" i="3"/>
  <c r="G1123" i="3"/>
  <c r="H408" i="2"/>
  <c r="F1124" i="3"/>
  <c r="G1124" i="3"/>
  <c r="H154" i="2"/>
  <c r="F1126" i="3"/>
  <c r="G1126" i="3"/>
  <c r="F1127" i="3"/>
  <c r="G1127" i="3"/>
  <c r="H200" i="2"/>
  <c r="F1129" i="3"/>
  <c r="G1129" i="3"/>
  <c r="F1130" i="3"/>
  <c r="G1130" i="3"/>
  <c r="H98" i="2"/>
  <c r="F1131" i="3"/>
  <c r="G1131" i="3"/>
  <c r="F1132" i="3"/>
  <c r="G1132" i="3"/>
  <c r="H76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56" i="2"/>
  <c r="F1147" i="3"/>
  <c r="G1147" i="3"/>
  <c r="F1148" i="3"/>
  <c r="G1148" i="3"/>
  <c r="H82" i="2"/>
  <c r="F1149" i="3"/>
  <c r="G1149" i="3"/>
  <c r="F1150" i="3"/>
  <c r="G1150" i="3"/>
  <c r="H32" i="2"/>
  <c r="F1151" i="3"/>
  <c r="G1151" i="3"/>
  <c r="H64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40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79" i="2"/>
  <c r="F1178" i="3"/>
  <c r="G1178" i="3"/>
  <c r="F1180" i="3"/>
  <c r="G1180" i="3"/>
  <c r="H331" i="2"/>
  <c r="F1181" i="3"/>
  <c r="G1181" i="3"/>
  <c r="F1182" i="3"/>
  <c r="G1182" i="3"/>
  <c r="H536" i="2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78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H307" i="2"/>
  <c r="F1216" i="3"/>
  <c r="G1216" i="3"/>
  <c r="F1217" i="3"/>
  <c r="G1217" i="3"/>
  <c r="F1218" i="3"/>
  <c r="G1218" i="3"/>
  <c r="F1219" i="3"/>
  <c r="G1219" i="3"/>
  <c r="H174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H455" i="2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5" i="2"/>
  <c r="F1261" i="3"/>
  <c r="G1261" i="3"/>
  <c r="F1262" i="3"/>
  <c r="G1262" i="3"/>
  <c r="H401" i="2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H474" i="2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H439" i="2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F1338" i="3"/>
  <c r="G1338" i="3"/>
  <c r="G938" i="3"/>
  <c r="F938" i="3"/>
  <c r="H521" i="2"/>
  <c r="H501" i="2"/>
  <c r="H413" i="2"/>
  <c r="H345" i="2"/>
  <c r="H269" i="2"/>
  <c r="H133" i="2"/>
  <c r="H45" i="2"/>
  <c r="H405" i="2"/>
  <c r="H357" i="2"/>
  <c r="H233" i="2"/>
  <c r="H169" i="2"/>
  <c r="H97" i="2"/>
  <c r="H390" i="2"/>
  <c r="H358" i="2"/>
  <c r="H354" i="2"/>
  <c r="H306" i="2"/>
  <c r="H278" i="2"/>
  <c r="H238" i="2"/>
  <c r="H218" i="2"/>
  <c r="H214" i="2"/>
  <c r="H194" i="2"/>
  <c r="H170" i="2"/>
  <c r="H162" i="2"/>
  <c r="H142" i="2"/>
  <c r="H130" i="2"/>
  <c r="H126" i="2"/>
  <c r="H122" i="2"/>
  <c r="H86" i="2"/>
  <c r="H74" i="2"/>
  <c r="H30" i="2"/>
  <c r="H14" i="2"/>
  <c r="H476" i="2"/>
  <c r="H404" i="2"/>
  <c r="H356" i="2"/>
  <c r="H292" i="2"/>
  <c r="H260" i="2"/>
  <c r="H132" i="2"/>
  <c r="H112" i="2"/>
  <c r="H20" i="2"/>
  <c r="H263" i="2"/>
  <c r="H215" i="2"/>
  <c r="H23" i="2"/>
</calcChain>
</file>

<file path=xl/sharedStrings.xml><?xml version="1.0" encoding="utf-8"?>
<sst xmlns="http://schemas.openxmlformats.org/spreadsheetml/2006/main" count="7146" uniqueCount="2548">
  <si>
    <t>Ordem</t>
  </si>
  <si>
    <t>Utilizador</t>
  </si>
  <si>
    <t>QA/QE</t>
  </si>
  <si>
    <t>S</t>
  </si>
  <si>
    <t>N</t>
  </si>
  <si>
    <t>15/12/1967</t>
  </si>
  <si>
    <t>15/12/1968</t>
  </si>
  <si>
    <t>19/01/1967</t>
  </si>
  <si>
    <t>26/07/1967</t>
  </si>
  <si>
    <t>05/02/1969</t>
  </si>
  <si>
    <t>04/06/1968</t>
  </si>
  <si>
    <t>10/10/1969</t>
  </si>
  <si>
    <t>26/04/1967</t>
  </si>
  <si>
    <t>07/07/1970</t>
  </si>
  <si>
    <t>04/04/1972</t>
  </si>
  <si>
    <t>25/01/1966</t>
  </si>
  <si>
    <t>22/06/1970</t>
  </si>
  <si>
    <t>02/02/1971</t>
  </si>
  <si>
    <t>28/09/1973</t>
  </si>
  <si>
    <t>21/06/1970</t>
  </si>
  <si>
    <t>20/09/1972</t>
  </si>
  <si>
    <t>02/10/1972</t>
  </si>
  <si>
    <t>10/07/1974</t>
  </si>
  <si>
    <t>09/10/1974</t>
  </si>
  <si>
    <t>06/08/1969</t>
  </si>
  <si>
    <t>QZP</t>
  </si>
  <si>
    <t>16/09/1972</t>
  </si>
  <si>
    <t>26/05/1968</t>
  </si>
  <si>
    <t>20/10/1976</t>
  </si>
  <si>
    <t>01/01/1972</t>
  </si>
  <si>
    <t>20/03/1973</t>
  </si>
  <si>
    <t>02/04/1973</t>
  </si>
  <si>
    <t>01/05/1973</t>
  </si>
  <si>
    <t>21/05/1974</t>
  </si>
  <si>
    <t>23/05/1974</t>
  </si>
  <si>
    <t>29/03/1971</t>
  </si>
  <si>
    <t>19/06/1978</t>
  </si>
  <si>
    <t>30/09/1973</t>
  </si>
  <si>
    <t>08/06/1977</t>
  </si>
  <si>
    <t>10/05/1964</t>
  </si>
  <si>
    <t>08/08/1969</t>
  </si>
  <si>
    <t>19/04/1968</t>
  </si>
  <si>
    <t>29/01/1961</t>
  </si>
  <si>
    <t>27/08/1971</t>
  </si>
  <si>
    <t>20/02/1969</t>
  </si>
  <si>
    <t>17/07/1974</t>
  </si>
  <si>
    <t>26/08/1977</t>
  </si>
  <si>
    <t>27/08/1970</t>
  </si>
  <si>
    <t>10/09/1977</t>
  </si>
  <si>
    <t>10/12/1974</t>
  </si>
  <si>
    <t>11/12/1972</t>
  </si>
  <si>
    <t>10/06/1976</t>
  </si>
  <si>
    <t>17/12/1966</t>
  </si>
  <si>
    <t>20/06/1975</t>
  </si>
  <si>
    <t>16/12/1973</t>
  </si>
  <si>
    <t>07/05/1966</t>
  </si>
  <si>
    <t>21/11/1968</t>
  </si>
  <si>
    <t>28/08/1965</t>
  </si>
  <si>
    <t>01/09/1962</t>
  </si>
  <si>
    <t>31/01/1971</t>
  </si>
  <si>
    <t>22/01/1966</t>
  </si>
  <si>
    <t>06/05/1961</t>
  </si>
  <si>
    <t>13/03/1973</t>
  </si>
  <si>
    <t>05/11/1971</t>
  </si>
  <si>
    <t>18/08/1973</t>
  </si>
  <si>
    <t>30/01/1975</t>
  </si>
  <si>
    <t>06/01/1969</t>
  </si>
  <si>
    <t>22/04/1976</t>
  </si>
  <si>
    <t>02/10/1967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</si>
  <si>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</si>
  <si>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</si>
  <si>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</si>
  <si>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</si>
  <si>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</si>
  <si>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</si>
  <si>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</si>
  <si>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</si>
  <si>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</si>
  <si>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</si>
  <si>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</si>
  <si>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</si>
  <si>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</si>
  <si>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</si>
  <si>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</si>
  <si>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</si>
  <si>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</si>
  <si>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</si>
  <si>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</si>
  <si>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</si>
  <si>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</si>
  <si>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</si>
  <si>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</si>
  <si>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</si>
  <si>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</si>
  <si>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</si>
  <si>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</si>
  <si>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</si>
  <si>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</si>
  <si>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</si>
  <si>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</si>
  <si>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</si>
  <si>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</si>
  <si>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</si>
  <si>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</si>
  <si>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</si>
  <si>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</si>
  <si>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</si>
  <si>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</si>
  <si>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</si>
  <si>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</si>
  <si>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</si>
  <si>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</si>
  <si>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</si>
  <si>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</si>
  <si>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</si>
  <si>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</si>
  <si>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</si>
  <si>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</si>
  <si>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</si>
  <si>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</si>
  <si>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</si>
  <si>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</si>
  <si>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</si>
  <si>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</si>
  <si>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</si>
  <si>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</si>
  <si>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</si>
  <si>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</si>
  <si>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</si>
  <si>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</si>
  <si>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</si>
  <si>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</si>
  <si>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</si>
  <si>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</si>
  <si>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</si>
  <si>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</si>
  <si>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</si>
  <si>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</si>
  <si>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</si>
  <si>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</si>
  <si>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</si>
  <si>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</si>
  <si>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</si>
  <si>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</si>
  <si>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</si>
  <si>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</si>
  <si>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</si>
  <si>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</si>
  <si>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</si>
  <si>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</si>
  <si>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</si>
  <si>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</si>
  <si>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</si>
  <si>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</si>
  <si>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</si>
  <si>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</si>
  <si>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</si>
  <si>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</si>
  <si>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</si>
  <si>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</si>
  <si>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</si>
  <si>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</si>
  <si>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</si>
  <si>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</si>
  <si>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</si>
  <si>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</si>
  <si>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</si>
  <si>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</si>
  <si>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</si>
  <si>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</si>
  <si>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</si>
  <si>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</si>
  <si>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</si>
  <si>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</si>
  <si>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</si>
  <si>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</si>
  <si>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</si>
  <si>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</si>
  <si>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</si>
  <si>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</si>
  <si>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</si>
  <si>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</si>
  <si>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</si>
  <si>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</si>
  <si>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</si>
  <si>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</si>
  <si>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</si>
  <si>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</si>
  <si>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</si>
  <si>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</si>
  <si>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</si>
  <si>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</si>
  <si>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</si>
  <si>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</si>
  <si>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</si>
  <si>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</si>
  <si>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</si>
  <si>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</si>
  <si>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</si>
  <si>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</si>
  <si>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</si>
  <si>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</si>
  <si>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</si>
  <si>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</si>
  <si>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</si>
  <si>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</si>
  <si>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</si>
  <si>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</si>
  <si>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</si>
  <si>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</si>
  <si>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</si>
  <si>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</si>
  <si>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</si>
  <si>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</si>
  <si>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</si>
  <si>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</si>
  <si>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</si>
  <si>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</si>
  <si>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</si>
  <si>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</si>
  <si>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</si>
  <si>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</si>
  <si>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</si>
  <si>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</si>
  <si>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</si>
  <si>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</si>
  <si>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</si>
  <si>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</si>
  <si>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</si>
  <si>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</si>
  <si>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</si>
  <si>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</si>
  <si>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</si>
  <si>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</si>
  <si>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</si>
  <si>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</si>
  <si>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</si>
  <si>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</si>
  <si>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</si>
  <si>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</si>
  <si>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</si>
  <si>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</si>
  <si>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</si>
  <si>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</si>
  <si>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</si>
  <si>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</si>
  <si>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</si>
  <si>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</si>
  <si>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</si>
  <si>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</si>
  <si>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</si>
  <si>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</si>
  <si>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</si>
  <si>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</si>
  <si>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</si>
  <si>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</si>
  <si>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</si>
  <si>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</si>
  <si>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</si>
  <si>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</si>
  <si>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</si>
  <si>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</si>
  <si>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</si>
  <si>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</si>
  <si>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</si>
  <si>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</si>
  <si>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</si>
  <si>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</si>
  <si>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</si>
  <si>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</si>
  <si>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</si>
  <si>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</si>
  <si>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</si>
  <si>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</si>
  <si>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</si>
  <si>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</si>
  <si>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</si>
  <si>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</si>
  <si>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</si>
  <si>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</si>
  <si>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</si>
  <si>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</si>
  <si>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</si>
  <si>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</si>
  <si>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</si>
  <si>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</si>
  <si>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</si>
  <si>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</si>
  <si>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</si>
  <si>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</si>
  <si>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</si>
  <si>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</si>
  <si>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</si>
  <si>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</si>
  <si>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</si>
  <si>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</si>
  <si>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</si>
  <si>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</si>
  <si>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</si>
  <si>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</si>
  <si>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</si>
  <si>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</si>
  <si>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</si>
  <si>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</si>
  <si>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</si>
  <si>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</si>
  <si>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</si>
  <si>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</si>
  <si>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</si>
  <si>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</si>
  <si>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</si>
  <si>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</si>
  <si>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</si>
  <si>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</si>
  <si>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</si>
  <si>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</si>
  <si>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</si>
  <si>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</si>
  <si>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</si>
  <si>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</si>
  <si>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</si>
  <si>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</si>
  <si>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</si>
  <si>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</si>
  <si>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</si>
  <si>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</si>
  <si>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</si>
  <si>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</si>
  <si>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</si>
  <si>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</si>
  <si>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</si>
  <si>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</si>
  <si>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</si>
  <si>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</si>
  <si>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</si>
  <si>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</si>
  <si>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</si>
  <si>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</si>
  <si>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</si>
  <si>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</si>
  <si>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</si>
  <si>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</si>
  <si>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</si>
  <si>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</si>
  <si>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</si>
  <si>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</si>
  <si>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</si>
  <si>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</si>
  <si>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</si>
  <si>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</si>
  <si>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</si>
  <si>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</si>
  <si>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</si>
  <si>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</si>
  <si>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</si>
  <si>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</si>
  <si>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</si>
  <si>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</si>
  <si>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</si>
  <si>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</si>
  <si>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</si>
  <si>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</si>
  <si>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</si>
  <si>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</si>
  <si>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</si>
  <si>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</si>
  <si>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</si>
  <si>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</si>
  <si>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</si>
  <si>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</si>
  <si>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</si>
  <si>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</si>
  <si>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</si>
  <si>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</si>
  <si>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</si>
  <si>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</si>
  <si>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</si>
  <si>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</si>
  <si>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</si>
  <si>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</si>
  <si>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</si>
  <si>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</si>
  <si>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</si>
  <si>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</si>
  <si>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</si>
  <si>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</si>
  <si>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</si>
  <si>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</si>
  <si>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</si>
  <si>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</si>
  <si>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</si>
  <si>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</si>
  <si>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</si>
  <si>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</si>
  <si>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</si>
  <si>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</si>
  <si>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</si>
  <si>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</si>
  <si>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</si>
  <si>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</si>
  <si>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</si>
  <si>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</si>
  <si>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</si>
  <si>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</si>
  <si>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</si>
  <si>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</si>
  <si>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</si>
  <si>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</si>
  <si>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</si>
  <si>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</si>
  <si>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</si>
  <si>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</si>
  <si>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</si>
  <si>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</si>
  <si>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</si>
  <si>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</si>
  <si>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</si>
  <si>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</si>
  <si>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</si>
  <si>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</si>
  <si>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</si>
  <si>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</si>
  <si>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</si>
  <si>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</si>
  <si>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</si>
  <si>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</si>
  <si>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</si>
  <si>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</si>
  <si>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</si>
  <si>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</si>
  <si>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</si>
  <si>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</si>
  <si>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</si>
  <si>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</si>
  <si>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</si>
  <si>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</si>
  <si>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</si>
  <si>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</si>
  <si>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</si>
  <si>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</si>
  <si>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</si>
  <si>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</si>
  <si>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</si>
  <si>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</si>
  <si>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</si>
  <si>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</si>
  <si>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</si>
  <si>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</si>
  <si>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</si>
  <si>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</si>
  <si>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</si>
  <si>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</si>
  <si>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</si>
  <si>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</si>
  <si>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</si>
  <si>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</si>
  <si>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</si>
  <si>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</si>
  <si>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</si>
  <si>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</si>
  <si>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</si>
  <si>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</si>
  <si>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</si>
  <si>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</si>
  <si>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</si>
  <si>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</si>
  <si>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</si>
  <si>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</si>
  <si>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</si>
  <si>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</si>
  <si>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</si>
  <si>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</si>
  <si>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</si>
  <si>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</si>
  <si>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</si>
  <si>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</si>
  <si>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</si>
  <si>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</si>
  <si>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</si>
  <si>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</si>
  <si>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</si>
  <si>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</si>
  <si>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</si>
  <si>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</si>
  <si>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</si>
  <si>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</si>
  <si>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</si>
  <si>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</si>
  <si>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</si>
  <si>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</si>
  <si>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</si>
  <si>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</si>
  <si>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</si>
  <si>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</si>
  <si>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</si>
  <si>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</si>
  <si>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</si>
  <si>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</si>
  <si>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</si>
  <si>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</si>
  <si>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</si>
  <si>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</si>
  <si>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</si>
  <si>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</si>
  <si>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</si>
  <si>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</si>
  <si>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</si>
  <si>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</si>
  <si>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</si>
  <si>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</si>
  <si>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</si>
  <si>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</si>
  <si>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</si>
  <si>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</si>
  <si>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</si>
  <si>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</si>
  <si>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</si>
  <si>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</si>
  <si>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</si>
  <si>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</si>
  <si>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</si>
  <si>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</si>
  <si>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</si>
  <si>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</si>
  <si>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</si>
  <si>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</si>
  <si>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</si>
  <si>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</si>
  <si>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</si>
  <si>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</si>
  <si>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</si>
  <si>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</si>
  <si>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</si>
  <si>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</si>
  <si>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</si>
  <si>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</si>
  <si>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</si>
  <si>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</si>
  <si>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</si>
  <si>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</si>
  <si>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</si>
  <si>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</si>
  <si>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</si>
  <si>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</si>
  <si>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</si>
  <si>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</si>
  <si>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</si>
  <si>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</si>
  <si>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</si>
  <si>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</si>
  <si>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</si>
  <si>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</si>
  <si>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</si>
  <si>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</si>
  <si>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</si>
  <si>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</si>
  <si>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</si>
  <si>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</si>
  <si>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</si>
  <si>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</si>
  <si>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</si>
  <si>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</si>
  <si>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</si>
  <si>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</si>
  <si>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</si>
  <si>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</si>
  <si>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</si>
  <si>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</si>
  <si>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</si>
  <si>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</si>
  <si>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</si>
  <si>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</si>
  <si>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</si>
  <si>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</si>
  <si>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</si>
  <si>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</si>
  <si>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</si>
  <si>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</si>
  <si>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</si>
  <si>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</si>
  <si>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</si>
  <si>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</si>
  <si>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</si>
  <si>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</si>
  <si>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</si>
  <si>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</si>
  <si>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</si>
  <si>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</si>
  <si>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</si>
  <si>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</si>
  <si>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</si>
  <si>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</si>
  <si>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</si>
  <si>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</si>
  <si>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</si>
  <si>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</si>
  <si>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</si>
  <si>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</si>
  <si>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</si>
  <si>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</si>
  <si>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</si>
  <si>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</si>
  <si>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</si>
  <si>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</si>
  <si>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</si>
  <si>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</si>
  <si>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</si>
  <si>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</si>
  <si>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</si>
  <si>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</si>
  <si>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</si>
  <si>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</si>
  <si>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</si>
  <si>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</si>
  <si>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</si>
  <si>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</si>
  <si>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</si>
  <si>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</si>
  <si>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</si>
  <si>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</si>
  <si>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</si>
  <si>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</si>
  <si>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</si>
  <si>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</si>
  <si>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</si>
  <si>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</si>
  <si>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</si>
  <si>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</si>
  <si>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</si>
  <si>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</si>
  <si>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</si>
  <si>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</si>
  <si>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</si>
  <si>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</si>
  <si>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</si>
  <si>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</si>
  <si>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</si>
  <si>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</si>
  <si>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</si>
  <si>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</si>
  <si>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</si>
  <si>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</si>
  <si>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</si>
  <si>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</si>
  <si>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</si>
  <si>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</si>
  <si>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</si>
  <si>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</si>
  <si>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</si>
  <si>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</si>
  <si>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</si>
  <si>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</si>
  <si>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</si>
  <si>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</si>
  <si>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</si>
  <si>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</si>
  <si>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</si>
  <si>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</si>
  <si>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</si>
  <si>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</si>
  <si>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</si>
  <si>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</si>
  <si>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</si>
  <si>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</si>
  <si>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</si>
  <si>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</si>
  <si>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</si>
  <si>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</si>
  <si>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</si>
  <si>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</si>
  <si>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</si>
  <si>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</si>
  <si>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</si>
  <si>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</si>
  <si>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</si>
  <si>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</si>
  <si>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</si>
  <si>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</si>
  <si>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</si>
  <si>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</si>
  <si>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</si>
  <si>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</si>
  <si>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</si>
  <si>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</si>
  <si>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</si>
  <si>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</si>
  <si>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</si>
  <si>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</si>
  <si>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</si>
  <si>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</si>
  <si>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</si>
  <si>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</si>
  <si>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</si>
  <si>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</si>
  <si>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</si>
  <si>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</si>
  <si>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</si>
  <si>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</si>
  <si>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</si>
  <si>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</si>
  <si>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</si>
  <si>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</si>
  <si>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</si>
  <si>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</si>
  <si>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</si>
  <si>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</si>
  <si>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</si>
  <si>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</si>
  <si>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</si>
  <si>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</si>
  <si>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</si>
  <si>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</si>
  <si>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</si>
  <si>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</si>
  <si>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</si>
  <si>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</si>
  <si>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</si>
  <si>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</si>
  <si>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</si>
  <si>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</si>
  <si>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</si>
  <si>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</si>
  <si>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</si>
  <si>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</si>
  <si>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</si>
  <si>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</si>
  <si>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</si>
  <si>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</si>
  <si>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</si>
  <si>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</si>
  <si>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</si>
  <si>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</si>
  <si>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</si>
  <si>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</si>
  <si>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</si>
  <si>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</si>
  <si>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</si>
  <si>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</si>
  <si>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</si>
  <si>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</si>
  <si>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</si>
  <si>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</si>
  <si>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</si>
  <si>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</si>
  <si>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</si>
  <si>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</si>
  <si>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</si>
  <si>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</si>
  <si>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</si>
  <si>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</si>
  <si>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</si>
  <si>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</si>
  <si>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</si>
  <si>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</si>
  <si>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</si>
  <si>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</si>
  <si>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</si>
  <si>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</si>
  <si>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</si>
  <si>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</si>
  <si>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</si>
  <si>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</si>
  <si>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</si>
  <si>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</si>
  <si>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</si>
  <si>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</si>
  <si>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</si>
  <si>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</si>
  <si>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</si>
  <si>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</si>
  <si>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</si>
  <si>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</si>
  <si>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</si>
  <si>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</si>
  <si>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</si>
  <si>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</si>
  <si>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</si>
  <si>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</si>
  <si>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</si>
  <si>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</si>
  <si>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</si>
  <si>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</si>
  <si>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</si>
  <si>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</si>
  <si>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</si>
  <si>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</si>
  <si>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</si>
  <si>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</si>
  <si>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</si>
  <si>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</si>
  <si>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</si>
  <si>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</si>
  <si>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</si>
  <si>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</si>
  <si>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</si>
  <si>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</si>
  <si>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</si>
  <si>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</si>
  <si>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</si>
  <si>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</si>
  <si>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</si>
  <si>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</si>
  <si>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</si>
  <si>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</si>
  <si>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</si>
  <si>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</si>
  <si>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</si>
  <si>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</si>
  <si>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</si>
  <si>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</si>
  <si>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</si>
  <si>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</si>
  <si>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</si>
  <si>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</si>
  <si>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</si>
  <si>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</si>
  <si>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</si>
  <si>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</si>
  <si>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</si>
  <si>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</si>
  <si>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</si>
  <si>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</si>
  <si>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</si>
  <si>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</si>
  <si>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</si>
  <si>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</si>
  <si>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</si>
  <si>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</si>
  <si>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</si>
  <si>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</si>
  <si>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</si>
  <si>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</si>
  <si>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</si>
  <si>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</si>
  <si>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</si>
  <si>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</si>
  <si>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</si>
  <si>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</si>
  <si>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</si>
  <si>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</si>
  <si>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</si>
  <si>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</si>
  <si>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</si>
  <si>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</si>
  <si>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</si>
  <si>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</si>
  <si>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</si>
  <si>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</si>
  <si>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</si>
  <si>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</si>
  <si>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</si>
  <si>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</si>
  <si>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</si>
  <si>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</si>
  <si>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</si>
  <si>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</si>
  <si>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</si>
  <si>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</si>
  <si>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</si>
  <si>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</si>
  <si>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</si>
  <si>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</si>
  <si>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</si>
  <si>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</si>
  <si>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</si>
  <si>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</si>
  <si>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</si>
  <si>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</si>
  <si>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</si>
  <si>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</si>
  <si>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</si>
  <si>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</si>
  <si>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</si>
  <si>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</si>
  <si>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</si>
  <si>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</si>
  <si>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</si>
  <si>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</si>
  <si>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</si>
  <si>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</si>
  <si>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</si>
  <si>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</si>
  <si>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</si>
  <si>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</si>
  <si>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</si>
  <si>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</si>
  <si>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</si>
  <si>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</si>
  <si>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</si>
  <si>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</si>
  <si>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</si>
  <si>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</si>
  <si>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</si>
  <si>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</si>
  <si>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</si>
  <si>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</si>
  <si>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</si>
  <si>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</si>
  <si>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</si>
  <si>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</si>
  <si>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</si>
  <si>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</si>
  <si>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</si>
  <si>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</si>
  <si>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</si>
  <si>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</si>
  <si>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</si>
  <si>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</si>
  <si>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</si>
  <si>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</si>
  <si>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</si>
  <si>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</si>
  <si>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</si>
  <si>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</si>
  <si>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</si>
  <si>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</si>
  <si>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</si>
  <si>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</si>
  <si>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</si>
  <si>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</si>
  <si>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</si>
  <si>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</si>
  <si>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</si>
  <si>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</si>
  <si>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</si>
  <si>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</si>
  <si>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</si>
  <si>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</si>
  <si>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</si>
  <si>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</si>
  <si>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</si>
  <si>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</si>
  <si>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</si>
  <si>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</si>
  <si>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</si>
  <si>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</si>
  <si>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</si>
  <si>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</si>
  <si>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</si>
  <si>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</si>
  <si>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</si>
  <si>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</si>
  <si>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</si>
  <si>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</si>
  <si>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</si>
  <si>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</si>
  <si>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</si>
  <si>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</si>
  <si>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</si>
  <si>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</si>
  <si>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</si>
  <si>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</si>
  <si>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</si>
  <si>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</si>
  <si>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</si>
  <si>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</si>
  <si>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</si>
  <si>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</si>
  <si>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</si>
  <si>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</si>
  <si>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</si>
  <si>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</si>
  <si>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</si>
  <si>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</si>
  <si>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</si>
  <si>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</si>
  <si>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</si>
  <si>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</si>
  <si>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</si>
  <si>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</si>
  <si>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</si>
  <si>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</si>
  <si>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</si>
  <si>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</si>
  <si>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</si>
  <si>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</si>
  <si>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</si>
  <si>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</si>
  <si>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</si>
  <si>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</si>
  <si>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</si>
  <si>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</si>
  <si>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</si>
  <si>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</si>
  <si>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</si>
  <si>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</si>
  <si>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</si>
  <si>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</si>
  <si>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</si>
  <si>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</si>
  <si>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</si>
  <si>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</si>
  <si>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</si>
  <si>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</si>
  <si>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</si>
  <si>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</si>
  <si>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</si>
  <si>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</si>
  <si>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</si>
  <si>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</si>
  <si>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</si>
  <si>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</si>
  <si>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</si>
  <si>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</si>
  <si>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</si>
  <si>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</si>
  <si>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</si>
  <si>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</si>
  <si>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</si>
  <si>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</si>
  <si>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</si>
  <si>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</si>
  <si>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</si>
  <si>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</si>
  <si>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</si>
  <si>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</si>
  <si>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</si>
  <si>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</si>
  <si>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</si>
  <si>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</si>
  <si>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</si>
  <si>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</si>
  <si>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</si>
  <si>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</si>
  <si>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</si>
  <si>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</si>
  <si>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</si>
  <si>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</si>
  <si>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</si>
  <si>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</si>
  <si>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</si>
  <si>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</si>
  <si>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</si>
  <si>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</si>
  <si>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</si>
  <si>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</si>
  <si>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</si>
  <si>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</si>
  <si>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</si>
  <si>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</si>
  <si>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</si>
  <si>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</si>
  <si>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</si>
  <si>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</si>
  <si>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</si>
  <si>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</si>
  <si>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</si>
  <si>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</si>
  <si>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</si>
  <si>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</si>
  <si>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</si>
  <si>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</si>
  <si>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</si>
  <si>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</si>
  <si>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</si>
  <si>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</si>
  <si>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</si>
  <si>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</si>
  <si>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</si>
  <si>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</si>
  <si>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</si>
  <si>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</si>
  <si>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</si>
  <si>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</si>
  <si>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</si>
  <si>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</si>
  <si>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</si>
  <si>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</si>
  <si>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</si>
  <si>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</si>
  <si>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</si>
  <si>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</si>
  <si>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</si>
  <si>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</si>
  <si>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</si>
  <si>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</si>
  <si>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</si>
  <si>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</si>
  <si>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</si>
  <si>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</si>
  <si>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</si>
  <si>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</si>
  <si>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</si>
  <si>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</si>
  <si>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</si>
  <si>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</si>
  <si>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</si>
  <si>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</si>
  <si>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</si>
  <si>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</si>
  <si>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</si>
  <si>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</si>
  <si>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</si>
  <si>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</si>
  <si>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</si>
  <si>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</si>
  <si>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</si>
  <si>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</si>
  <si>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</si>
  <si>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</si>
  <si>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</si>
  <si>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</si>
  <si>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</si>
  <si>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</si>
  <si>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</si>
  <si>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</si>
  <si>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</si>
  <si>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</si>
  <si>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</si>
  <si>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</si>
  <si>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</si>
  <si>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</si>
  <si>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</si>
  <si>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</si>
  <si>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</si>
  <si>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</si>
  <si>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</si>
  <si>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</si>
  <si>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</si>
  <si>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</si>
  <si>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</si>
  <si>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</si>
  <si>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</si>
  <si>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</si>
  <si>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</si>
  <si>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</si>
  <si>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</si>
  <si>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</si>
  <si>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</si>
  <si>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</si>
  <si>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</si>
  <si>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</si>
  <si>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</si>
  <si>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</si>
  <si>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</si>
  <si>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</si>
  <si>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</si>
  <si>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</si>
  <si>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</si>
  <si>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</si>
  <si>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</si>
  <si>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</si>
  <si>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</si>
  <si>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</si>
  <si>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</si>
  <si>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</si>
  <si>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</si>
  <si>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</si>
  <si>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</si>
  <si>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</si>
  <si>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</si>
  <si>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</si>
  <si>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</si>
  <si>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</si>
  <si>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</si>
  <si>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</si>
  <si>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</si>
  <si>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</si>
  <si>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</si>
  <si>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</si>
  <si>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</si>
  <si>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</si>
  <si>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</si>
  <si>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</si>
  <si>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</si>
  <si>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</si>
  <si>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</si>
  <si>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</si>
  <si>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</si>
  <si>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</si>
  <si>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</si>
  <si>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</si>
  <si>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</si>
  <si>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</si>
  <si>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</si>
  <si>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</si>
  <si>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</si>
  <si>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</si>
  <si>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</si>
  <si>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</si>
  <si>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</si>
  <si>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</si>
  <si>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</si>
  <si>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</si>
  <si>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</si>
  <si>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</si>
  <si>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</si>
  <si>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</si>
  <si>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</si>
  <si>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</si>
  <si>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</si>
  <si>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</si>
  <si>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</si>
  <si>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</si>
  <si>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</si>
  <si>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</si>
  <si>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</si>
  <si>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</si>
  <si>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</si>
  <si>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</si>
  <si>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</si>
  <si>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</si>
  <si>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</si>
  <si>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</si>
  <si>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</si>
  <si>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</si>
  <si>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</si>
  <si>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</si>
  <si>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</si>
  <si>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</si>
  <si>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</si>
  <si>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</si>
  <si>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</si>
  <si>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</si>
  <si>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</si>
  <si>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</si>
  <si>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</si>
  <si>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</si>
  <si>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</si>
  <si>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</si>
  <si>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</si>
  <si>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</si>
  <si>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</si>
  <si>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</si>
  <si>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</si>
  <si>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</si>
  <si>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</si>
  <si>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</si>
  <si>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</si>
  <si>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</si>
  <si>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</si>
  <si>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</si>
  <si>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</si>
  <si>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</si>
  <si>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</si>
  <si>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</si>
  <si>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</si>
  <si>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</si>
  <si>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</si>
  <si>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</si>
  <si>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</si>
  <si>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</si>
  <si>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</si>
  <si>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</si>
  <si>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</si>
  <si>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</si>
  <si>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</si>
  <si>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</si>
  <si>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</si>
  <si>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</si>
  <si>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</si>
  <si>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</si>
  <si>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</si>
  <si>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</si>
  <si>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</si>
  <si>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</si>
  <si>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</si>
  <si>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</si>
  <si>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</si>
  <si>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</si>
  <si>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</si>
  <si>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</si>
  <si>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</si>
  <si>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</si>
  <si>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</si>
  <si>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</si>
  <si>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</si>
  <si>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</si>
  <si>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</si>
  <si>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</si>
  <si>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</si>
  <si>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</si>
  <si>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</si>
  <si>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</si>
  <si>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</si>
  <si>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</si>
  <si>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</si>
  <si>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</si>
  <si>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</si>
  <si>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</si>
  <si>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</si>
  <si>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</si>
  <si>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</si>
  <si>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</si>
  <si>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</si>
  <si>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</si>
  <si>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</si>
  <si>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</si>
  <si>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</si>
  <si>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</si>
  <si>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</si>
  <si>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</si>
  <si>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</si>
  <si>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</si>
  <si>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</si>
  <si>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</si>
  <si>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</si>
  <si>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</si>
  <si>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</si>
  <si>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</si>
  <si>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</si>
  <si>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</si>
  <si>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</si>
  <si>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</si>
  <si>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</si>
  <si>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</si>
  <si>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</si>
  <si>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</si>
  <si>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</si>
  <si>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</si>
  <si>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</si>
  <si>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</si>
  <si>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</si>
  <si>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</si>
  <si>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</si>
  <si>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</si>
  <si>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</si>
  <si>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</si>
  <si>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</si>
  <si>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</si>
  <si>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</si>
  <si>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</si>
  <si>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</si>
  <si>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</si>
  <si>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</si>
  <si>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</si>
  <si>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</si>
  <si>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</si>
  <si>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</si>
  <si>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</si>
  <si>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</si>
  <si>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</si>
  <si>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</si>
  <si>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</si>
  <si>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</si>
  <si>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</si>
  <si>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</si>
  <si>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</si>
  <si>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</si>
  <si>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</si>
  <si>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</si>
  <si>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</si>
  <si>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</si>
  <si>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</si>
  <si>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</si>
  <si>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</si>
  <si>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</si>
  <si>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</si>
  <si>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</si>
  <si>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</si>
  <si>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</si>
  <si>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</si>
  <si>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</si>
  <si>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</si>
  <si>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</si>
  <si>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</si>
  <si>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</si>
  <si>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</si>
  <si>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</si>
  <si>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</si>
  <si>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</si>
  <si>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</si>
  <si>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</si>
  <si>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</si>
  <si>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</si>
  <si>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</si>
  <si>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</si>
  <si>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</si>
  <si>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</si>
  <si>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</si>
  <si>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</si>
  <si>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</si>
  <si>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</si>
  <si>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</si>
  <si>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</si>
  <si>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</si>
  <si>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</si>
  <si>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</si>
  <si>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</si>
  <si>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</si>
  <si>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</si>
  <si>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</si>
  <si>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</si>
  <si>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</si>
  <si>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</si>
  <si>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</si>
  <si>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</si>
  <si>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</si>
  <si>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</si>
  <si>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</si>
  <si>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</si>
  <si>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</si>
  <si>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</si>
  <si>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</si>
  <si>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</si>
  <si>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</si>
  <si>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</si>
  <si>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</si>
  <si>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</si>
  <si>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</si>
  <si>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</si>
  <si>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</si>
  <si>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</si>
  <si>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</si>
  <si>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</si>
  <si>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</si>
  <si>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</si>
  <si>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</si>
  <si>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</si>
  <si>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</si>
  <si>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</si>
  <si>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</si>
  <si>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</si>
  <si>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</si>
  <si>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</si>
  <si>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</si>
  <si>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</si>
  <si>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</si>
  <si>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</si>
  <si>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</si>
  <si>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</si>
  <si>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</si>
  <si>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</si>
  <si>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</si>
  <si>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</si>
  <si>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</si>
  <si>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</si>
  <si>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</si>
  <si>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</si>
  <si>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</si>
  <si>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</si>
  <si>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</si>
  <si>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</si>
  <si>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</si>
  <si>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</si>
  <si>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</si>
  <si>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</si>
  <si>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</si>
  <si>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</si>
  <si>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</si>
  <si>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</si>
  <si>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</si>
  <si>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</si>
  <si>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</si>
  <si>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</si>
  <si>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</si>
  <si>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</si>
  <si>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</si>
  <si>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</si>
  <si>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</si>
  <si>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</si>
  <si>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</si>
  <si>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</si>
  <si>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</si>
  <si>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</si>
  <si>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</si>
  <si>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</si>
  <si>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</si>
  <si>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</si>
  <si>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</si>
  <si>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</si>
  <si>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</si>
  <si>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</si>
  <si>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</si>
  <si>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</si>
  <si>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</si>
  <si>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</si>
  <si>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</si>
  <si>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</si>
  <si>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</si>
  <si>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</si>
  <si>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</si>
  <si>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</si>
  <si>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</si>
  <si>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</si>
  <si>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</si>
  <si>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</si>
  <si>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</si>
  <si>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</si>
  <si>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</si>
  <si>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</si>
  <si>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</si>
  <si>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</si>
  <si>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</si>
  <si>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</si>
  <si>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</si>
  <si>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</si>
  <si>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</si>
  <si>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</si>
  <si>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</si>
  <si>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</si>
  <si>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</si>
  <si>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</si>
  <si>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</si>
  <si>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</si>
  <si>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</si>
  <si>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</si>
  <si>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</si>
  <si>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</si>
  <si>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</si>
  <si>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</si>
  <si>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</si>
  <si>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</si>
  <si>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</si>
  <si>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</si>
  <si>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</si>
  <si>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</si>
  <si>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</si>
  <si>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</si>
  <si>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</si>
  <si>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ROSA MARIA CARVALHEIRA DOS SANTOS LEE FERREIRA</t>
  </si>
  <si>
    <t>MARIA DE FÁTIMA ALMEIDA E SILVA DOMINGUES</t>
  </si>
  <si>
    <t>ANABELA CARDOSO ANTUNES</t>
  </si>
  <si>
    <t>MARIA CLARA TEIXEIRA TOMÉ</t>
  </si>
  <si>
    <t>ISABEL MARIA MARQUES SANTOS</t>
  </si>
  <si>
    <t>ANA PAULA LEMOS COSTA FERNANDES</t>
  </si>
  <si>
    <t>MARIA LUCILIA PALMA GUERREIRO BARRETO DA SILVA</t>
  </si>
  <si>
    <t>ADALBERTO DOMINGOS FERREIRA DE MATOS</t>
  </si>
  <si>
    <t>PEDRO MANUEL AMORIM DOS SANTOS VIANA</t>
  </si>
  <si>
    <t>MARIA LUÍSA FERNANDES DE MELO</t>
  </si>
  <si>
    <t>FERNANDA MARIA MAIA SANTOS LUCAS</t>
  </si>
  <si>
    <t>MARIA ALEXANDRA CAMACHO DE SOUSA FERREIRA DA SILVA</t>
  </si>
  <si>
    <t>MARIA BEATRIZ MOURATO REIS MORENO ANTUNES</t>
  </si>
  <si>
    <t>GLÓRIA MARIA GONÇALVES VIEIRA LOPES MORGADO</t>
  </si>
  <si>
    <t>PAULO JORGE BARRETO GONÇALVES MOREIRA*</t>
  </si>
  <si>
    <t>HELENALUCIA RAMOS MARQUES ESPARTEIRO</t>
  </si>
  <si>
    <t>JORGE CARLOS FERREIRA MENDES</t>
  </si>
  <si>
    <t>PAULA MARIA MENDES ESTEVES BANDARRA DAS NEVES</t>
  </si>
  <si>
    <t>MARIA DE LURDES GOMES RODRIGUES</t>
  </si>
  <si>
    <t>ANTÓNIO JOSÉ MARTINS ALVES FERREIRA*</t>
  </si>
  <si>
    <t>JOÃO MÁRIO GASALHO SANCHES VICENTE</t>
  </si>
  <si>
    <t>MARIA MARGARIDA BETTENCOURT MEDEIROS TORRES</t>
  </si>
  <si>
    <t>NUNO MIGUEL DA SILVA PEDROSA*</t>
  </si>
  <si>
    <t>MARIA DULCE FERREIRA DE FIGUEIREDO</t>
  </si>
  <si>
    <t>ANA MARIA TAVARES DE SOUSA GUERRA</t>
  </si>
  <si>
    <t>PEDRO DOMINGOS TEIXEIRA ALVES CALDEIRA</t>
  </si>
  <si>
    <t>MARIA IRENE RODRIGUES GONÇALVES</t>
  </si>
  <si>
    <t>MANUEL LUÍS DIAS DE CASTRO</t>
  </si>
  <si>
    <t>ANA CRISTINA BANDOLA DELFINO</t>
  </si>
  <si>
    <t>ADELAIDE MARIA ANTUNES DA SILVA*</t>
  </si>
  <si>
    <t>MARIA CRISTINA DOS ANJOS AFONSO</t>
  </si>
  <si>
    <t>ANA ISABEL FERREIRA AMARO</t>
  </si>
  <si>
    <t>ALICE MARGARIDA LUCAS BALTAZAR RODRIGUES</t>
  </si>
  <si>
    <t>FERNANDA MARIA ALVES DA SILVA ROCHA</t>
  </si>
  <si>
    <t>JOSÉ GUILHERME SOARES COELHO</t>
  </si>
  <si>
    <t>ANABELA DA CONCEIÇÃO DUARTE</t>
  </si>
  <si>
    <t>ILDA MARIA CUSTÓDIO RIBEIRO</t>
  </si>
  <si>
    <t>MÁRIO JORGE RODRIGUES MONTEIRO FERREIRA</t>
  </si>
  <si>
    <t>CRISTINA MARIA MESQUITA NUNES PETRUCCI</t>
  </si>
  <si>
    <t>ANABELA ROBERTO DO CARMO E SILVA</t>
  </si>
  <si>
    <t>PAULA CRISTINA ABRANTES FERNANDES DAS NEVES</t>
  </si>
  <si>
    <t>FERNANDA EUGÉNIA VAZ</t>
  </si>
  <si>
    <t>PAULA CRISTINA CARDOSO ARAÚJO PINHEIRO</t>
  </si>
  <si>
    <t>CARLOS FILIPE PACHECO LOPES CALVÁRIO DE ALMEIDA</t>
  </si>
  <si>
    <t>ANA PAULA BARBOSA DE OLIVEIRA</t>
  </si>
  <si>
    <t>LUÍS ALBERTO VIEGAS FERREIRA*</t>
  </si>
  <si>
    <t>EUGÉNIA MARIA DA HORTA RIBEIRO ANTUNES LEITÃO</t>
  </si>
  <si>
    <t>MARIA JOÃO DE CARVALHO CHARRUA</t>
  </si>
  <si>
    <t>RAQUEL CRISTINA PEREIRA COSTA</t>
  </si>
  <si>
    <t>PAULA ALEXANDRA VENÂNCIO DE SÁ MOTA</t>
  </si>
  <si>
    <t>JOÃO GOUVEIA MACEDO</t>
  </si>
  <si>
    <t>CRISTINA MARIA DA CUNHA ALVES*</t>
  </si>
  <si>
    <t>ALICE MANUELA ALEIXO RODRIGUES SALDANHA ANTUNES</t>
  </si>
  <si>
    <t>MARIA DA PURIFICAÇÃO GABRIEL GARCIA PICA</t>
  </si>
  <si>
    <t>PAULO JORGE DA COSTA FARTO</t>
  </si>
  <si>
    <t>ANTÓNIO LUIS VAZ NUNES BEIRÃO AMADOR</t>
  </si>
  <si>
    <t>ROSA BRANCA DE ALMEIDA PEREIRA</t>
  </si>
  <si>
    <t>MARIA FERNANDA VICENTE FEITEIRA DOMINGOS</t>
  </si>
  <si>
    <t>VÍTOR MANUEL GERALDES FREIRE DOS SANTOS FERREIRA</t>
  </si>
  <si>
    <t>JORGE DO CARMO ANTÓNIO</t>
  </si>
  <si>
    <t>ALEXANDRA MARIA SOUSA DUARTE GONÇALVES</t>
  </si>
  <si>
    <t>AIDA MARIA SALGUEIRO FIGUEIREDO</t>
  </si>
  <si>
    <t>PAULO ALEXANDRE LOUREIRO ALVES VIOLA</t>
  </si>
  <si>
    <t>ALICE ROSA PACHECO ALMEIDA MAIA</t>
  </si>
  <si>
    <t>MARIA TERESA FRAÚSTO DIOGO CORREIA</t>
  </si>
  <si>
    <t>CARLOS ALBERTO DINIS MARQUES</t>
  </si>
  <si>
    <t>MARIA ISABEL PRATES CALADO SILVA</t>
  </si>
  <si>
    <t>JOÃO JOSÉ DIAS FERRO</t>
  </si>
  <si>
    <t>EDUARDOALBERTO JOAQUIM SILVA</t>
  </si>
  <si>
    <t>HELENAAMÉLIA CORREIA SANTOS SOUSA FIALHO</t>
  </si>
  <si>
    <t>PEDRO NUNO MOREIRA BRANDÃO</t>
  </si>
  <si>
    <t>PAULA ALEXANDRA GERALDES TEIXEIRA DE ARAÚJO VIEIRA DA COSTA</t>
  </si>
  <si>
    <t>ISABEL MARIA SANCHES DE ALMEIDA MACHADO</t>
  </si>
  <si>
    <t>TERESASALOMÉ PORTUGAL AGOSTINHO DOS REIS</t>
  </si>
  <si>
    <t>MARIA MANUELA DIAS DA SILVA RESENDE</t>
  </si>
  <si>
    <t>CARLOS MANUEL GONÇALVES DE MIRANDA</t>
  </si>
  <si>
    <t>SUSANA GONÇALVES DOS SANTOS</t>
  </si>
  <si>
    <t>PEDRO JORGE RODRIGUES QUINTANOVA CUSTÓDIO</t>
  </si>
  <si>
    <t>MARIA INÊS PAIVA ACHANDO ÁLVARO</t>
  </si>
  <si>
    <t>MARIA EMÍLIA GARRÃO MORAIS FONSECA</t>
  </si>
  <si>
    <t>ANA CRISTINA ALVES DA SILVA SANTOS</t>
  </si>
  <si>
    <t>MARIA CLARA LOPES FERREIRA BOAVISTA</t>
  </si>
  <si>
    <t>DULCE HELENA FIGUEIREDO SARAIVA ANJOS</t>
  </si>
  <si>
    <t>MARIA CÂNDIDA MARTINS INÁCIO</t>
  </si>
  <si>
    <t>HELENADO CARMO FERREIRA CARDOSO AREDE</t>
  </si>
  <si>
    <t>MARIA DA CONCEIÇÃO LOPES JORGE GIL</t>
  </si>
  <si>
    <t>PAULA ALEXANDRA AGUIEIRAS TRIUNFANTE MARTINS</t>
  </si>
  <si>
    <t>JOSÉ ALBERTO DOS SANTOS ALVES</t>
  </si>
  <si>
    <t>MARGARIDA ALEXANDRA MARQUES DOS SANTOS SILVA</t>
  </si>
  <si>
    <t>CARLA FERNANDA MIGUEL SANTOS</t>
  </si>
  <si>
    <t>MARIA DANIEL GERALDO MARQUES DA SILVA</t>
  </si>
  <si>
    <t>ANTÓNIO JOSÉ FONTOURA LEONARDO</t>
  </si>
  <si>
    <t>MARIA JOSÉ COSTA</t>
  </si>
  <si>
    <t>JOÃO MIGUEL CANDAL RIBEIRO DA CUNHA</t>
  </si>
  <si>
    <t>LUISA MARIA DOS SANTOS GUERREIRO</t>
  </si>
  <si>
    <t>ANA MARIA GOMES DA COSTA VARANDAS</t>
  </si>
  <si>
    <t>MARIA ANTONIA MELO DOS SANTOS OLIVEIRA</t>
  </si>
  <si>
    <t>MARIA JOSÉ BAPTISTA LOURO FERNANDES CALADO*</t>
  </si>
  <si>
    <t>ALEXANDRA MARIA DA FONSECA FERREIRA BAPTISTA</t>
  </si>
  <si>
    <t>MARIA LUÍSA TORRES COSTA LOBO CARDOSO</t>
  </si>
  <si>
    <t>ANA CRISTINA FALCÃO ESCORREGA</t>
  </si>
  <si>
    <t>ANA TERESA SERRALHEIRO ALEGRE CAETANO</t>
  </si>
  <si>
    <t>CARLA ISABEL VALENTIM FERREIRA</t>
  </si>
  <si>
    <t>JOAQUIM LUÍS PEREIRA DE ALMEIDA</t>
  </si>
  <si>
    <t>ANABELA FÁTIMA COELHO</t>
  </si>
  <si>
    <t>MARIA JOÃO ORDAZ FERREIRA</t>
  </si>
  <si>
    <t>MÁRIO AUGUSTO DA SILVA QUARESMA DE ALMEIDA*</t>
  </si>
  <si>
    <t>JOAQUIM MANUEL DE OLIVEIRA MONTEIRO</t>
  </si>
  <si>
    <t>ANA PAULA COSTA AIROSA</t>
  </si>
  <si>
    <t>PAULA ALEXANDRE MORGADO PIRES NUNES</t>
  </si>
  <si>
    <t>MARGARIDA DE JESUS MARINO CAPALEVE</t>
  </si>
  <si>
    <t>PAULA CRISTINA FERNANDES DOS SANTOS FRANCISCO*</t>
  </si>
  <si>
    <t>FÁTIMA ALEXANDRA REBOREDO DA SILVA COUTO</t>
  </si>
  <si>
    <t>ALBINO GUIMARÃES CARVALHO</t>
  </si>
  <si>
    <t>FLORA MARIA COSTA LEIRIA</t>
  </si>
  <si>
    <t>ANA PAULA CLEMENTE VARELA</t>
  </si>
  <si>
    <t>ANA PAULA RAMOS GONÇALVES MACHADO*</t>
  </si>
  <si>
    <t>JOSÉ MANUEL PAIS VENTURINHA CORREIA</t>
  </si>
  <si>
    <t>JOELA LOURENÇO VIEIRA NUNES</t>
  </si>
  <si>
    <t>MARIA IRENE VIEIRA RODRIGUES CALDEIRA</t>
  </si>
  <si>
    <t>LUÍS FILIPE MOREIRA AZEVEDO DO GAGO</t>
  </si>
  <si>
    <t>ANA JÚLIA CARDOSO DOS SANTOS</t>
  </si>
  <si>
    <t>ELIZABETE MARIA PAIS FERNANDES</t>
  </si>
  <si>
    <t>MARIBEL DA FONTE BORGES COSTA E SILVA NOVO*</t>
  </si>
  <si>
    <t>LENA MARIA MONGE AIRES</t>
  </si>
  <si>
    <t>CARLA FILIPA PAIXÃO MARTINS</t>
  </si>
  <si>
    <t>PAULA CRISTINA MENDES ANTUNES VARANDA</t>
  </si>
  <si>
    <t>ANA ISABEL ANDRÉ SILVA</t>
  </si>
  <si>
    <t>ANA SOFIA DOS SANTOS CALVÁRIO DE ALMEIDA</t>
  </si>
  <si>
    <t>CARLOS MANUEL PEREIRA RODRIGUES</t>
  </si>
  <si>
    <t>MARIA DA CONCEIÇÃO ARAÚJO BARCA</t>
  </si>
  <si>
    <t>ANA MARGARIDA RIBEIRO LEMOS MEDEIROS</t>
  </si>
  <si>
    <t>ELSA MARIA DOS SANTOS CARMONA PIRES</t>
  </si>
  <si>
    <t>ANA SOFIA MARTINS DA SILVA DUARTE*</t>
  </si>
  <si>
    <t>JOSÉ CARLOS MACIEL E SILVA</t>
  </si>
  <si>
    <t>ANTÓNIO FERNANDO DA SILVA VINHAS</t>
  </si>
  <si>
    <t>MARIA TRINDADE LIMA CHAVES CÂNDIDO</t>
  </si>
  <si>
    <t>LUÍS MANUEL ANTUNES MONTEIRO DE PRETO PEDRO</t>
  </si>
  <si>
    <t>MARCIA DO MONTE APARECIDA DIAS*</t>
  </si>
  <si>
    <t>MANUELA MARIA RODRIGUES CRISTA</t>
  </si>
  <si>
    <t>PAULA CRISTINA MARTINS RÊGO</t>
  </si>
  <si>
    <t>CRISTINA MARIA FERREIRA PEREIRA</t>
  </si>
  <si>
    <t>ANA ISABEL CAMPOS OLIVEIRA DA SILVA</t>
  </si>
  <si>
    <t>MARIA TERESA AZEVEDO MOREIRA MAGALHÃES DE OLIVEIRA DE MOURA</t>
  </si>
  <si>
    <t>MARIA JOÃO DIAS RUA FERREIRA</t>
  </si>
  <si>
    <t>ANTÓNIO JOSÉ BRANCO SANTOS</t>
  </si>
  <si>
    <t>PAULA FRANCISCO DIAS NAVARRO</t>
  </si>
  <si>
    <t>JOAQUIM EDUARDO RODRIGUES QUEIRÓS*</t>
  </si>
  <si>
    <t>SILVIA MARIA DE MORAIS SILVA CORREIA</t>
  </si>
  <si>
    <t>PAULA CRISTINA BASTOS FERREIRA LEAL</t>
  </si>
  <si>
    <t>ZÉLIA MIRANDA FERREIRA</t>
  </si>
  <si>
    <t>ADELINO MIGUEL DA SILVA*</t>
  </si>
  <si>
    <t>TERESAMARIA CANGUEIRO ALVES</t>
  </si>
  <si>
    <t>ILIDIO FERNANDO BATISTA MACHADO</t>
  </si>
  <si>
    <t>PAULA ALEXANDRA MONTEIRO PENA PALA BEIRÃO</t>
  </si>
  <si>
    <t>TERESAMARGARIDA DE CARVALHO MARQUES GIRÃO</t>
  </si>
  <si>
    <t>CECÍLIA DE FÁTIMA DA SILVA ASSUNÇÃO E COSTA AZEVEDO</t>
  </si>
  <si>
    <t>FERNANDA PAULA DE AZEVEDO MARQUES DA MOTA</t>
  </si>
  <si>
    <t>PAULA ALEXANDRA BANHA CARAMELO</t>
  </si>
  <si>
    <t>ANA LUÍSA PINTO DA SILVA*</t>
  </si>
  <si>
    <t>JOÃO CARLOS DE CARVALHO BRANCO PERDIGÃO MARQUÊS</t>
  </si>
  <si>
    <t>MARIA MADALENA DA CUNHA LEITE PINTO</t>
  </si>
  <si>
    <t>LILIANA DOS SANTOS DOS SANTOS</t>
  </si>
  <si>
    <t>MARIA LUCÍLIA FERREIRA DE JESUS</t>
  </si>
  <si>
    <t>MARIA TERESA SANTOS PACHECO</t>
  </si>
  <si>
    <t>JACINTA MARIA PEREIRA MATOS</t>
  </si>
  <si>
    <t>SÍLVIA MARIA DA COSTA DE PAULA LOPES</t>
  </si>
  <si>
    <t>PAULO JORGE ROCHA RUIVO</t>
  </si>
  <si>
    <t>CONCEIÇÃO SOUSA AMARAL</t>
  </si>
  <si>
    <t>ALBERTO JOSÉ MATIAS MORGADO</t>
  </si>
  <si>
    <t>PAULA CRISTINA GAMEIRO RODRIGUES</t>
  </si>
  <si>
    <t>CARLA ALEXANDRA SANTOS MESQUITA FERREIRA</t>
  </si>
  <si>
    <t>RUI JOSÉ DA SILVA PIRES</t>
  </si>
  <si>
    <t>ANA MARIA OLIVEIRA MACEDO</t>
  </si>
  <si>
    <t>ANA PAULA SIMÕES MARQUES</t>
  </si>
  <si>
    <t>BEATRIZ RODRIGUES BERNARDES GONÇALVES</t>
  </si>
  <si>
    <t>PAULO FILIPE GOUVEIA FURTADO*</t>
  </si>
  <si>
    <t>ALEXANDRA MARIA SANTOS FERREIRA FIGUEIREDO</t>
  </si>
  <si>
    <t>CARLOS ANTÓNIO COSME CALISTO PIMENTEL</t>
  </si>
  <si>
    <t>CARLA LUÍSA CORREIA MARTINS FIGUEIREDO</t>
  </si>
  <si>
    <t>MARIA ALEXANDRE FERRO REBOLA</t>
  </si>
  <si>
    <t>RITA MARIA BRAGA COSTA SOUSA</t>
  </si>
  <si>
    <t>NELSON SILVA DE ALMEIDA*</t>
  </si>
  <si>
    <t>SANDRA ISABEL ESTEVES FIALHO GANCHO COELHO BARRADAS*</t>
  </si>
  <si>
    <t>SARA ALEXANDRA COSTA SANTOS*</t>
  </si>
  <si>
    <t>JOSE LINO VERISSIMO CONDE</t>
  </si>
  <si>
    <t>ANA MARIA VIEIRA MACHADO</t>
  </si>
  <si>
    <t>CÉLIA MARINA ANTÓNIO PEIXINHO</t>
  </si>
  <si>
    <t>ANA MARGARIDA MAXIMIANO FERREIRA</t>
  </si>
  <si>
    <t>ANTÓNIO MARTINS DE SOUSA BESSA</t>
  </si>
  <si>
    <t>MARIA MARGARIDA PIMENTEL DE VASCONCELOS</t>
  </si>
  <si>
    <t>JOAO MANUEL GUEDES CORDEIRO COSTA</t>
  </si>
  <si>
    <t>NOÉLIA CARLA JESUS SILVA VILAS BOAS</t>
  </si>
  <si>
    <t>FERNANDO MANUEL SANTOS DE OLIVEIRA MARREIROS</t>
  </si>
  <si>
    <t>CÉLIA MARIA ROLÃO GIMENEZ*</t>
  </si>
  <si>
    <t>ANDREA MARGARIDA DE OLIVEIRA GONÇALVES SAAVEDRA</t>
  </si>
  <si>
    <t>PAULO JORGE MESQUITA FONSECA</t>
  </si>
  <si>
    <t>RENATO PAULO FREITAS NETO</t>
  </si>
  <si>
    <t>MARIA DO SAMEIRO PEREIRA DE OLIVEIRA CARVALHO</t>
  </si>
  <si>
    <t>RUI PAULO GALO VAREDA</t>
  </si>
  <si>
    <t>JOSÉ ALBERTO PINTO QUEIRÓS</t>
  </si>
  <si>
    <t>SÍLVIA CRISTINA LIMA COUTO FERREIRA</t>
  </si>
  <si>
    <t>PAULO JORGE GONÇALVES</t>
  </si>
  <si>
    <t>MARIA CRISTINA RIBEIRO VIEIRA*</t>
  </si>
  <si>
    <t>AURA MARIA PIMENTEL GONÇALO</t>
  </si>
  <si>
    <t>CATARINA MARGARIDA JOTA PEREIRA</t>
  </si>
  <si>
    <t>DUARTE NUNO DIAS PINTO JANUÁRIO</t>
  </si>
  <si>
    <t>JOÃO PAULO DE OLIVEIRA SANTOS</t>
  </si>
  <si>
    <t>ANGELINA TAVARES FORTES</t>
  </si>
  <si>
    <t>ANA GUADALUPE DELGADO FILIPE DE OLIVEIRA CAETANO</t>
  </si>
  <si>
    <t>GLORIA GOMES ANDRADE</t>
  </si>
  <si>
    <t>CLÁUDIA ALEXANDRA DE MATOS BENTO LOUREIRO</t>
  </si>
  <si>
    <t>ISILDA ISABEL RODRIGUES MONTINHO</t>
  </si>
  <si>
    <t>JOSÉ LUÍS ANDRADE RIBEIRO</t>
  </si>
  <si>
    <t>ANTÓNIO ALEXANDRE FERREIRA DE CARVALHO</t>
  </si>
  <si>
    <t>SÓNIA MARIA DA ROCHA FARIA MARTINS JORGE</t>
  </si>
  <si>
    <t>SUZEL MARLA GONÇALVES QUINTÃOS DIAS</t>
  </si>
  <si>
    <t>LAURA CARMO BARBOSA PINHO VAZ</t>
  </si>
  <si>
    <t>MARIA MARTA GOMES COELHO PINHO DA CRUZ</t>
  </si>
  <si>
    <t>DOMINGOS MANUEL AVELAR DA SILVA*</t>
  </si>
  <si>
    <t>MARIA JOSÉ SOARES NUNES</t>
  </si>
  <si>
    <t>GRAÇA MARIA MEIRELES DE CARVALHO E SILVA</t>
  </si>
  <si>
    <t>LUÍS MIGUEL PEREIRA FREITAS</t>
  </si>
  <si>
    <t>PAULO ALEXANDRE OLIVEIRA MAIA PRIOR</t>
  </si>
  <si>
    <t>MARIA CRISTINA FERREIRA BARBOSA</t>
  </si>
  <si>
    <t>CARLA SOFIA DE LACERDA CRESPO NETO ESTEVES</t>
  </si>
  <si>
    <t>JOÃO PEDRO LOUREIRO DOS SANTOS</t>
  </si>
  <si>
    <t>NATÉRCIA MARIA MOREIRA TÁVORA</t>
  </si>
  <si>
    <t>ANABELA OLIVEIRA VIEGAS*</t>
  </si>
  <si>
    <t>PAULA CRISTINA VARÃO RIBEIRO</t>
  </si>
  <si>
    <t>PAULA MARGARIDA CAETANO BATISTA DAS NEVES</t>
  </si>
  <si>
    <t>MARIA ALEXANDRA DAS NEVES FORTE</t>
  </si>
  <si>
    <t>CRISTINA ISABEL DIAS DOS SANTOS CARVALHO</t>
  </si>
  <si>
    <t>CARLOS JORGE MENDES COSTA</t>
  </si>
  <si>
    <t>ANA MARIA GOMES</t>
  </si>
  <si>
    <t>ANA SOFIA RAMOS RODRIGUES ALMEIDA E SILVA</t>
  </si>
  <si>
    <t>CRISTIANA MARIA CRUZ PATA</t>
  </si>
  <si>
    <t>MARIA FERNANDA PACÍFICO CARDOSO DAVID DIAS*</t>
  </si>
  <si>
    <t>ANABELA DA CONCEIÇÃO EXCELENTE ROMÃO</t>
  </si>
  <si>
    <t>SUSANA ALEXANDRA DA SILVA OLIVEIRA</t>
  </si>
  <si>
    <t>TÂNIA SOFIA PARRACHO DUARTE JORGE</t>
  </si>
  <si>
    <t>LÍLIA MARIA CEREJO ANUNCIAÇÃO</t>
  </si>
  <si>
    <t>CHANTAL MARILINE ARANTES IGREJA FIGUEIREDO</t>
  </si>
  <si>
    <t>CARLA PATRÍCIA BERNARDO RIBEIRO</t>
  </si>
  <si>
    <t>HUGOALEXANDRE NOGUEIRA PAIVA</t>
  </si>
  <si>
    <t>CARLOS FILIPE DOS SANTOS LIMA</t>
  </si>
  <si>
    <t>VÂNIAVALENTE GONÇALVES VILELA</t>
  </si>
  <si>
    <t>ANA SOFIA BOTÃO LINO CANINHAS</t>
  </si>
  <si>
    <t>JOANA ASSUNÇÃO MARTINS DE ALMEIDA</t>
  </si>
  <si>
    <t>ANA MARGARIDA DA COSTA PEIXOTO</t>
  </si>
  <si>
    <t>LINA JOSÉ DA SILVA GONÇALVES BATISTA*</t>
  </si>
  <si>
    <t>PEDRO JOÃO ZACARIAS VIEGAS</t>
  </si>
  <si>
    <t>MARIA LIBÂNIA DA SILVA FERREIRA</t>
  </si>
  <si>
    <t>ANTÓNIO MANUEL REIS DE OLIVEIRA GOMES</t>
  </si>
  <si>
    <t>VASCO MANUEL CORREIA LOURENÇO</t>
  </si>
  <si>
    <t>JOÃO PAULO MARQUES DA CUNHA</t>
  </si>
  <si>
    <t>CRISTINA DE JESUS DUARTE DA CRUZ ALVES</t>
  </si>
  <si>
    <t>FERNANDA DE JESUS GREGÓRIO LEÃO</t>
  </si>
  <si>
    <t>SANDRA MARISE BENQUERENÇA PEIXOTO</t>
  </si>
  <si>
    <t>ELISABETE MARIA ZAMBUJO SOUSA</t>
  </si>
  <si>
    <t>LUÍS MANUEL GALAMBA LÉRIAS*</t>
  </si>
  <si>
    <t>FERNANDO ROSINHA FERNANDES MENDES</t>
  </si>
  <si>
    <t>MARIA EUGÉNIA DE VASCONCELOS ANTUNES</t>
  </si>
  <si>
    <t>ANGELA MARIA RODRIGUES SANTOS</t>
  </si>
  <si>
    <t>ALEXANDRA MARIA BARATA DA SILVA</t>
  </si>
  <si>
    <t>HÉLIOLEITE DA SILVA AGUIAR</t>
  </si>
  <si>
    <t>OLGA MARIA PEREIRA DOMINGUES</t>
  </si>
  <si>
    <t>CLÁUDIA MARIA VEIGA DE SOUSA TRINDADE</t>
  </si>
  <si>
    <t>MARIA HELENA MELO CASTRO FORJAZ MORÃO</t>
  </si>
  <si>
    <t>CATARINA CLÁUDIA LATAS PAZ FERREIRA DA PALMA</t>
  </si>
  <si>
    <t>MARGARIDA DE JESUS ESPADA BRAZ DA SILVA RAMOS E BARROS</t>
  </si>
  <si>
    <t>MARIA ROSA FERREIRA TORRES COELHO</t>
  </si>
  <si>
    <t>ALEXANDRA MARIA BRANCO DIOGO</t>
  </si>
  <si>
    <t>FRANCISCO JOSE PINHEIRO DA COSTA</t>
  </si>
  <si>
    <t>SÓNIA MARIA DE FIGUEIREDO SILVEIRA CORREIA CARDOSO</t>
  </si>
  <si>
    <t>ANA CRISTINA GONÇALVES REINO</t>
  </si>
  <si>
    <t>MARIA ALICE ABRANTES LOPES DE ALMEIDA</t>
  </si>
  <si>
    <t>FRANCISCO ANTÓNIO MARQUES PINTO*</t>
  </si>
  <si>
    <t>ORLANDA FRANCISCA TAVARES PEREIRA*</t>
  </si>
  <si>
    <t>FILIPA MATEIRO LÊDO GOMES MARQUES</t>
  </si>
  <si>
    <t>ALBERTO NUNO VIEITES ALVES</t>
  </si>
  <si>
    <t>FERNANDO ANTÓNIO COIMBRA SOARES</t>
  </si>
  <si>
    <t>SARA MARIA DE ALMEIDA CUNHA</t>
  </si>
  <si>
    <t>MARIA BEATRIZ DA SILVA MARTINS</t>
  </si>
  <si>
    <t>PAULA ALEXANDRA SOARES DA SILVA</t>
  </si>
  <si>
    <t>CARLA MARIA DE PINTO RIBEIRO ESTEVES</t>
  </si>
  <si>
    <t>CARLA MARIA DOS SANTOS MARQUES</t>
  </si>
  <si>
    <t>ANA CRISTINA AZEVEDO GOMES</t>
  </si>
  <si>
    <t>OLÍVIA CRISTINA PEREIRA RIBEIRO</t>
  </si>
  <si>
    <t>LINA MARIA LOPES DE MATOS</t>
  </si>
  <si>
    <t>CARLA DOLORES HENRIQUES LOPES MAIA FIGUEIREDO</t>
  </si>
  <si>
    <t>ORLANDA MARIA RODRIGUES RODRIGUES</t>
  </si>
  <si>
    <t>FILOMENA MARIA RAMOS REBELO</t>
  </si>
  <si>
    <t>JOSÉ ANTÓNIO REGUEIRA BANDEIRA</t>
  </si>
  <si>
    <t>VITÓRIAMARIA MACHADO PINTO</t>
  </si>
  <si>
    <t>PAULA MARIA COSTA FERREIRA</t>
  </si>
  <si>
    <t>CÁTIA ANTONIETA MONTEIRO VEIGA DA COSTA</t>
  </si>
  <si>
    <t>CATARINA ISABEL SILVA SANTOS</t>
  </si>
  <si>
    <t>TERESAMARIA FIGUEIREDO VICENTE</t>
  </si>
  <si>
    <t>JOSÉ DANIEL FERREIRA DUARTE DE SÁ</t>
  </si>
  <si>
    <t>JOAQUINA MARIA FERREIRA DA ROCHA</t>
  </si>
  <si>
    <t>ELIA MARIA BATISTA COSTA</t>
  </si>
  <si>
    <t>LUÍS MANUEL CARVALHO FERREIRA DE MATOS</t>
  </si>
  <si>
    <t>MICAELA ESTEVES DE AMIM</t>
  </si>
  <si>
    <t>MARGARIDA MARIA RIBEIRO FERREIRA DA SILVA</t>
  </si>
  <si>
    <t>LINA MARIA SILVA MOREIRA FIGUEIREDO</t>
  </si>
  <si>
    <t>SANDRA ALBERTINA CARVALHO DE OLIVEIRA PRIOR</t>
  </si>
  <si>
    <t>CARMINDA MARIA FERREIRA DA COSTA</t>
  </si>
  <si>
    <t>MARIA MARGARIDA MALAQUIAS LEE FERREIRA</t>
  </si>
  <si>
    <t>MARIA GRACIELA MARTINS BORGES</t>
  </si>
  <si>
    <t>ISABEL VIRGÍNIA HENRIQUES CARDOSO</t>
  </si>
  <si>
    <t>MARIA JOAO MARTINS RAMALHO*</t>
  </si>
  <si>
    <t>ROSA DA CONCEIÇÃO BAPTISTA FERREIRA PINTO</t>
  </si>
  <si>
    <t>JOAQUIM JORGE ARAÚJO DE SOUSA MESQUITA</t>
  </si>
  <si>
    <t>ANTÓNIO LUIS MOURA COSTA</t>
  </si>
  <si>
    <t>SOFIAALEXANDRA RAMOS DE CARVALHO DA CRUZ</t>
  </si>
  <si>
    <t>MARIA LUÍSA FERREIRA OLIVEIRA</t>
  </si>
  <si>
    <t>SUSANA MARIA CARVALHAL RAMOS MAGALHÃES*</t>
  </si>
  <si>
    <t>MARIA HELENA FERREIRA DA CONCEIÇÃO DOMINGUES*</t>
  </si>
  <si>
    <t>MARIA DE LA SALETE DO VALE ALBUQUERQUE</t>
  </si>
  <si>
    <t>RUI MANUEL BATISTA RODRIGUES</t>
  </si>
  <si>
    <t>SANDRA PINTO BOLETO VALDREZ</t>
  </si>
  <si>
    <t>FILOMENA ALEXANDRA PEREIRA DA COSTA</t>
  </si>
  <si>
    <t>GRAÇA MARIA SANTOS DA COSTA ALMEIDA</t>
  </si>
  <si>
    <t>VÍTOR MANUEL DO MONTE GAUDÊNCIO DA SILVA</t>
  </si>
  <si>
    <t>PEDRO LUÍS TEIXEIRA PIMPAREL</t>
  </si>
  <si>
    <t>SÍLVIA COSTA GAMEIRO</t>
  </si>
  <si>
    <t>NUNO ALBANO DOS SANTOS MONTEIRO</t>
  </si>
  <si>
    <t>MARIA DO CARMO PRIMITIVO CONSTANTINO</t>
  </si>
  <si>
    <t>MARIA AMÉLIA FIALHO GANCHO COELHO*</t>
  </si>
  <si>
    <t>BERTÍLIA MADEIRA FERREIRA ALVES</t>
  </si>
  <si>
    <t>NELLY FRANÇOISE NORTE</t>
  </si>
  <si>
    <t>MARTA MARGARIDA OLIVEIRA CATARINO</t>
  </si>
  <si>
    <t>ANDREIA MARTA MARINHO MAGALHÃES</t>
  </si>
  <si>
    <t>SANDRA MARIA ANTUNES OLIVEIRA</t>
  </si>
  <si>
    <t>SÓNIA MARISA ANDRADE LOPES DA CUNHA</t>
  </si>
  <si>
    <t>CATARINA CERQUEIRA DE MORAIS</t>
  </si>
  <si>
    <t>ANA SOFIA PINTO DA COSTA OLIVEIRA</t>
  </si>
  <si>
    <t>CIDÁLIA MARIA SOARES PINTO</t>
  </si>
  <si>
    <t>NUNO DANIEL SANTOS DIAS</t>
  </si>
  <si>
    <t>ANDREIA PAULA ESPINHA LAMEIRAS SILVA</t>
  </si>
  <si>
    <t>ANTÓNIO JOSÉ MEDEIROS MORENO</t>
  </si>
  <si>
    <t>ISABEL MARIA FERNANDES RAMOS</t>
  </si>
  <si>
    <t>SÍLVIA MARIA PALMARES LEITE MOURA E SÁ</t>
  </si>
  <si>
    <t>PAULO MANUEL MASCARENHAS DIAS</t>
  </si>
  <si>
    <t>CRISTINA MANUELA SOARES NOGUEIRA FERREIRA</t>
  </si>
  <si>
    <t>INÊS DUARTE BRUNO</t>
  </si>
  <si>
    <t>MARIA DE FÁTIMA BRITO ESTÊVÃO*</t>
  </si>
  <si>
    <t>MARIA DA GRAÇA MUGA VIEIRA</t>
  </si>
  <si>
    <t>CARLA MARIA GOMES VENTURA</t>
  </si>
  <si>
    <t>DINIS SIMÕES DE FIGUEIREDO</t>
  </si>
  <si>
    <t>CLÁUDIA SOFIA DE MATOS MONTEIRO*</t>
  </si>
  <si>
    <t>JOSÉ ARMANDO DA ROCHA FERREIRA</t>
  </si>
  <si>
    <t>ANABELA FERNANDA PONTE DOS REIS</t>
  </si>
  <si>
    <t>SOLANGE MARIA COSTA ALFREDO</t>
  </si>
  <si>
    <t>MARIA LURDES FERNANDES PIRES *</t>
  </si>
  <si>
    <t>MANUELA SOFIA NEVES DE ALMEIDA</t>
  </si>
  <si>
    <t>ROSA DA CONCEIÇÃO LEITÃO COSTA</t>
  </si>
  <si>
    <t>DELFINA MACHADO ALMEIDA</t>
  </si>
  <si>
    <t>ISABEL GRAVE OLIVEIRA DE FARIA</t>
  </si>
  <si>
    <t>MARA EMANUELA BARRA CANCELA DE SOUSA DIAS</t>
  </si>
  <si>
    <t>CARINA COELHO GALVÃO DIAS</t>
  </si>
  <si>
    <t>RUI MIGUEL DE SÁ MIRANDA</t>
  </si>
  <si>
    <t>ISABEL VIGÁRIO*</t>
  </si>
  <si>
    <t>DELFINA MARIA COELHO GOMES VASCONCELOS</t>
  </si>
  <si>
    <t>SÍLVIA BERNARDES PACHECO MARQUES</t>
  </si>
  <si>
    <t>PAULA CRISTINA FERREIRA BRAGA FERNANDES DE SÁ</t>
  </si>
  <si>
    <t>PAULO JOSÉ SOBREIRA ROSA PEREIRA*</t>
  </si>
  <si>
    <t>SANDRA CRISTINA DE OLIVEIRA DOMINGUES AFONSO</t>
  </si>
  <si>
    <t>MARIA ALEXANDRA BAPTISTA PEIXOTO</t>
  </si>
  <si>
    <t>ALDA ISABEL FERREIRA DE ARAÚJO</t>
  </si>
  <si>
    <t>ANA CRISTINA DOS SANTOS SIMÃO*</t>
  </si>
  <si>
    <t>JOANA MARIA SANTANA COUTINHO GUIMARÃES</t>
  </si>
  <si>
    <t>PIEDADE MARGARETE FIDALGO LOPES</t>
  </si>
  <si>
    <t>JACINTO MANUEL GUERRA DINIS</t>
  </si>
  <si>
    <t>SHEILA MARIA LOPES DE SOUSA</t>
  </si>
  <si>
    <t>ISABEL MARIA MELO DA CUNHA GODINHO</t>
  </si>
  <si>
    <t>PAULA ISABEL SIMÕES MADEIRA DOMINGUES PULQUÉRIO</t>
  </si>
  <si>
    <t>AMÂNDIO SANTOS SILVA</t>
  </si>
  <si>
    <t>MARIA EDUARDA SEGURO COSTA</t>
  </si>
  <si>
    <t>TERESAMARIA DE OLIVEIRA GARCIA</t>
  </si>
  <si>
    <t>JOSÉ ALBERTO DOS SANTOS ANTUNES</t>
  </si>
  <si>
    <t>SYLVIE CLAUDE DELIMBEUF</t>
  </si>
  <si>
    <t>SUSANA CRISTINA SOUTEIRO BUGALHO</t>
  </si>
  <si>
    <t>MARIA AURORA OLIVEIRA MATOS</t>
  </si>
  <si>
    <t>MÁRIO JOSÉ SANCHES FERREIRA VENTURA</t>
  </si>
  <si>
    <t>ANA TERESA MORGADO ROMANO</t>
  </si>
  <si>
    <t>CARLOS RUI DA SILVA FERNANDES</t>
  </si>
  <si>
    <t>DANIELA SUSANA GONÇALVES FLIN SOEIRO LOPES</t>
  </si>
  <si>
    <t>ALEXANDRA MARGARIDA MORAIS MONTEIRO CASA NOVA</t>
  </si>
  <si>
    <t>FERNANDO PEDRO COELHO CORREIA*</t>
  </si>
  <si>
    <t>ISABEL MARIA LEAL JANEIRA CARVALHO*</t>
  </si>
  <si>
    <t>ANDRÉ MARTINS</t>
  </si>
  <si>
    <t>PAULA CRISTINA GOMES PEREIRA</t>
  </si>
  <si>
    <t>RUI PAULO DA CONCEIÇÃO LOURENÇO POEIRA</t>
  </si>
  <si>
    <t>CARLA CRISTINA REDONDO CANHOTO</t>
  </si>
  <si>
    <t>AMÉLIA ALZIRA LOBARINHAS BARBOSA</t>
  </si>
  <si>
    <t>MARIA DE FÁTIMA CARVALHO RUAS BRAZ</t>
  </si>
  <si>
    <t>HELENADE JESUS NEVES MENDO</t>
  </si>
  <si>
    <t>MARIA MARGARIDA MATEUS ALVES</t>
  </si>
  <si>
    <t>HELENAMARIA ANTUNES TABORDA</t>
  </si>
  <si>
    <t>MARIA ISABEL VICENTE ALVES MADEIRA</t>
  </si>
  <si>
    <t>ANA MANUEL MOURATO MARGALHO RIBEIRINHO*</t>
  </si>
  <si>
    <t>ANA MARIA FERNANDES*</t>
  </si>
  <si>
    <t>LARA SOFIA MOREIRA DA SILVA ALVES</t>
  </si>
  <si>
    <t>DANIEL FERRO DO CARMO SALEIRO</t>
  </si>
  <si>
    <t>MARIA LINA CUNHA</t>
  </si>
  <si>
    <t>CRISTINA FREITAS GONÇALVES*</t>
  </si>
  <si>
    <t>ANA TERESA SANTOS COSTA DE SOUSA DIAS</t>
  </si>
  <si>
    <t>TERESAJORGE DA COSTA SALGADINHO</t>
  </si>
  <si>
    <t>ANA CRISTINA DA SILVA FIGUEIRA</t>
  </si>
  <si>
    <t>DOMINIQUE AZEVEDO COSTA</t>
  </si>
  <si>
    <t>NUNO JOSÉ SOARES CEREJEIRA</t>
  </si>
  <si>
    <t>ALFREDO RUI BASTOS RODRIGUES SERRENHO ANDRADE</t>
  </si>
  <si>
    <t>LUÍSA MARIA GASPAR DOS SANTOS</t>
  </si>
  <si>
    <t>MARIA AMÉLIA DA SILVA E SOUSA</t>
  </si>
  <si>
    <t>ANGELA MARIA CARNEIRO RITO</t>
  </si>
  <si>
    <t>NELMA ALEXANDRA SOUSA FERNANDES</t>
  </si>
  <si>
    <t>MILTON TEIXEIRA DA SILVA</t>
  </si>
  <si>
    <t>ANA MARGARIDA FRANCO NAVE</t>
  </si>
  <si>
    <t>CARLA FILIPA DA SILVA ALVES</t>
  </si>
  <si>
    <t>ANGELA MARIA PUGA CARIDADE DE BARROS</t>
  </si>
  <si>
    <t>MARIA JOSÉ REBELO LEITE MACHADO</t>
  </si>
  <si>
    <t>AIDA DO CÉU LOPES</t>
  </si>
  <si>
    <t>PAULA ALEXANDRA TEIXEIRA</t>
  </si>
  <si>
    <t>OLGA MARIA DIAS MIRANDA</t>
  </si>
  <si>
    <t>ANTÓNIO BERNARDINO MORAIS VINAGRE DE ALMEIDA</t>
  </si>
  <si>
    <t>MARIA DOS PRAZERES RIBEIRO CASTRO</t>
  </si>
  <si>
    <t>MARIA GABRIELA VIEIRA FELÍCIO GUIMARÃES</t>
  </si>
  <si>
    <t>SÍLVIA CRISTINA CASTELO RAMALHO</t>
  </si>
  <si>
    <t>SOFIAMARIA MACEDO PIRES DEVESA</t>
  </si>
  <si>
    <t>VERA LUCIA COSTA GONÇALVES ALVES</t>
  </si>
  <si>
    <t>PAULA CRISTINA ALMEIDA MARQUES</t>
  </si>
  <si>
    <t>QUITÉRIA PRECIOSA MOREIRA DA SILVA SANTOS</t>
  </si>
  <si>
    <t>TERESARITA LOPES DA SILVA BAPTISTA</t>
  </si>
  <si>
    <t>JOANA MARGARIDA DE OLIVEIRA BARROSO LEITE</t>
  </si>
  <si>
    <t>ANA PAULA DA ROSA SIMÕES</t>
  </si>
  <si>
    <t>MARIA CRISTINA GONÇALVES DA CUNHA</t>
  </si>
  <si>
    <t>LÚCIA ROCHA AMORIM MENDES DE CASTRO</t>
  </si>
  <si>
    <t>ANA MARGARIDA OLIVEIRA MATA PIRES TABORDA</t>
  </si>
  <si>
    <t>ELISABETE PINTO MACHADO</t>
  </si>
  <si>
    <t>PAULA CRISTINA LOPES GONÇALVES</t>
  </si>
  <si>
    <t>ANTÓNIO CARLOS PEREIRA CARVALHO</t>
  </si>
  <si>
    <t>JOSÉ ANTÓNIO PICA TAGARROSO</t>
  </si>
  <si>
    <t>PAULA VIRGINIA VARANDAS FÉLIX DE CARVALHO</t>
  </si>
  <si>
    <t>LIGIA MARIA FIGUEIREDO GOMES DA SILVA CRUZ</t>
  </si>
  <si>
    <t>CARLA SUSANA MENDES GOUVEIA</t>
  </si>
  <si>
    <t>MARA CRISTIANA DE ABREU MACHADO*</t>
  </si>
  <si>
    <t>CRISTINA MANUEL MARTINHO DE ASCENSÃO LOURENÇO</t>
  </si>
  <si>
    <t>JOSÉ CARDOSO TEIXEIRA</t>
  </si>
  <si>
    <t>CRISTINA ALEXANDRA CAMPOS MARQUES</t>
  </si>
  <si>
    <t>MIGUEL NUNO MOURA MESQUITA</t>
  </si>
  <si>
    <t>CÂNDIDA MANUELA FIDALGO SARABANDO</t>
  </si>
  <si>
    <t>ARLINDA MARIA FERNANDES MIRANDA RODRIGUES</t>
  </si>
  <si>
    <t>ERMELINDA MARIA NESTOR RIBEIRO</t>
  </si>
  <si>
    <t>JOAQUINA DE JESUS CANELAS MURTEIRA</t>
  </si>
  <si>
    <t>JOANA ISABEL ESTEVES DOS SANTOS LEITE</t>
  </si>
  <si>
    <t>HELOISA LUZ</t>
  </si>
  <si>
    <t>CARLA MARIA MARTINS FERREIRA</t>
  </si>
  <si>
    <t>ROSA DA CONCEIÇÃO GRANJA ORFÃO</t>
  </si>
  <si>
    <t>ANABELA CRISTINA RODRIGUES RIBEIRO</t>
  </si>
  <si>
    <t>PEDRO JOSÉ CRUZ CABETE</t>
  </si>
  <si>
    <t>SÉRGIO FIRMINO SOARES MENDES*</t>
  </si>
  <si>
    <t>FÁTIMA MARIA MARTINS FERNANDES</t>
  </si>
  <si>
    <t>LUÍSA LOPES TEIXEIRA NOGUEIRA</t>
  </si>
  <si>
    <t>CELESTE RODRIGUES FERREIRA</t>
  </si>
  <si>
    <t>PEDRO FILIPE OLIVEIRA SANTOS DA CRUZ</t>
  </si>
  <si>
    <t>ANA PAULA PEREIRA DE MATOS</t>
  </si>
  <si>
    <t>CRISTINA ISABEL DE ASCENSÃO MACHADO</t>
  </si>
  <si>
    <t>MARIA TERESA MOREIRA DA CRUZ MARQUES</t>
  </si>
  <si>
    <t>NATÉRCIA CLARA LEAL DE MARTINS MEIRELES</t>
  </si>
  <si>
    <t>LUÍS MANUEL PINTO BERNARDINO</t>
  </si>
  <si>
    <t>CARLA CRISTINA RODRIGUES CARNEIRO</t>
  </si>
  <si>
    <t>MARIA JOSÉ ALVES DUARTE*</t>
  </si>
  <si>
    <t>RUI DUARTE MARQUES DE ALMEIDA RIBEIRO</t>
  </si>
  <si>
    <t>FERNANDA MARIA CARNEIRO PINTO</t>
  </si>
  <si>
    <t>CELSA MARTINS GOMES*</t>
  </si>
  <si>
    <t>LILIANA SAMEIRO MONTEIRO DA COSTA</t>
  </si>
  <si>
    <t>ANA ISABEL DA SILVA AZEVEDO ALVES</t>
  </si>
  <si>
    <t>SÉRGIO RUI DE ALMEIDA FIALHO</t>
  </si>
  <si>
    <t>SUSANA FILIPE DE CARVALHO RODRIGUES DOS SANTOS</t>
  </si>
  <si>
    <t>ANA JOÃO LOPES DOS SANTOS</t>
  </si>
  <si>
    <t>JORGE MANUEL MARTINS AMARO</t>
  </si>
  <si>
    <t>ANABELA SEQUEIRA TOMÉ GONÇALVES</t>
  </si>
  <si>
    <t>HUMBERTO JORGE ALVES DA SILVA SANTOS</t>
  </si>
  <si>
    <t>PAULA MARISA FELBER HILÁRIO BRAZ</t>
  </si>
  <si>
    <t>LISETE MARIA SERRA JACINTO MOURÃO</t>
  </si>
  <si>
    <t>ANA MARGARIDA DOMINGUES RODRIGUES</t>
  </si>
  <si>
    <t>SÍLVIA MANUELA MACEDO DE SOUSA ROMÃO</t>
  </si>
  <si>
    <t>CARLOS MIGUEL GASPAR DA COSTA ROMÃO</t>
  </si>
  <si>
    <t>MÁRCIOGABRIEL DE FREITAS MENDES</t>
  </si>
  <si>
    <t>BELA MARIA DA COSTA FRADE</t>
  </si>
  <si>
    <t>SANDRA MARIA DOS SANTOS VILAREAL GRÁCIO</t>
  </si>
  <si>
    <t>SÍLVIA ALEXANDRA AFONSO GRANJO VAZ</t>
  </si>
  <si>
    <t>CONCEIÇÃO BARREIRA PIMENTA</t>
  </si>
  <si>
    <t>CELESTE DE JESUS DIAS DAS NEVES SOUSA PEREIRA</t>
  </si>
  <si>
    <t>MARIA ELVIRA CALLAPEZ</t>
  </si>
  <si>
    <t>MARIA GORETI FRIAS PEREIRA MATOS</t>
  </si>
  <si>
    <t>CRISTINA MARIA LEMOS MORTÁGUA</t>
  </si>
  <si>
    <t>TERESAJANUÁRIA QUEIROZ COELHO E PAULO</t>
  </si>
  <si>
    <t>MARIA DO SAMEIRO VIEIRA MACHADO</t>
  </si>
  <si>
    <t>JÚLIO MANUEL MARIANO FERREIRA DOS SANTOS</t>
  </si>
  <si>
    <t>VALDEMAR HENRIQUES SANTOS</t>
  </si>
  <si>
    <t>HELENAMARGARIDA SILVA VAREJAO BAPTISTA</t>
  </si>
  <si>
    <t>NÉLIA ROSÁRIO SANTOS MARTINS</t>
  </si>
  <si>
    <t>HENRIQUE MANUEL DIAS GONÇALVES</t>
  </si>
  <si>
    <t>ROSA LIMA FERNANDES</t>
  </si>
  <si>
    <t>ANTÓNIO MANUEL MELHANO PEREIRA</t>
  </si>
  <si>
    <t>ANA PAULA RAMALHO DA SILVA MIGUEL</t>
  </si>
  <si>
    <t>IVA MARIA RAPOSO CARVALHO SILVA</t>
  </si>
  <si>
    <t>JOSÉ MIGUEL PINTO DE PAIVA</t>
  </si>
  <si>
    <t>JOSE MANUEL FERNANDES MORAIS</t>
  </si>
  <si>
    <t>PAULO JORGE DE MATOS GONÇALVES</t>
  </si>
  <si>
    <t>JOÃO PEDRO DE MACEDO CARNEIRO</t>
  </si>
  <si>
    <t>JOÃO PEDRO DE MAGALHÃES LIMA</t>
  </si>
  <si>
    <t>ANA MARIA JANECA D´ALMEIDA</t>
  </si>
  <si>
    <t>CRISTINA PAULA MARTELO GODINHO NUNES</t>
  </si>
  <si>
    <t>IRENE PAULA BOTELHO LEITÃO</t>
  </si>
  <si>
    <t>PAULA SOFIA ASSIS ANTUNES MARTINS</t>
  </si>
  <si>
    <t>ADELINO TEIXEIRA DE ALMEIDA QUEIROZ</t>
  </si>
  <si>
    <t>FERNANDO ALBERTO FERNANDES SILVEIRA</t>
  </si>
  <si>
    <t>JOSÉ ANDRÉ SAMPAIO PEREIRA</t>
  </si>
  <si>
    <t>ANA PAULA BERNARDO FERREIRA</t>
  </si>
  <si>
    <t>MARIA JOÃO MARQUES SÃO MARCOS AMARO</t>
  </si>
  <si>
    <t>ANA PAULA SINTRA SALVO PAIVA</t>
  </si>
  <si>
    <t>ANGELA MARIA RODRIGUES DA COSTA</t>
  </si>
  <si>
    <t>JORGE FERNANDES SARILHO</t>
  </si>
  <si>
    <t>ANA PAULA MACEDO FERNANDES POÇAS ANTUNES PEREIRA</t>
  </si>
  <si>
    <t>ANA MARIA DO COUTO FERREIRA DA FONSECA</t>
  </si>
  <si>
    <t>ANABELA GONÇALVES RIBEIRO</t>
  </si>
  <si>
    <t>JORGE MANUEL MARQUES FERREIRA</t>
  </si>
  <si>
    <t>LUIS FILIPE FREIRE DIAS MARTINS</t>
  </si>
  <si>
    <t>TERESAMARIA BRAGANÇA RAVARA</t>
  </si>
  <si>
    <t>ANA LUISA FERREIRA CLEMENTE DOS SANTOS</t>
  </si>
  <si>
    <t>ÁLVARO JORGE CAMPOS SERRÃO SANTOS</t>
  </si>
  <si>
    <t>CARLA MARGARIDA SILVA FIGUEIREDO GUÍMARO</t>
  </si>
  <si>
    <t>ROSA PATRÍCIA HENRIQUES DA SILVA GONÇALVES</t>
  </si>
  <si>
    <t>MARIA CRISTINA ROGEIRO PINTO ROJÃO</t>
  </si>
  <si>
    <t>EDITE MARIA DE CANILHO PINTO RIBEIRO FERREIRA</t>
  </si>
  <si>
    <t>ANTÓNIO DA SILVA SÁ PEREIRA</t>
  </si>
  <si>
    <t>SUSANA CRISTINA CORREIA DE SÁ BOLOTO</t>
  </si>
  <si>
    <t>MARIA MANUEL FERREIRA DA SILVA JERÓNIMO DE ALMEIDA</t>
  </si>
  <si>
    <t>MARIA CLÁUDIA TEIXEIRA MOURÃO</t>
  </si>
  <si>
    <t>EVAPAULA MONTEIRO FERREIRA</t>
  </si>
  <si>
    <t>MARIA JÚLIA MADEIRA PIRES BRANCO</t>
  </si>
  <si>
    <t>MARILIADE LURDES DA SILVA MARQUES</t>
  </si>
  <si>
    <t>JOSÉ ALBERTO MARTINS RAMOS</t>
  </si>
  <si>
    <t>MANUEL RENATO TEIXEIRA RIBEIRO</t>
  </si>
  <si>
    <t>ANA MARIA GONÇALVES PORTELA DOS SANTOS</t>
  </si>
  <si>
    <t>SÓNIA MARGARIDA DOS SANTOS ALBANO</t>
  </si>
  <si>
    <t>CÉLIA MARIA MONTEIRO DA SILVA E MOURA</t>
  </si>
  <si>
    <t>PEDRO EDUARDO GOMES REIXA</t>
  </si>
  <si>
    <t>ANA SOFIA AFONSO FRANCISCO GOMES</t>
  </si>
  <si>
    <t>MARTINHO FERNANDO LAGES FERNANDES</t>
  </si>
  <si>
    <t>JOÃO ANTÓNIO MENDES GAUDÊNCIO</t>
  </si>
  <si>
    <t>RITA ISABEL RAPOSO COUTINHO DOS SANTOS</t>
  </si>
  <si>
    <t>CARLA SOFIA CARLOS FERREIRA DA CUNHA</t>
  </si>
  <si>
    <t>CARMO DE JESUS PASCOA MARQUES</t>
  </si>
  <si>
    <t>ANA TERESA SOUSA BARREIROS</t>
  </si>
  <si>
    <t>18/11/1955</t>
  </si>
  <si>
    <t>01/05/1961</t>
  </si>
  <si>
    <t>14/04/1960</t>
  </si>
  <si>
    <t>06/10/1964</t>
  </si>
  <si>
    <t>10/06/1963</t>
  </si>
  <si>
    <t>26/10/1963</t>
  </si>
  <si>
    <t>26/03/1961</t>
  </si>
  <si>
    <t>24/06/1947</t>
  </si>
  <si>
    <t>29/06/1961</t>
  </si>
  <si>
    <t>30/03/1963</t>
  </si>
  <si>
    <t>04/03/1962</t>
  </si>
  <si>
    <t>11/02/1964</t>
  </si>
  <si>
    <t>11/06/1959</t>
  </si>
  <si>
    <t>07/05/1962</t>
  </si>
  <si>
    <t>21/09/1961</t>
  </si>
  <si>
    <t>26/01/1963</t>
  </si>
  <si>
    <t>07/02/1963</t>
  </si>
  <si>
    <t>11/11/1963</t>
  </si>
  <si>
    <t>16/03/1969</t>
  </si>
  <si>
    <t>26/05/1965</t>
  </si>
  <si>
    <t>18/07/1946</t>
  </si>
  <si>
    <t>29/10/1967</t>
  </si>
  <si>
    <t>23/01/1967</t>
  </si>
  <si>
    <t>07/01/1961</t>
  </si>
  <si>
    <t>04/07/1962</t>
  </si>
  <si>
    <t>17/05/1962</t>
  </si>
  <si>
    <t>28/09/1959</t>
  </si>
  <si>
    <t>19/11/1968</t>
  </si>
  <si>
    <t>14/08/1966</t>
  </si>
  <si>
    <t>01/03/1968</t>
  </si>
  <si>
    <t>23/12/1969</t>
  </si>
  <si>
    <t>04/02/1967</t>
  </si>
  <si>
    <t>30/08/1965</t>
  </si>
  <si>
    <t>18/06/1962</t>
  </si>
  <si>
    <t>27/10/1965</t>
  </si>
  <si>
    <t>21/10/1962</t>
  </si>
  <si>
    <t>08/09/1967</t>
  </si>
  <si>
    <t>14/04/1969</t>
  </si>
  <si>
    <t>23/04/1963</t>
  </si>
  <si>
    <t>05/12/1959</t>
  </si>
  <si>
    <t>03/02/1969</t>
  </si>
  <si>
    <t>13/06/1968</t>
  </si>
  <si>
    <t>01/10/1968</t>
  </si>
  <si>
    <t>22/09/1965</t>
  </si>
  <si>
    <t>17/12/1969</t>
  </si>
  <si>
    <t>30/08/1960</t>
  </si>
  <si>
    <t>04/09/1967</t>
  </si>
  <si>
    <t>07/10/1969</t>
  </si>
  <si>
    <t>28/03/1962</t>
  </si>
  <si>
    <t>12/03/1969</t>
  </si>
  <si>
    <t>17/04/1968</t>
  </si>
  <si>
    <t>19/04/1966</t>
  </si>
  <si>
    <t>24/04/1969</t>
  </si>
  <si>
    <t>29/09/1962</t>
  </si>
  <si>
    <t>18/06/1968</t>
  </si>
  <si>
    <t>21/05/1963</t>
  </si>
  <si>
    <t>21/01/1965</t>
  </si>
  <si>
    <t>29/06/1967</t>
  </si>
  <si>
    <t>22/01/1970</t>
  </si>
  <si>
    <t>04/04/1963</t>
  </si>
  <si>
    <t>17/07/1957</t>
  </si>
  <si>
    <t>12/08/1970</t>
  </si>
  <si>
    <t>21/05/1966</t>
  </si>
  <si>
    <t>29/03/1968</t>
  </si>
  <si>
    <t>17/02/1971</t>
  </si>
  <si>
    <t>30/11/1970</t>
  </si>
  <si>
    <t>01/03/1971</t>
  </si>
  <si>
    <t>21/01/1973</t>
  </si>
  <si>
    <t>25/10/1961</t>
  </si>
  <si>
    <t>10/02/1970</t>
  </si>
  <si>
    <t>04/11/1966</t>
  </si>
  <si>
    <t>19/01/1965</t>
  </si>
  <si>
    <t>31/05/1970</t>
  </si>
  <si>
    <t>20/06/1968</t>
  </si>
  <si>
    <t>11/01/1959</t>
  </si>
  <si>
    <t>07/04/1970</t>
  </si>
  <si>
    <t>10/01/1970</t>
  </si>
  <si>
    <t>24/09/1969</t>
  </si>
  <si>
    <t>25/09/1975</t>
  </si>
  <si>
    <t>14/10/1966</t>
  </si>
  <si>
    <t>13/04/1969</t>
  </si>
  <si>
    <t>20/06/1967</t>
  </si>
  <si>
    <t>13/09/1973</t>
  </si>
  <si>
    <t>26/09/1971</t>
  </si>
  <si>
    <t>30/09/1972</t>
  </si>
  <si>
    <t>09/11/1969</t>
  </si>
  <si>
    <t>22/10/1974</t>
  </si>
  <si>
    <t>09/04/1970</t>
  </si>
  <si>
    <t>04/08/1971</t>
  </si>
  <si>
    <t>22/08/1971</t>
  </si>
  <si>
    <t>01/11/1972</t>
  </si>
  <si>
    <t>29/12/1972</t>
  </si>
  <si>
    <t>29/12/1962</t>
  </si>
  <si>
    <t>04/07/1967</t>
  </si>
  <si>
    <t>19/06/1971</t>
  </si>
  <si>
    <t>04/05/1967</t>
  </si>
  <si>
    <t>18/02/1970</t>
  </si>
  <si>
    <t>17/02/1964</t>
  </si>
  <si>
    <t>31/10/1967</t>
  </si>
  <si>
    <t>24/08/1969</t>
  </si>
  <si>
    <t>23/03/1955</t>
  </si>
  <si>
    <t>30/07/1969</t>
  </si>
  <si>
    <t>12/09/1962</t>
  </si>
  <si>
    <t>27/05/1970</t>
  </si>
  <si>
    <t>01/11/1968</t>
  </si>
  <si>
    <t>18/01/1968</t>
  </si>
  <si>
    <t>17/10/1972</t>
  </si>
  <si>
    <t>30/10/1970</t>
  </si>
  <si>
    <t>11/09/1968</t>
  </si>
  <si>
    <t>21/07/1967</t>
  </si>
  <si>
    <t>02/03/1960</t>
  </si>
  <si>
    <t>01/06/1969</t>
  </si>
  <si>
    <t>23/09/1973</t>
  </si>
  <si>
    <t>10/11/1970</t>
  </si>
  <si>
    <t>29/11/1964</t>
  </si>
  <si>
    <t>18/12/1968</t>
  </si>
  <si>
    <t>28/10/1964</t>
  </si>
  <si>
    <t>15/08/1956</t>
  </si>
  <si>
    <t>20/01/1960</t>
  </si>
  <si>
    <t>09/01/1973</t>
  </si>
  <si>
    <t>21/11/1967</t>
  </si>
  <si>
    <t>27/02/1970</t>
  </si>
  <si>
    <t>02/10/1969</t>
  </si>
  <si>
    <t>25/03/1965</t>
  </si>
  <si>
    <t>14/07/1969</t>
  </si>
  <si>
    <t>23/01/1970</t>
  </si>
  <si>
    <t>18/10/1969</t>
  </si>
  <si>
    <t>04/03/1974</t>
  </si>
  <si>
    <t>04/10/1964</t>
  </si>
  <si>
    <t>03/09/1962</t>
  </si>
  <si>
    <t>01/10/1961</t>
  </si>
  <si>
    <t>09/08/1963</t>
  </si>
  <si>
    <t>21/02/1954</t>
  </si>
  <si>
    <t>12/09/1972</t>
  </si>
  <si>
    <t>19/03/1970</t>
  </si>
  <si>
    <t>19/12/1975</t>
  </si>
  <si>
    <t>09/03/1965</t>
  </si>
  <si>
    <t>26/04/1971</t>
  </si>
  <si>
    <t>16/01/1973</t>
  </si>
  <si>
    <t>09/11/1974</t>
  </si>
  <si>
    <t>06/09/1975</t>
  </si>
  <si>
    <t>23/11/1975</t>
  </si>
  <si>
    <t>11/08/1968</t>
  </si>
  <si>
    <t>24/11/1968</t>
  </si>
  <si>
    <t>26/02/1972</t>
  </si>
  <si>
    <t>08/05/1972</t>
  </si>
  <si>
    <t>10/02/1967</t>
  </si>
  <si>
    <t>12/09/1966</t>
  </si>
  <si>
    <t>05/12/1970</t>
  </si>
  <si>
    <t>08/10/1970</t>
  </si>
  <si>
    <t>02/05/1968</t>
  </si>
  <si>
    <t>06/12/1968</t>
  </si>
  <si>
    <t>24/05/1965</t>
  </si>
  <si>
    <t>26/01/1971</t>
  </si>
  <si>
    <t>26/06/1969</t>
  </si>
  <si>
    <t>15/01/1966</t>
  </si>
  <si>
    <t>04/09/1964</t>
  </si>
  <si>
    <t>21/10/1972</t>
  </si>
  <si>
    <t>28/04/1970</t>
  </si>
  <si>
    <t>19/02/1972</t>
  </si>
  <si>
    <t>05/12/1964</t>
  </si>
  <si>
    <t>29/11/1973</t>
  </si>
  <si>
    <t>29/01/1972</t>
  </si>
  <si>
    <t>25/12/1973</t>
  </si>
  <si>
    <t>22/08/1972</t>
  </si>
  <si>
    <t>31/05/1969</t>
  </si>
  <si>
    <t>07/02/1966</t>
  </si>
  <si>
    <t>27/04/1972</t>
  </si>
  <si>
    <t>12/05/1971</t>
  </si>
  <si>
    <t>06/07/1968</t>
  </si>
  <si>
    <t>22/11/1973</t>
  </si>
  <si>
    <t>12/03/1968</t>
  </si>
  <si>
    <t>03/09/1971</t>
  </si>
  <si>
    <t>29/11/1974</t>
  </si>
  <si>
    <t>12/12/1959</t>
  </si>
  <si>
    <t>06/06/1974</t>
  </si>
  <si>
    <t>02/12/1971</t>
  </si>
  <si>
    <t>21/02/1964</t>
  </si>
  <si>
    <t>02/03/1967</t>
  </si>
  <si>
    <t>18/01/1975</t>
  </si>
  <si>
    <t>27/12/1972</t>
  </si>
  <si>
    <t>06/09/1976</t>
  </si>
  <si>
    <t>12/05/1969</t>
  </si>
  <si>
    <t>19/02/1973</t>
  </si>
  <si>
    <t>25/11/1965</t>
  </si>
  <si>
    <t>08/03/1969</t>
  </si>
  <si>
    <t>22/06/1969</t>
  </si>
  <si>
    <t>21/03/1958</t>
  </si>
  <si>
    <t>19/05/1973</t>
  </si>
  <si>
    <t>21/12/1962</t>
  </si>
  <si>
    <t>25/07/1970</t>
  </si>
  <si>
    <t>20/11/1967</t>
  </si>
  <si>
    <t>04/10/1962</t>
  </si>
  <si>
    <t>03/08/1962</t>
  </si>
  <si>
    <t>07/08/1971</t>
  </si>
  <si>
    <t>09/12/1971</t>
  </si>
  <si>
    <t>23/01/1972</t>
  </si>
  <si>
    <t>06/02/1973</t>
  </si>
  <si>
    <t>22/06/1973</t>
  </si>
  <si>
    <t>22/04/1974</t>
  </si>
  <si>
    <t>08/03/1975</t>
  </si>
  <si>
    <t>04/01/1972</t>
  </si>
  <si>
    <t>05/05/1972</t>
  </si>
  <si>
    <t>06/10/1972</t>
  </si>
  <si>
    <t>24/06/1973</t>
  </si>
  <si>
    <t>08/09/1973</t>
  </si>
  <si>
    <t>02/04/1974</t>
  </si>
  <si>
    <t>02/11/1974</t>
  </si>
  <si>
    <t>21/12/1974</t>
  </si>
  <si>
    <t>09/11/1975</t>
  </si>
  <si>
    <t>13/04/1970</t>
  </si>
  <si>
    <t>06/07/1976</t>
  </si>
  <si>
    <t>11/12/1976</t>
  </si>
  <si>
    <t>04/02/1977</t>
  </si>
  <si>
    <t>18/07/1977</t>
  </si>
  <si>
    <t>19/12/1978</t>
  </si>
  <si>
    <t>27/10/1972</t>
  </si>
  <si>
    <t>26/10/1970</t>
  </si>
  <si>
    <t>02/03/1966</t>
  </si>
  <si>
    <t>31/05/1968</t>
  </si>
  <si>
    <t>12/02/1969</t>
  </si>
  <si>
    <t>17/09/1970</t>
  </si>
  <si>
    <t>19/07/1964</t>
  </si>
  <si>
    <t>17/01/1974</t>
  </si>
  <si>
    <t>11/08/1966</t>
  </si>
  <si>
    <t>15/05/1965</t>
  </si>
  <si>
    <t>06/01/1966</t>
  </si>
  <si>
    <t>17/12/1957</t>
  </si>
  <si>
    <t>07/11/1964</t>
  </si>
  <si>
    <t>10/03/1965</t>
  </si>
  <si>
    <t>03/06/1971</t>
  </si>
  <si>
    <t>17/12/1963</t>
  </si>
  <si>
    <t>15/12/1964</t>
  </si>
  <si>
    <t>29/12/1969</t>
  </si>
  <si>
    <t>06/02/1962</t>
  </si>
  <si>
    <t>18/10/1970</t>
  </si>
  <si>
    <t>03/07/1969</t>
  </si>
  <si>
    <t>24/04/1971</t>
  </si>
  <si>
    <t>25/01/1958</t>
  </si>
  <si>
    <t>30/03/1969</t>
  </si>
  <si>
    <t>12/02/1971</t>
  </si>
  <si>
    <t>14/09/1964</t>
  </si>
  <si>
    <t>08/10/1967</t>
  </si>
  <si>
    <t>12/09/1961</t>
  </si>
  <si>
    <t>10/07/1972</t>
  </si>
  <si>
    <t>25/11/1971</t>
  </si>
  <si>
    <t>26/09/1969</t>
  </si>
  <si>
    <t>10/09/1970</t>
  </si>
  <si>
    <t>09/11/1973</t>
  </si>
  <si>
    <t>02/10/1963</t>
  </si>
  <si>
    <t>11/01/1972</t>
  </si>
  <si>
    <t>21/02/1972</t>
  </si>
  <si>
    <t>24/06/1971</t>
  </si>
  <si>
    <t>30/06/1960</t>
  </si>
  <si>
    <t>28/07/1971</t>
  </si>
  <si>
    <t>11/11/1970</t>
  </si>
  <si>
    <t>30/08/1974</t>
  </si>
  <si>
    <t>10/01/1973</t>
  </si>
  <si>
    <t>15/10/1973</t>
  </si>
  <si>
    <t>28/04/1967</t>
  </si>
  <si>
    <t>01/04/1971</t>
  </si>
  <si>
    <t>01/03/1958</t>
  </si>
  <si>
    <t>04/11/1975</t>
  </si>
  <si>
    <t>16/03/1970</t>
  </si>
  <si>
    <t>27/03/1966</t>
  </si>
  <si>
    <t>09/04/1972</t>
  </si>
  <si>
    <t>08/09/1970</t>
  </si>
  <si>
    <t>06/11/1949</t>
  </si>
  <si>
    <t>08/04/1966</t>
  </si>
  <si>
    <t>27/07/1973</t>
  </si>
  <si>
    <t>28/10/1972</t>
  </si>
  <si>
    <t>16/12/1961</t>
  </si>
  <si>
    <t>01/07/1971</t>
  </si>
  <si>
    <t>12/02/1972</t>
  </si>
  <si>
    <t>19/10/1973</t>
  </si>
  <si>
    <t>13/11/1973</t>
  </si>
  <si>
    <t>17/02/1975</t>
  </si>
  <si>
    <t>26/03/1975</t>
  </si>
  <si>
    <t>22/05/1975</t>
  </si>
  <si>
    <t>10/11/1971</t>
  </si>
  <si>
    <t>24/02/1974</t>
  </si>
  <si>
    <t>27/12/1975</t>
  </si>
  <si>
    <t>07/02/1976</t>
  </si>
  <si>
    <t>23/02/1976</t>
  </si>
  <si>
    <t>17/05/1976</t>
  </si>
  <si>
    <t>15/08/1976</t>
  </si>
  <si>
    <t>21/06/1977</t>
  </si>
  <si>
    <t>27/10/1976</t>
  </si>
  <si>
    <t>02/06/1977</t>
  </si>
  <si>
    <t>24/08/1977</t>
  </si>
  <si>
    <t>06/01/1978</t>
  </si>
  <si>
    <t>02/06/1973</t>
  </si>
  <si>
    <t>24/10/1974</t>
  </si>
  <si>
    <t>31/08/1966</t>
  </si>
  <si>
    <t>04/04/1967</t>
  </si>
  <si>
    <t>27/05/1980</t>
  </si>
  <si>
    <t>28/11/1970</t>
  </si>
  <si>
    <t>04/07/1965</t>
  </si>
  <si>
    <t>20/02/1971</t>
  </si>
  <si>
    <t>27/11/1963</t>
  </si>
  <si>
    <t>28/06/1970</t>
  </si>
  <si>
    <t>31/10/1970</t>
  </si>
  <si>
    <t>01/10/1970</t>
  </si>
  <si>
    <t>13/07/1969</t>
  </si>
  <si>
    <t>14/12/1970</t>
  </si>
  <si>
    <t>15/07/1965</t>
  </si>
  <si>
    <t>04/12/1978</t>
  </si>
  <si>
    <t>26/05/1967</t>
  </si>
  <si>
    <t>26/05/1980</t>
  </si>
  <si>
    <t>16/12/1970</t>
  </si>
  <si>
    <t>02/09/1969</t>
  </si>
  <si>
    <t>09/02/1967</t>
  </si>
  <si>
    <t>06/03/1972</t>
  </si>
  <si>
    <t>24/08/1964</t>
  </si>
  <si>
    <t>21/04/1968</t>
  </si>
  <si>
    <t>29/05/1971</t>
  </si>
  <si>
    <t>26/09/1976</t>
  </si>
  <si>
    <t>21/10/1971</t>
  </si>
  <si>
    <t>21/07/1975</t>
  </si>
  <si>
    <t>04/12/1971</t>
  </si>
  <si>
    <t>26/06/1971</t>
  </si>
  <si>
    <t>19/12/1970</t>
  </si>
  <si>
    <t>09/08/1965</t>
  </si>
  <si>
    <t>11/02/1970</t>
  </si>
  <si>
    <t>13/01/1955</t>
  </si>
  <si>
    <t>12/05/1967</t>
  </si>
  <si>
    <t>02/07/1971</t>
  </si>
  <si>
    <t>21/11/1974</t>
  </si>
  <si>
    <t>20/01/1972</t>
  </si>
  <si>
    <t>18/02/1973</t>
  </si>
  <si>
    <t>19/02/1976</t>
  </si>
  <si>
    <t>31/07/1973</t>
  </si>
  <si>
    <t>12/12/1963</t>
  </si>
  <si>
    <t>31/03/1962</t>
  </si>
  <si>
    <t>23/04/1969</t>
  </si>
  <si>
    <t>12/03/1966</t>
  </si>
  <si>
    <t>18/06/1973</t>
  </si>
  <si>
    <t>21/02/1962</t>
  </si>
  <si>
    <t>18/04/1965</t>
  </si>
  <si>
    <t>16/07/1965</t>
  </si>
  <si>
    <t>14/01/1970</t>
  </si>
  <si>
    <t>02/11/1968</t>
  </si>
  <si>
    <t>27/10/1968</t>
  </si>
  <si>
    <t>14/09/1971</t>
  </si>
  <si>
    <t>11/10/1972</t>
  </si>
  <si>
    <t>21/10/1975</t>
  </si>
  <si>
    <t>21/05/1975</t>
  </si>
  <si>
    <t>10/08/1977</t>
  </si>
  <si>
    <t>06/09/1977</t>
  </si>
  <si>
    <t>18/05/1978</t>
  </si>
  <si>
    <t>23/10/1978</t>
  </si>
  <si>
    <t>18/02/1979</t>
  </si>
  <si>
    <t>07/05/1979</t>
  </si>
  <si>
    <t>07/11/1979</t>
  </si>
  <si>
    <t>11/01/1970</t>
  </si>
  <si>
    <t>22/12/1972</t>
  </si>
  <si>
    <t>14/05/1973</t>
  </si>
  <si>
    <t>30/12/1973</t>
  </si>
  <si>
    <t>12/07/1974</t>
  </si>
  <si>
    <t>22/03/1971</t>
  </si>
  <si>
    <t>15/08/1969</t>
  </si>
  <si>
    <t>07/08/1972</t>
  </si>
  <si>
    <t>15/09/1960</t>
  </si>
  <si>
    <t>25/05/1973</t>
  </si>
  <si>
    <t>12/01/1972</t>
  </si>
  <si>
    <t>14/09/1970</t>
  </si>
  <si>
    <t>17/05/1970</t>
  </si>
  <si>
    <t>01/05/1974</t>
  </si>
  <si>
    <t>30/03/1971</t>
  </si>
  <si>
    <t>27/12/1970</t>
  </si>
  <si>
    <t>22/03/1970</t>
  </si>
  <si>
    <t>22/08/1974</t>
  </si>
  <si>
    <t>03/05/1974</t>
  </si>
  <si>
    <t>14/01/1973</t>
  </si>
  <si>
    <t>23/03/1969</t>
  </si>
  <si>
    <t>15/01/1972</t>
  </si>
  <si>
    <t>30/06/1969</t>
  </si>
  <si>
    <t>07/03/1969</t>
  </si>
  <si>
    <t>17/06/1974</t>
  </si>
  <si>
    <t>05/12/1978</t>
  </si>
  <si>
    <t>09/04/1971</t>
  </si>
  <si>
    <t>23/01/1979</t>
  </si>
  <si>
    <t>18/03/1976</t>
  </si>
  <si>
    <t>22/06/1972</t>
  </si>
  <si>
    <t>31/10/1973</t>
  </si>
  <si>
    <t>04/02/1968</t>
  </si>
  <si>
    <t>28/03/1974</t>
  </si>
  <si>
    <t>04/06/1967</t>
  </si>
  <si>
    <t>27/09/1971</t>
  </si>
  <si>
    <t>18/04/1962</t>
  </si>
  <si>
    <t>28/09/1968</t>
  </si>
  <si>
    <t>28/08/1969</t>
  </si>
  <si>
    <t>23/12/1967</t>
  </si>
  <si>
    <t>29/03/1974</t>
  </si>
  <si>
    <t>25/03/1970</t>
  </si>
  <si>
    <t>23/06/1969</t>
  </si>
  <si>
    <t>18/02/1971</t>
  </si>
  <si>
    <t>29/03/1966</t>
  </si>
  <si>
    <t>08/05/1970</t>
  </si>
  <si>
    <t>21/06/1974</t>
  </si>
  <si>
    <t>20/01/1974</t>
  </si>
  <si>
    <t>01/02/1972</t>
  </si>
  <si>
    <t>08/06/1973</t>
  </si>
  <si>
    <t>24/04/1966</t>
  </si>
  <si>
    <t>06/03/1974</t>
  </si>
  <si>
    <t>27/08/1967</t>
  </si>
  <si>
    <t>06/05/1980</t>
  </si>
  <si>
    <t>18/12/1974</t>
  </si>
  <si>
    <t>08/04/1975</t>
  </si>
  <si>
    <t>13/11/1978</t>
  </si>
  <si>
    <t>27/09/1962</t>
  </si>
  <si>
    <t>13/01/1964</t>
  </si>
  <si>
    <t>06/02/1974</t>
  </si>
  <si>
    <t>30/11/1973</t>
  </si>
  <si>
    <t>01/09/1972</t>
  </si>
  <si>
    <t>17/06/1975</t>
  </si>
  <si>
    <t>24/11/1979</t>
  </si>
  <si>
    <t>22/02/1974</t>
  </si>
  <si>
    <t>22/11/1976</t>
  </si>
  <si>
    <t>09/07/1979</t>
  </si>
  <si>
    <t>25/04/1961</t>
  </si>
  <si>
    <t>12/10/1958</t>
  </si>
  <si>
    <t>05/02/1959</t>
  </si>
  <si>
    <t>21/12/1961</t>
  </si>
  <si>
    <t>23/07/1962</t>
  </si>
  <si>
    <t>13/11/1958</t>
  </si>
  <si>
    <t>26/02/1964</t>
  </si>
  <si>
    <t>25/07/1960</t>
  </si>
  <si>
    <t>14/12/1962</t>
  </si>
  <si>
    <t>06/07/1960</t>
  </si>
  <si>
    <t>16/09/1964</t>
  </si>
  <si>
    <t>23/02/1964</t>
  </si>
  <si>
    <t>12/08/1961</t>
  </si>
  <si>
    <t>08/06/1962</t>
  </si>
  <si>
    <t>12/02/1967</t>
  </si>
  <si>
    <t>10/10/1967</t>
  </si>
  <si>
    <t>22/09/1970</t>
  </si>
  <si>
    <t>18/07/1954</t>
  </si>
  <si>
    <t>01/11/1971</t>
  </si>
  <si>
    <t>15/03/1969</t>
  </si>
  <si>
    <t>17/03/1967</t>
  </si>
  <si>
    <t>06/10/1966</t>
  </si>
  <si>
    <t>25/05/1971</t>
  </si>
  <si>
    <t>01/02/1966</t>
  </si>
  <si>
    <t>24/09/1971</t>
  </si>
  <si>
    <t>13/04/1977</t>
  </si>
  <si>
    <t>17/12/1971</t>
  </si>
  <si>
    <t>23/04/1970</t>
  </si>
  <si>
    <t>24/05/1966</t>
  </si>
  <si>
    <t>10/09/1974</t>
  </si>
  <si>
    <t>29/05/1957</t>
  </si>
  <si>
    <t>05/08/1972</t>
  </si>
  <si>
    <t>09/03/1970</t>
  </si>
  <si>
    <t>16/03/1972</t>
  </si>
  <si>
    <t>23/08/1969</t>
  </si>
  <si>
    <t>29/03/1969</t>
  </si>
  <si>
    <t>09/05/1967</t>
  </si>
  <si>
    <t>16/07/1971</t>
  </si>
  <si>
    <t>18/04/1969</t>
  </si>
  <si>
    <t>11/10/1978</t>
  </si>
  <si>
    <t>08/01/1966</t>
  </si>
  <si>
    <t>19/04/1962</t>
  </si>
  <si>
    <t>13/05/1972</t>
  </si>
  <si>
    <t>11/05/1977</t>
  </si>
  <si>
    <t>29/05/1970</t>
  </si>
  <si>
    <t>07/12/1971</t>
  </si>
  <si>
    <t>10/10/1965</t>
  </si>
  <si>
    <t>01/01/1966</t>
  </si>
  <si>
    <t>10/09/1963</t>
  </si>
  <si>
    <t>04/08/1967</t>
  </si>
  <si>
    <t>01/10/1971</t>
  </si>
  <si>
    <t>11/05/1966</t>
  </si>
  <si>
    <t>25/05/1977</t>
  </si>
  <si>
    <t>30/10/1968</t>
  </si>
  <si>
    <t>13/03/1968</t>
  </si>
  <si>
    <t>30/04/1974</t>
  </si>
  <si>
    <t>02/12/1974</t>
  </si>
  <si>
    <t>04/10/1975</t>
  </si>
  <si>
    <t>02/12/1978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</si>
</sst>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35" x14ac:knownFonts="1"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 applyNumberFormat="0" applyFill="0" applyBorder="0" applyProtection="0">
      <alignment horizontal="left" vertical="top"/>
    </xf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4" applyNumberFormat="0" applyAlignment="0" applyProtection="0"/>
    <xf numFmtId="0" fontId="22" fillId="0" borderId="5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4" applyNumberFormat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16" fillId="31" borderId="6" applyNumberFormat="0" applyFont="0" applyAlignment="0" applyProtection="0"/>
    <xf numFmtId="0" fontId="27" fillId="20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32" borderId="9" applyNumberFormat="0" applyAlignment="0" applyProtection="0"/>
  </cellStyleXfs>
  <cellXfs count="65">
    <xf numFmtId="0" fontId="0" fillId="0" borderId="0" xfId="0">
      <alignment horizontal="left" vertical="top"/>
    </xf>
    <xf numFmtId="0" fontId="33" fillId="0" borderId="0" xfId="0" applyFont="1" applyAlignment="1"/>
    <xf numFmtId="0" fontId="0" fillId="0" borderId="0" xfId="0" applyAlignment="1"/>
    <xf numFmtId="0" fontId="34" fillId="0" borderId="0" xfId="0" applyFont="1" applyAlignment="1"/>
    <xf numFmtId="1" fontId="33" fillId="0" borderId="0" xfId="0" applyNumberFormat="1" applyFont="1" applyAlignment="1"/>
    <xf numFmtId="1" fontId="0" fillId="0" borderId="0" xfId="0" applyNumberFormat="1" applyAlignment="1"/>
    <xf numFmtId="1" fontId="34" fillId="0" borderId="0" xfId="0" applyNumberFormat="1" applyFont="1" applyAlignment="1"/>
    <xf numFmtId="0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8" fillId="0" borderId="0" xfId="0" applyFont="1" applyAlignment="1">
      <alignment horizontal="center" vertical="center" wrapText="1"/>
    </xf>
    <xf numFmtId="0" fontId="24" fillId="28" borderId="4" xfId="32" applyAlignment="1" applyProtection="1">
      <alignment horizontal="center" vertical="center"/>
      <protection locked="0"/>
    </xf>
    <xf numFmtId="1" fontId="24" fillId="28" borderId="4" xfId="32" applyNumberFormat="1" applyAlignment="1" applyProtection="1">
      <alignment horizontal="center" vertical="center"/>
      <protection locked="0"/>
    </xf>
    <xf numFmtId="0" fontId="24" fillId="28" borderId="4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1" fillId="0" borderId="0" xfId="0" applyFo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9" fillId="33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NumberFormat="1" applyAlignment="1" applyProtection="1">
      <alignment horizontal="left" vertical="top"/>
    </xf>
    <xf numFmtId="0" fontId="6" fillId="31" borderId="6" xfId="35" applyFont="1" applyAlignment="1">
      <alignment horizontal="center" vertical="center" wrapText="1"/>
    </xf>
    <xf numFmtId="49" fontId="8" fillId="31" borderId="6" xfId="35" applyNumberFormat="1" applyFont="1" applyAlignment="1">
      <alignment horizontal="center" vertical="center" wrapText="1"/>
    </xf>
    <xf numFmtId="0" fontId="8" fillId="31" borderId="6" xfId="35" applyNumberFormat="1" applyFont="1" applyAlignment="1" applyProtection="1">
      <alignment horizontal="left" vertical="center" wrapText="1"/>
    </xf>
    <xf numFmtId="0" fontId="8" fillId="31" borderId="6" xfId="35" applyFont="1" applyAlignment="1">
      <alignment horizontal="center" vertical="center" wrapText="1"/>
    </xf>
    <xf numFmtId="0" fontId="10" fillId="31" borderId="6" xfId="35" applyFont="1" applyAlignment="1">
      <alignment horizontal="center" vertical="center" wrapText="1"/>
    </xf>
    <xf numFmtId="0" fontId="11" fillId="31" borderId="6" xfId="35" applyFont="1" applyAlignment="1">
      <alignment horizontal="center" vertical="center" wrapText="1"/>
    </xf>
    <xf numFmtId="0" fontId="11" fillId="0" borderId="0" xfId="0" applyFont="1">
      <alignment horizontal="left" vertical="top"/>
    </xf>
    <xf numFmtId="0" fontId="12" fillId="0" borderId="0" xfId="0" applyNumberFormat="1" applyFont="1" applyAlignment="1" applyProtection="1">
      <alignment horizontal="center" vertical="top"/>
      <protection locked="0"/>
    </xf>
    <xf numFmtId="164" fontId="13" fillId="35" borderId="6" xfId="0" applyNumberFormat="1" applyFont="1" applyFill="1" applyBorder="1" applyAlignment="1">
      <alignment horizontal="right" vertical="top"/>
    </xf>
    <xf numFmtId="0" fontId="13" fillId="35" borderId="6" xfId="0" applyFont="1" applyFill="1" applyBorder="1" applyAlignment="1">
      <alignment horizontal="left" vertical="top"/>
    </xf>
    <xf numFmtId="0" fontId="14" fillId="35" borderId="6" xfId="0" applyFont="1" applyFill="1" applyBorder="1" applyAlignment="1">
      <alignment horizontal="center" vertical="top"/>
    </xf>
    <xf numFmtId="49" fontId="13" fillId="35" borderId="6" xfId="0" applyNumberFormat="1" applyFont="1" applyFill="1" applyBorder="1" applyAlignment="1">
      <alignment horizontal="center" vertical="center"/>
    </xf>
    <xf numFmtId="165" fontId="14" fillId="35" borderId="6" xfId="0" applyNumberFormat="1" applyFont="1" applyFill="1" applyBorder="1" applyAlignment="1">
      <alignment horizontal="right" vertical="top"/>
    </xf>
    <xf numFmtId="165" fontId="13" fillId="35" borderId="6" xfId="0" applyNumberFormat="1" applyFont="1" applyFill="1" applyBorder="1" applyAlignment="1">
      <alignment horizontal="right" vertical="top"/>
    </xf>
    <xf numFmtId="0" fontId="13" fillId="35" borderId="6" xfId="0" applyNumberFormat="1" applyFont="1" applyFill="1" applyBorder="1" applyAlignment="1">
      <alignment horizontal="center" vertical="center"/>
    </xf>
    <xf numFmtId="0" fontId="13" fillId="35" borderId="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31" borderId="6" xfId="35" applyNumberFormat="1" applyFont="1" applyAlignment="1" applyProtection="1">
      <alignment horizontal="center" vertical="center" wrapText="1"/>
      <protection locked="0"/>
    </xf>
    <xf numFmtId="0" fontId="13" fillId="35" borderId="6" xfId="0" applyNumberFormat="1" applyFont="1" applyFill="1" applyBorder="1" applyAlignment="1" applyProtection="1">
      <alignment horizontal="left" vertical="top"/>
      <protection hidden="1"/>
    </xf>
    <xf numFmtId="0" fontId="15" fillId="35" borderId="6" xfId="0" applyNumberFormat="1" applyFont="1" applyFill="1" applyBorder="1" applyAlignment="1" applyProtection="1">
      <alignment horizontal="center" vertical="top"/>
      <protection hidden="1"/>
    </xf>
    <xf numFmtId="0" fontId="5" fillId="33" borderId="0" xfId="0" applyFont="1" applyFill="1" applyAlignment="1">
      <alignment horizontal="center"/>
    </xf>
    <xf numFmtId="164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left" vertical="top"/>
    </xf>
    <xf numFmtId="0" fontId="14" fillId="34" borderId="6" xfId="0" applyFont="1" applyFill="1" applyBorder="1" applyAlignment="1">
      <alignment horizontal="center" vertical="top"/>
    </xf>
    <xf numFmtId="49" fontId="13" fillId="34" borderId="6" xfId="0" applyNumberFormat="1" applyFont="1" applyFill="1" applyBorder="1" applyAlignment="1">
      <alignment horizontal="center" vertical="center"/>
    </xf>
    <xf numFmtId="0" fontId="13" fillId="34" borderId="6" xfId="0" applyNumberFormat="1" applyFont="1" applyFill="1" applyBorder="1" applyAlignment="1" applyProtection="1">
      <alignment horizontal="left" vertical="top"/>
      <protection hidden="1"/>
    </xf>
    <xf numFmtId="0" fontId="15" fillId="34" borderId="6" xfId="0" applyNumberFormat="1" applyFont="1" applyFill="1" applyBorder="1" applyAlignment="1" applyProtection="1">
      <alignment horizontal="center" vertical="top"/>
      <protection hidden="1"/>
    </xf>
    <xf numFmtId="165" fontId="14" fillId="34" borderId="6" xfId="0" applyNumberFormat="1" applyFont="1" applyFill="1" applyBorder="1" applyAlignment="1">
      <alignment horizontal="right" vertical="top"/>
    </xf>
    <xf numFmtId="165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center" vertical="top"/>
    </xf>
    <xf numFmtId="0" fontId="0" fillId="34" borderId="0" xfId="0" applyFill="1">
      <alignment horizontal="left" vertical="top"/>
    </xf>
    <xf numFmtId="0" fontId="13" fillId="34" borderId="6" xfId="0" applyNumberFormat="1" applyFont="1" applyFill="1" applyBorder="1" applyAlignment="1">
      <alignment horizontal="center" vertical="center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tabSelected="1" workbookViewId="0">
      <selection activeCell="G334" sqref="G334"/>
    </sheetView>
  </sheetViews>
  <sheetFormatPr defaultRowHeight="12.75" x14ac:dyDescent="0.2"/>
  <cols>
    <col min="1" max="1" width="7" customWidth="1"/>
    <col min="2" max="2" width="9.85546875" customWidth="1"/>
    <col min="3" max="3" width="57.28515625" customWidth="1"/>
    <col min="4" max="4" width="7.7109375" customWidth="1"/>
    <col min="5" max="5" width="6.28515625" customWidth="1"/>
    <col min="6" max="6" width="9.28515625" style="8" customWidth="1"/>
    <col min="7" max="7" width="45.42578125" style="32" customWidth="1"/>
    <col min="8" max="8" width="30.140625" style="40" customWidth="1"/>
    <col min="9" max="9" width="9.28515625" style="39" customWidth="1"/>
    <col min="10" max="12" width="9.28515625" customWidth="1"/>
    <col min="13" max="13" width="9.28515625" style="49" customWidth="1"/>
    <col min="14" max="14" width="7.7109375" style="49" customWidth="1"/>
    <col min="15" max="15" width="9.28515625" style="49" customWidth="1"/>
  </cols>
  <sheetData>
    <row r="1" spans="1:15" s="14" customFormat="1" ht="33" customHeight="1" x14ac:dyDescent="0.2">
      <c r="A1" s="33" t="s">
        <v>0</v>
      </c>
      <c r="B1" s="33" t="s">
        <v>1</v>
      </c>
      <c r="C1" s="33" t="s">
        <v>1501</v>
      </c>
      <c r="D1" s="33" t="s">
        <v>1499</v>
      </c>
      <c r="E1" s="37" t="s">
        <v>1509</v>
      </c>
      <c r="F1" s="34" t="s">
        <v>1500</v>
      </c>
      <c r="G1" s="35" t="s">
        <v>1318</v>
      </c>
      <c r="H1" s="50" t="s">
        <v>25</v>
      </c>
      <c r="I1" s="38" t="s">
        <v>1502</v>
      </c>
      <c r="J1" s="36" t="s">
        <v>1503</v>
      </c>
      <c r="K1" s="36" t="s">
        <v>1504</v>
      </c>
      <c r="L1" s="36" t="s">
        <v>1505</v>
      </c>
      <c r="M1" s="36" t="s">
        <v>1506</v>
      </c>
      <c r="N1" s="36" t="s">
        <v>1507</v>
      </c>
      <c r="O1" s="36" t="s">
        <v>1508</v>
      </c>
    </row>
    <row r="2" spans="1:15" ht="15.75" customHeight="1" x14ac:dyDescent="0.2">
      <c r="A2" s="41">
        <v>1</v>
      </c>
      <c r="B2" s="41">
        <v>5560670383</v>
      </c>
      <c r="C2" s="42" t="s">
        <v>1510</v>
      </c>
      <c r="D2" s="42" t="s">
        <v>2</v>
      </c>
      <c r="E2" s="43">
        <v>1</v>
      </c>
      <c r="F2" s="44">
        <v>402163</v>
      </c>
      <c r="G2" s="51" t="str">
        <f>IF(F2&gt;100,VLOOKUP(F2,codigos!$C$12:$G$1500,3,FALSE),VLOOKUP(F2,codigos!$F$12:$G$1000,2,FALSE))</f>
        <v>Escola Secundária Marquês de Pombal, Lisboa</v>
      </c>
      <c r="H2" s="52" t="str">
        <f>IF(F2&gt;100,VLOOKUP(F2,codigos!$C$12:$G$1500,5,),VLOOKUP(F2,codigos!$F$12:$G$1000,2,))</f>
        <v xml:space="preserve"> CIDADE LISBOA E ZONA NORTE LISBOA </v>
      </c>
      <c r="I2" s="45">
        <v>40.237000000000002</v>
      </c>
      <c r="J2" s="41">
        <v>3813</v>
      </c>
      <c r="K2" s="41">
        <v>8035</v>
      </c>
      <c r="L2" s="46">
        <v>13</v>
      </c>
      <c r="M2" s="48" t="s">
        <v>2069</v>
      </c>
      <c r="N2" s="48" t="s">
        <v>3</v>
      </c>
      <c r="O2" s="48" t="s">
        <v>4</v>
      </c>
    </row>
    <row r="3" spans="1:15" ht="15.75" customHeight="1" x14ac:dyDescent="0.2">
      <c r="A3" s="41">
        <v>2</v>
      </c>
      <c r="B3" s="41">
        <v>3500965725</v>
      </c>
      <c r="C3" s="42" t="s">
        <v>1511</v>
      </c>
      <c r="D3" s="42" t="s">
        <v>2</v>
      </c>
      <c r="E3" s="43">
        <v>1</v>
      </c>
      <c r="F3" s="44">
        <v>160623</v>
      </c>
      <c r="G3" s="51" t="str">
        <f>IF(F3&gt;100,VLOOKUP(F3,codigos!$C$12:$G$1500,3,FALSE),VLOOKUP(F3,codigos!$F$12:$G$1000,2,FALSE))</f>
        <v>Agrupamento de Escolas de Figueiró dos Vinhos</v>
      </c>
      <c r="H3" s="52" t="str">
        <f>IF(F3&gt;100,VLOOKUP(F3,codigos!$C$12:$G$1500,5,),VLOOKUP(F3,codigos!$F$12:$G$1000,2,))</f>
        <v xml:space="preserve"> LEIRIA </v>
      </c>
      <c r="I3" s="45">
        <v>37.618000000000002</v>
      </c>
      <c r="J3" s="41">
        <v>689</v>
      </c>
      <c r="K3" s="41">
        <v>8641</v>
      </c>
      <c r="L3" s="46">
        <v>13</v>
      </c>
      <c r="M3" s="48" t="s">
        <v>2070</v>
      </c>
      <c r="N3" s="48" t="s">
        <v>3</v>
      </c>
      <c r="O3" s="48" t="s">
        <v>4</v>
      </c>
    </row>
    <row r="4" spans="1:15" ht="15.75" customHeight="1" x14ac:dyDescent="0.2">
      <c r="A4" s="41">
        <v>3</v>
      </c>
      <c r="B4" s="41">
        <v>2536057828</v>
      </c>
      <c r="C4" s="42" t="s">
        <v>1512</v>
      </c>
      <c r="D4" s="42" t="s">
        <v>2</v>
      </c>
      <c r="E4" s="43">
        <v>1</v>
      </c>
      <c r="F4" s="44">
        <v>402229</v>
      </c>
      <c r="G4" s="51" t="str">
        <f>IF(F4&gt;100,VLOOKUP(F4,codigos!$C$12:$G$1500,3,FALSE),VLOOKUP(F4,codigos!$F$12:$G$1000,2,FALSE))</f>
        <v>Agrupamento de Escolas Miguel Torga, Monte  Abraão, Sintra</v>
      </c>
      <c r="H4" s="52" t="str">
        <f>IF(F4&gt;100,VLOOKUP(F4,codigos!$C$12:$G$1500,5,),VLOOKUP(F4,codigos!$F$12:$G$1000,2,))</f>
        <v xml:space="preserve"> LISBOA OCIDENTAL </v>
      </c>
      <c r="I4" s="45">
        <v>37.302999999999997</v>
      </c>
      <c r="J4" s="41">
        <v>2798</v>
      </c>
      <c r="K4" s="41">
        <v>7289</v>
      </c>
      <c r="L4" s="46">
        <v>13.5</v>
      </c>
      <c r="M4" s="48" t="s">
        <v>2071</v>
      </c>
      <c r="N4" s="48" t="s">
        <v>3</v>
      </c>
      <c r="O4" s="48" t="s">
        <v>4</v>
      </c>
    </row>
    <row r="5" spans="1:15" ht="15.75" customHeight="1" x14ac:dyDescent="0.2">
      <c r="A5" s="41">
        <v>4</v>
      </c>
      <c r="B5" s="41">
        <v>6641014711</v>
      </c>
      <c r="C5" s="42" t="s">
        <v>1513</v>
      </c>
      <c r="D5" s="42" t="s">
        <v>2</v>
      </c>
      <c r="E5" s="43">
        <v>1</v>
      </c>
      <c r="F5" s="44">
        <v>401006</v>
      </c>
      <c r="G5" s="51" t="str">
        <f>IF(F5&gt;100,VLOOKUP(F5,codigos!$C$12:$G$1500,3,FALSE),VLOOKUP(F5,codigos!$F$12:$G$1000,2,FALSE))</f>
        <v>Escola Secundária da Boa Nova, Leça da Palmeira, Matosinhos</v>
      </c>
      <c r="H5" s="52" t="str">
        <f>IF(F5&gt;100,VLOOKUP(F5,codigos!$C$12:$G$1500,5,),VLOOKUP(F5,codigos!$F$12:$G$1000,2,))</f>
        <v xml:space="preserve"> PORTO </v>
      </c>
      <c r="I5" s="45">
        <v>36.515000000000001</v>
      </c>
      <c r="J5" s="41">
        <v>366</v>
      </c>
      <c r="K5" s="41">
        <v>8400</v>
      </c>
      <c r="L5" s="46">
        <v>13</v>
      </c>
      <c r="M5" s="48" t="s">
        <v>2072</v>
      </c>
      <c r="N5" s="48" t="s">
        <v>3</v>
      </c>
      <c r="O5" s="48" t="s">
        <v>4</v>
      </c>
    </row>
    <row r="6" spans="1:15" ht="15.75" customHeight="1" x14ac:dyDescent="0.2">
      <c r="A6" s="41">
        <v>5</v>
      </c>
      <c r="B6" s="41">
        <v>8020101691</v>
      </c>
      <c r="C6" s="42" t="s">
        <v>1514</v>
      </c>
      <c r="D6" s="42" t="s">
        <v>2</v>
      </c>
      <c r="E6" s="43">
        <v>1</v>
      </c>
      <c r="F6" s="44">
        <v>161330</v>
      </c>
      <c r="G6" s="51" t="str">
        <f>IF(F6&gt;100,VLOOKUP(F6,codigos!$C$12:$G$1500,3,FALSE),VLOOKUP(F6,codigos!$F$12:$G$1000,2,FALSE))</f>
        <v>Agrupamento de Escolas Jaime Cortesão, Coimbra</v>
      </c>
      <c r="H6" s="52" t="str">
        <f>IF(F6&gt;100,VLOOKUP(F6,codigos!$C$12:$G$1500,5,),VLOOKUP(F6,codigos!$F$12:$G$1000,2,))</f>
        <v xml:space="preserve"> COIMBRA </v>
      </c>
      <c r="I6" s="45">
        <v>36.459000000000003</v>
      </c>
      <c r="J6" s="41">
        <v>2152</v>
      </c>
      <c r="K6" s="41">
        <v>6939</v>
      </c>
      <c r="L6" s="46">
        <v>14.5</v>
      </c>
      <c r="M6" s="48" t="s">
        <v>2073</v>
      </c>
      <c r="N6" s="48" t="s">
        <v>3</v>
      </c>
      <c r="O6" s="48" t="s">
        <v>4</v>
      </c>
    </row>
    <row r="7" spans="1:15" ht="15.75" customHeight="1" x14ac:dyDescent="0.2">
      <c r="A7" s="41">
        <v>6</v>
      </c>
      <c r="B7" s="41">
        <v>1205285229</v>
      </c>
      <c r="C7" s="42" t="s">
        <v>1515</v>
      </c>
      <c r="D7" s="42" t="s">
        <v>2</v>
      </c>
      <c r="E7" s="43">
        <v>1</v>
      </c>
      <c r="F7" s="44">
        <v>401456</v>
      </c>
      <c r="G7" s="51" t="str">
        <f>IF(F7&gt;100,VLOOKUP(F7,codigos!$C$12:$G$1500,3,FALSE),VLOOKUP(F7,codigos!$F$12:$G$1000,2,FALSE))</f>
        <v>Agrupamento de Escolas Dr.  Jaime Magalhães Lima, Esgueira,  Aveiro</v>
      </c>
      <c r="H7" s="52" t="str">
        <f>IF(F7&gt;100,VLOOKUP(F7,codigos!$C$12:$G$1500,5,),VLOOKUP(F7,codigos!$F$12:$G$1000,2,))</f>
        <v xml:space="preserve"> AVEIRO </v>
      </c>
      <c r="I7" s="45">
        <v>35.515000000000001</v>
      </c>
      <c r="J7" s="41">
        <v>366</v>
      </c>
      <c r="K7" s="41">
        <v>8400</v>
      </c>
      <c r="L7" s="46">
        <v>12</v>
      </c>
      <c r="M7" s="48" t="s">
        <v>2074</v>
      </c>
      <c r="N7" s="48" t="s">
        <v>3</v>
      </c>
      <c r="O7" s="48" t="s">
        <v>4</v>
      </c>
    </row>
    <row r="8" spans="1:15" ht="15.75" customHeight="1" x14ac:dyDescent="0.2">
      <c r="A8" s="41">
        <v>7</v>
      </c>
      <c r="B8" s="41">
        <v>3724405170</v>
      </c>
      <c r="C8" s="42" t="s">
        <v>1516</v>
      </c>
      <c r="D8" s="42" t="s">
        <v>2</v>
      </c>
      <c r="E8" s="43">
        <v>1</v>
      </c>
      <c r="F8" s="44">
        <v>403234</v>
      </c>
      <c r="G8" s="51" t="str">
        <f>IF(F8&gt;100,VLOOKUP(F8,codigos!$C$12:$G$1500,3,FALSE),VLOOKUP(F8,codigos!$F$12:$G$1000,2,FALSE))</f>
        <v>Escola Secundária da Baixa da Banheira, Vale da Amoreira, Moita</v>
      </c>
      <c r="H8" s="52" t="str">
        <f>IF(F8&gt;100,VLOOKUP(F8,codigos!$C$12:$G$1500,5,),VLOOKUP(F8,codigos!$F$12:$G$1000,2,))</f>
        <v xml:space="preserve"> PENÍNSULA DE SETÚBAL </v>
      </c>
      <c r="I8" s="45">
        <v>35.433</v>
      </c>
      <c r="J8" s="41">
        <v>2498</v>
      </c>
      <c r="K8" s="41">
        <v>6209</v>
      </c>
      <c r="L8" s="46">
        <v>15</v>
      </c>
      <c r="M8" s="48" t="s">
        <v>2075</v>
      </c>
      <c r="N8" s="48" t="s">
        <v>3</v>
      </c>
      <c r="O8" s="48" t="s">
        <v>4</v>
      </c>
    </row>
    <row r="9" spans="1:15" ht="15.75" customHeight="1" x14ac:dyDescent="0.2">
      <c r="A9" s="41">
        <v>8</v>
      </c>
      <c r="B9" s="41">
        <v>7696619349</v>
      </c>
      <c r="C9" s="42" t="s">
        <v>1517</v>
      </c>
      <c r="D9" s="42" t="s">
        <v>2</v>
      </c>
      <c r="E9" s="43">
        <v>1</v>
      </c>
      <c r="F9" s="44">
        <v>400210</v>
      </c>
      <c r="G9" s="51" t="str">
        <f>IF(F9&gt;100,VLOOKUP(F9,codigos!$C$12:$G$1500,3,FALSE),VLOOKUP(F9,codigos!$F$12:$G$1000,2,FALSE))</f>
        <v>Escola Secundária Gabriel Pereira, Évora</v>
      </c>
      <c r="H9" s="52" t="str">
        <f>IF(F9&gt;100,VLOOKUP(F9,codigos!$C$12:$G$1500,5,),VLOOKUP(F9,codigos!$F$12:$G$1000,2,))</f>
        <v xml:space="preserve"> ALENTEJO CENTRAL </v>
      </c>
      <c r="I9" s="45">
        <v>35.415999999999997</v>
      </c>
      <c r="J9" s="41">
        <v>4676</v>
      </c>
      <c r="K9" s="41">
        <v>5844</v>
      </c>
      <c r="L9" s="46">
        <v>13</v>
      </c>
      <c r="M9" s="48" t="s">
        <v>2076</v>
      </c>
      <c r="N9" s="48" t="s">
        <v>3</v>
      </c>
      <c r="O9" s="48" t="s">
        <v>4</v>
      </c>
    </row>
    <row r="10" spans="1:15" ht="15.75" customHeight="1" x14ac:dyDescent="0.2">
      <c r="A10" s="41">
        <v>9</v>
      </c>
      <c r="B10" s="41">
        <v>8735103361</v>
      </c>
      <c r="C10" s="42" t="s">
        <v>1518</v>
      </c>
      <c r="D10" s="42" t="s">
        <v>2</v>
      </c>
      <c r="E10" s="43">
        <v>1</v>
      </c>
      <c r="F10" s="44">
        <v>402321</v>
      </c>
      <c r="G10" s="51" t="str">
        <f>IF(F10&gt;100,VLOOKUP(F10,codigos!$C$12:$G$1500,3,FALSE),VLOOKUP(F10,codigos!$F$12:$G$1000,2,FALSE))</f>
        <v>Escola Secundária Nuno Álvares, Castelo Branco</v>
      </c>
      <c r="H10" s="52" t="str">
        <f>IF(F10&gt;100,VLOOKUP(F10,codigos!$C$12:$G$1500,5,),VLOOKUP(F10,codigos!$F$12:$G$1000,2,))</f>
        <v xml:space="preserve"> CASTELO BRANCO </v>
      </c>
      <c r="I10" s="45">
        <v>34.972999999999999</v>
      </c>
      <c r="J10" s="41">
        <v>2162</v>
      </c>
      <c r="K10" s="41">
        <v>6574</v>
      </c>
      <c r="L10" s="46">
        <v>14</v>
      </c>
      <c r="M10" s="48" t="s">
        <v>2077</v>
      </c>
      <c r="N10" s="48" t="s">
        <v>3</v>
      </c>
      <c r="O10" s="48" t="s">
        <v>4</v>
      </c>
    </row>
    <row r="11" spans="1:15" ht="15.75" customHeight="1" x14ac:dyDescent="0.2">
      <c r="A11" s="41">
        <v>10</v>
      </c>
      <c r="B11" s="41">
        <v>1277530114</v>
      </c>
      <c r="C11" s="42" t="s">
        <v>1519</v>
      </c>
      <c r="D11" s="42" t="s">
        <v>2</v>
      </c>
      <c r="E11" s="43">
        <v>1</v>
      </c>
      <c r="F11" s="44">
        <v>401006</v>
      </c>
      <c r="G11" s="51" t="str">
        <f>IF(F11&gt;100,VLOOKUP(F11,codigos!$C$12:$G$1500,3,FALSE),VLOOKUP(F11,codigos!$F$12:$G$1000,2,FALSE))</f>
        <v>Escola Secundária da Boa Nova, Leça da Palmeira, Matosinhos</v>
      </c>
      <c r="H11" s="52" t="str">
        <f>IF(F11&gt;100,VLOOKUP(F11,codigos!$C$12:$G$1500,5,),VLOOKUP(F11,codigos!$F$12:$G$1000,2,))</f>
        <v xml:space="preserve"> PORTO </v>
      </c>
      <c r="I11" s="45">
        <v>34.933999999999997</v>
      </c>
      <c r="J11" s="41">
        <v>672</v>
      </c>
      <c r="K11" s="41">
        <v>8035</v>
      </c>
      <c r="L11" s="46">
        <v>12</v>
      </c>
      <c r="M11" s="48" t="s">
        <v>2078</v>
      </c>
      <c r="N11" s="48" t="s">
        <v>3</v>
      </c>
      <c r="O11" s="48" t="s">
        <v>4</v>
      </c>
    </row>
    <row r="12" spans="1:15" ht="15.75" customHeight="1" x14ac:dyDescent="0.2">
      <c r="A12" s="41">
        <v>11</v>
      </c>
      <c r="B12" s="41">
        <v>2197704451</v>
      </c>
      <c r="C12" s="42" t="s">
        <v>1520</v>
      </c>
      <c r="D12" s="42" t="s">
        <v>2</v>
      </c>
      <c r="E12" s="43">
        <v>1</v>
      </c>
      <c r="F12" s="44">
        <v>401456</v>
      </c>
      <c r="G12" s="51" t="str">
        <f>IF(F12&gt;100,VLOOKUP(F12,codigos!$C$12:$G$1500,3,FALSE),VLOOKUP(F12,codigos!$F$12:$G$1000,2,FALSE))</f>
        <v>Agrupamento de Escolas Dr.  Jaime Magalhães Lima, Esgueira,  Aveiro</v>
      </c>
      <c r="H12" s="52" t="str">
        <f>IF(F12&gt;100,VLOOKUP(F12,codigos!$C$12:$G$1500,5,),VLOOKUP(F12,codigos!$F$12:$G$1000,2,))</f>
        <v xml:space="preserve"> AVEIRO </v>
      </c>
      <c r="I12" s="45">
        <v>34.923000000000002</v>
      </c>
      <c r="J12" s="41">
        <v>2491</v>
      </c>
      <c r="K12" s="41">
        <v>6574</v>
      </c>
      <c r="L12" s="46">
        <v>13.5</v>
      </c>
      <c r="M12" s="48" t="s">
        <v>2079</v>
      </c>
      <c r="N12" s="48" t="s">
        <v>3</v>
      </c>
      <c r="O12" s="48" t="s">
        <v>4</v>
      </c>
    </row>
    <row r="13" spans="1:15" ht="15.75" customHeight="1" x14ac:dyDescent="0.2">
      <c r="A13" s="41">
        <v>12</v>
      </c>
      <c r="B13" s="41">
        <v>2140731832</v>
      </c>
      <c r="C13" s="42" t="s">
        <v>1521</v>
      </c>
      <c r="D13" s="42" t="s">
        <v>2</v>
      </c>
      <c r="E13" s="43">
        <v>1</v>
      </c>
      <c r="F13" s="44">
        <v>401006</v>
      </c>
      <c r="G13" s="51" t="str">
        <f>IF(F13&gt;100,VLOOKUP(F13,codigos!$C$12:$G$1500,3,FALSE),VLOOKUP(F13,codigos!$F$12:$G$1000,2,FALSE))</f>
        <v>Escola Secundária da Boa Nova, Leça da Palmeira, Matosinhos</v>
      </c>
      <c r="H13" s="52" t="str">
        <f>IF(F13&gt;100,VLOOKUP(F13,codigos!$C$12:$G$1500,5,),VLOOKUP(F13,codigos!$F$12:$G$1000,2,))</f>
        <v xml:space="preserve"> PORTO </v>
      </c>
      <c r="I13" s="45">
        <v>34.515000000000001</v>
      </c>
      <c r="J13" s="41">
        <v>1096</v>
      </c>
      <c r="K13" s="41">
        <v>7670</v>
      </c>
      <c r="L13" s="46">
        <v>12</v>
      </c>
      <c r="M13" s="48" t="s">
        <v>2080</v>
      </c>
      <c r="N13" s="48" t="s">
        <v>3</v>
      </c>
      <c r="O13" s="48" t="s">
        <v>4</v>
      </c>
    </row>
    <row r="14" spans="1:15" ht="15.75" customHeight="1" x14ac:dyDescent="0.2">
      <c r="A14" s="41">
        <v>13</v>
      </c>
      <c r="B14" s="41">
        <v>1886730261</v>
      </c>
      <c r="C14" s="42" t="s">
        <v>1522</v>
      </c>
      <c r="D14" s="42" t="s">
        <v>2</v>
      </c>
      <c r="E14" s="43">
        <v>1</v>
      </c>
      <c r="F14" s="44">
        <v>400853</v>
      </c>
      <c r="G14" s="51" t="str">
        <f>IF(F14&gt;100,VLOOKUP(F14,codigos!$C$12:$G$1500,3,FALSE),VLOOKUP(F14,codigos!$F$12:$G$1000,2,FALSE))</f>
        <v>Escola Secundária André de Gouveia, Évora</v>
      </c>
      <c r="H14" s="52" t="str">
        <f>IF(F14&gt;100,VLOOKUP(F14,codigos!$C$12:$G$1500,5,),VLOOKUP(F14,codigos!$F$12:$G$1000,2,))</f>
        <v xml:space="preserve"> ALENTEJO CENTRAL </v>
      </c>
      <c r="I14" s="45">
        <v>34.5</v>
      </c>
      <c r="J14" s="41">
        <v>365</v>
      </c>
      <c r="K14" s="41">
        <v>7665</v>
      </c>
      <c r="L14" s="46">
        <v>13</v>
      </c>
      <c r="M14" s="48" t="s">
        <v>2081</v>
      </c>
      <c r="N14" s="48" t="s">
        <v>3</v>
      </c>
      <c r="O14" s="48" t="s">
        <v>4</v>
      </c>
    </row>
    <row r="15" spans="1:15" ht="15.75" customHeight="1" x14ac:dyDescent="0.2">
      <c r="A15" s="41">
        <v>14</v>
      </c>
      <c r="B15" s="41">
        <v>3422175695</v>
      </c>
      <c r="C15" s="42" t="s">
        <v>1523</v>
      </c>
      <c r="D15" s="42" t="s">
        <v>2</v>
      </c>
      <c r="E15" s="43">
        <v>1</v>
      </c>
      <c r="F15" s="44">
        <v>401006</v>
      </c>
      <c r="G15" s="51" t="str">
        <f>IF(F15&gt;100,VLOOKUP(F15,codigos!$C$12:$G$1500,3,FALSE),VLOOKUP(F15,codigos!$F$12:$G$1000,2,FALSE))</f>
        <v>Escola Secundária da Boa Nova, Leça da Palmeira, Matosinhos</v>
      </c>
      <c r="H15" s="52" t="str">
        <f>IF(F15&gt;100,VLOOKUP(F15,codigos!$C$12:$G$1500,5,),VLOOKUP(F15,codigos!$F$12:$G$1000,2,))</f>
        <v xml:space="preserve"> PORTO </v>
      </c>
      <c r="I15" s="45">
        <v>34.454999999999998</v>
      </c>
      <c r="J15" s="41">
        <v>1782</v>
      </c>
      <c r="K15" s="41">
        <v>7305</v>
      </c>
      <c r="L15" s="46">
        <v>12</v>
      </c>
      <c r="M15" s="48" t="s">
        <v>42</v>
      </c>
      <c r="N15" s="48" t="s">
        <v>3</v>
      </c>
      <c r="O15" s="48" t="s">
        <v>4</v>
      </c>
    </row>
    <row r="16" spans="1:15" ht="15.75" customHeight="1" x14ac:dyDescent="0.2">
      <c r="A16" s="41">
        <v>15</v>
      </c>
      <c r="B16" s="41">
        <v>6936295096</v>
      </c>
      <c r="C16" s="42" t="s">
        <v>1524</v>
      </c>
      <c r="D16" s="42" t="s">
        <v>2</v>
      </c>
      <c r="E16" s="43">
        <v>1</v>
      </c>
      <c r="F16" s="44">
        <v>400506</v>
      </c>
      <c r="G16" s="51" t="str">
        <f>IF(F16&gt;100,VLOOKUP(F16,codigos!$C$12:$G$1500,3,FALSE),VLOOKUP(F16,codigos!$F$12:$G$1000,2,FALSE))</f>
        <v>Agrupamento de Escolas Albufeira  Poente, Albufeira</v>
      </c>
      <c r="H16" s="52" t="str">
        <f>IF(F16&gt;100,VLOOKUP(F16,codigos!$C$12:$G$1500,5,),VLOOKUP(F16,codigos!$F$12:$G$1000,2,))</f>
        <v xml:space="preserve"> ALGARVE </v>
      </c>
      <c r="I16" s="45">
        <v>34.008000000000003</v>
      </c>
      <c r="J16" s="41">
        <v>750</v>
      </c>
      <c r="K16" s="41">
        <v>6928</v>
      </c>
      <c r="L16" s="46">
        <v>14</v>
      </c>
      <c r="M16" s="48" t="s">
        <v>2082</v>
      </c>
      <c r="N16" s="48" t="s">
        <v>3</v>
      </c>
      <c r="O16" s="48" t="s">
        <v>3</v>
      </c>
    </row>
    <row r="17" spans="1:15" ht="15.75" customHeight="1" x14ac:dyDescent="0.2">
      <c r="A17" s="41">
        <v>16</v>
      </c>
      <c r="B17" s="41">
        <v>9937362210</v>
      </c>
      <c r="C17" s="42" t="s">
        <v>1525</v>
      </c>
      <c r="D17" s="42" t="s">
        <v>2</v>
      </c>
      <c r="E17" s="43">
        <v>1</v>
      </c>
      <c r="F17" s="44">
        <v>171529</v>
      </c>
      <c r="G17" s="51" t="str">
        <f>IF(F17&gt;100,VLOOKUP(F17,codigos!$C$12:$G$1500,3,FALSE),VLOOKUP(F17,codigos!$F$12:$G$1000,2,FALSE))</f>
        <v>Agrupamento de Escolas D. Martinho Vaz  de Castelo Branco, Vila Franca  de Xira</v>
      </c>
      <c r="H17" s="52" t="str">
        <f>IF(F17&gt;100,VLOOKUP(F17,codigos!$C$12:$G$1500,5,),VLOOKUP(F17,codigos!$F$12:$G$1000,2,))</f>
        <v xml:space="preserve"> CIDADE LISBOA E ZONA NORTE LISBOA </v>
      </c>
      <c r="I17" s="45">
        <v>33.911999999999999</v>
      </c>
      <c r="J17" s="41">
        <v>2896</v>
      </c>
      <c r="K17" s="41">
        <v>5820</v>
      </c>
      <c r="L17" s="46">
        <v>14</v>
      </c>
      <c r="M17" s="48" t="s">
        <v>2083</v>
      </c>
      <c r="N17" s="48" t="s">
        <v>3</v>
      </c>
      <c r="O17" s="48" t="s">
        <v>4</v>
      </c>
    </row>
    <row r="18" spans="1:15" ht="15.75" customHeight="1" x14ac:dyDescent="0.2">
      <c r="A18" s="41">
        <v>17</v>
      </c>
      <c r="B18" s="41">
        <v>5761088258</v>
      </c>
      <c r="C18" s="42" t="s">
        <v>1526</v>
      </c>
      <c r="D18" s="42" t="s">
        <v>2</v>
      </c>
      <c r="E18" s="43">
        <v>1</v>
      </c>
      <c r="F18" s="44">
        <v>172406</v>
      </c>
      <c r="G18" s="51" t="str">
        <f>IF(F18&gt;100,VLOOKUP(F18,codigos!$C$12:$G$1500,3,FALSE),VLOOKUP(F18,codigos!$F$12:$G$1000,2,FALSE))</f>
        <v>Agrupamento de Escolas Francisco Simões, Almada</v>
      </c>
      <c r="H18" s="52" t="str">
        <f>IF(F18&gt;100,VLOOKUP(F18,codigos!$C$12:$G$1500,5,),VLOOKUP(F18,codigos!$F$12:$G$1000,2,))</f>
        <v xml:space="preserve"> PENÍNSULA DE SETÚBAL </v>
      </c>
      <c r="I18" s="45">
        <v>33.804000000000002</v>
      </c>
      <c r="J18" s="41">
        <v>1820</v>
      </c>
      <c r="K18" s="41">
        <v>6939</v>
      </c>
      <c r="L18" s="46">
        <v>12.3</v>
      </c>
      <c r="M18" s="48" t="s">
        <v>2084</v>
      </c>
      <c r="N18" s="48" t="s">
        <v>3</v>
      </c>
      <c r="O18" s="48" t="s">
        <v>4</v>
      </c>
    </row>
    <row r="19" spans="1:15" ht="15.75" customHeight="1" x14ac:dyDescent="0.2">
      <c r="A19" s="41">
        <v>18</v>
      </c>
      <c r="B19" s="41">
        <v>7351418233</v>
      </c>
      <c r="C19" s="42" t="s">
        <v>1527</v>
      </c>
      <c r="D19" s="42" t="s">
        <v>2</v>
      </c>
      <c r="E19" s="43">
        <v>1</v>
      </c>
      <c r="F19" s="44">
        <v>401160</v>
      </c>
      <c r="G19" s="51" t="str">
        <f>IF(F19&gt;100,VLOOKUP(F19,codigos!$C$12:$G$1500,3,FALSE),VLOOKUP(F19,codigos!$F$12:$G$1000,2,FALSE))</f>
        <v>Escola Secundária de Casquilhos, Barreiro</v>
      </c>
      <c r="H19" s="52" t="str">
        <f>IF(F19&gt;100,VLOOKUP(F19,codigos!$C$12:$G$1500,5,),VLOOKUP(F19,codigos!$F$12:$G$1000,2,))</f>
        <v xml:space="preserve"> PENÍNSULA DE SETÚBAL </v>
      </c>
      <c r="I19" s="45">
        <v>33.561999999999998</v>
      </c>
      <c r="J19" s="41">
        <v>1136</v>
      </c>
      <c r="K19" s="41">
        <v>6572</v>
      </c>
      <c r="L19" s="46">
        <v>14</v>
      </c>
      <c r="M19" s="48" t="s">
        <v>2085</v>
      </c>
      <c r="N19" s="48" t="s">
        <v>3</v>
      </c>
      <c r="O19" s="48" t="s">
        <v>4</v>
      </c>
    </row>
    <row r="20" spans="1:15" ht="15.75" customHeight="1" x14ac:dyDescent="0.2">
      <c r="A20" s="41">
        <v>19</v>
      </c>
      <c r="B20" s="41">
        <v>3050784172</v>
      </c>
      <c r="C20" s="42" t="s">
        <v>1528</v>
      </c>
      <c r="D20" s="42" t="s">
        <v>2</v>
      </c>
      <c r="E20" s="43">
        <v>1</v>
      </c>
      <c r="F20" s="44">
        <v>401122</v>
      </c>
      <c r="G20" s="51" t="str">
        <f>IF(F20&gt;100,VLOOKUP(F20,codigos!$C$12:$G$1500,3,FALSE),VLOOKUP(F20,codigos!$F$12:$G$1000,2,FALSE))</f>
        <v>Escola Secundária Carlos Amarante, Braga</v>
      </c>
      <c r="H20" s="52" t="str">
        <f>IF(F20&gt;100,VLOOKUP(F20,codigos!$C$12:$G$1500,5,),VLOOKUP(F20,codigos!$F$12:$G$1000,2,))</f>
        <v xml:space="preserve"> BRAGA </v>
      </c>
      <c r="I20" s="45">
        <v>33.514000000000003</v>
      </c>
      <c r="J20" s="41">
        <v>365</v>
      </c>
      <c r="K20" s="41">
        <v>7305</v>
      </c>
      <c r="L20" s="46">
        <v>13</v>
      </c>
      <c r="M20" s="48" t="s">
        <v>2086</v>
      </c>
      <c r="N20" s="48" t="s">
        <v>3</v>
      </c>
      <c r="O20" s="48" t="s">
        <v>4</v>
      </c>
    </row>
    <row r="21" spans="1:15" ht="15.75" customHeight="1" x14ac:dyDescent="0.2">
      <c r="A21" s="41">
        <v>20</v>
      </c>
      <c r="B21" s="41">
        <v>8886946457</v>
      </c>
      <c r="C21" s="42" t="s">
        <v>1529</v>
      </c>
      <c r="D21" s="42" t="s">
        <v>2</v>
      </c>
      <c r="E21" s="43">
        <v>1</v>
      </c>
      <c r="F21" s="44">
        <v>400282</v>
      </c>
      <c r="G21" s="51" t="str">
        <f>IF(F21&gt;100,VLOOKUP(F21,codigos!$C$12:$G$1500,3,FALSE),VLOOKUP(F21,codigos!$F$12:$G$1000,2,FALSE))</f>
        <v>Agrupamento de Escolas Jaime Cortesão, Coimbra</v>
      </c>
      <c r="H21" s="52" t="str">
        <f>IF(F21&gt;100,VLOOKUP(F21,codigos!$C$12:$G$1500,5,),VLOOKUP(F21,codigos!$F$12:$G$1000,2,))</f>
        <v xml:space="preserve"> COIMBRA </v>
      </c>
      <c r="I21" s="45">
        <v>33.512</v>
      </c>
      <c r="J21" s="41">
        <v>366</v>
      </c>
      <c r="K21" s="41">
        <v>6939</v>
      </c>
      <c r="L21" s="46">
        <v>14</v>
      </c>
      <c r="M21" s="48" t="s">
        <v>2087</v>
      </c>
      <c r="N21" s="48" t="s">
        <v>3</v>
      </c>
      <c r="O21" s="48" t="s">
        <v>3</v>
      </c>
    </row>
    <row r="22" spans="1:15" ht="15.75" customHeight="1" x14ac:dyDescent="0.2">
      <c r="A22" s="41">
        <v>21</v>
      </c>
      <c r="B22" s="41">
        <v>3635399205</v>
      </c>
      <c r="C22" s="42" t="s">
        <v>1530</v>
      </c>
      <c r="D22" s="42" t="s">
        <v>2</v>
      </c>
      <c r="E22" s="43">
        <v>1</v>
      </c>
      <c r="F22" s="44">
        <v>400210</v>
      </c>
      <c r="G22" s="51" t="str">
        <f>IF(F22&gt;100,VLOOKUP(F22,codigos!$C$12:$G$1500,3,FALSE),VLOOKUP(F22,codigos!$F$12:$G$1000,2,FALSE))</f>
        <v>Escola Secundária Gabriel Pereira, Évora</v>
      </c>
      <c r="H22" s="52" t="str">
        <f>IF(F22&gt;100,VLOOKUP(F22,codigos!$C$12:$G$1500,5,),VLOOKUP(F22,codigos!$F$12:$G$1000,2,))</f>
        <v xml:space="preserve"> ALENTEJO CENTRAL </v>
      </c>
      <c r="I22" s="45">
        <v>33.484000000000002</v>
      </c>
      <c r="J22" s="41">
        <v>2170</v>
      </c>
      <c r="K22" s="41">
        <v>5844</v>
      </c>
      <c r="L22" s="46">
        <v>14.5</v>
      </c>
      <c r="M22" s="48" t="s">
        <v>2088</v>
      </c>
      <c r="N22" s="48" t="s">
        <v>3</v>
      </c>
      <c r="O22" s="48" t="s">
        <v>4</v>
      </c>
    </row>
    <row r="23" spans="1:15" ht="15.75" customHeight="1" x14ac:dyDescent="0.2">
      <c r="A23" s="41">
        <v>22</v>
      </c>
      <c r="B23" s="41">
        <v>8150298371</v>
      </c>
      <c r="C23" s="42" t="s">
        <v>1531</v>
      </c>
      <c r="D23" s="42" t="s">
        <v>2</v>
      </c>
      <c r="E23" s="43">
        <v>1</v>
      </c>
      <c r="F23" s="44">
        <v>172042</v>
      </c>
      <c r="G23" s="51" t="str">
        <f>IF(F23&gt;100,VLOOKUP(F23,codigos!$C$12:$G$1500,3,FALSE),VLOOKUP(F23,codigos!$F$12:$G$1000,2,FALSE))</f>
        <v>Agrupamento de Escolas General Humberto Delgado, Loures</v>
      </c>
      <c r="H23" s="52" t="str">
        <f>IF(F23&gt;100,VLOOKUP(F23,codigos!$C$12:$G$1500,5,),VLOOKUP(F23,codigos!$F$12:$G$1000,2,))</f>
        <v xml:space="preserve"> CIDADE LISBOA E ZONA NORTE LISBOA </v>
      </c>
      <c r="I23" s="45">
        <v>33.393000000000001</v>
      </c>
      <c r="J23" s="41">
        <v>2830</v>
      </c>
      <c r="K23" s="41">
        <v>5846</v>
      </c>
      <c r="L23" s="46">
        <v>13.5</v>
      </c>
      <c r="M23" s="48" t="s">
        <v>2089</v>
      </c>
      <c r="N23" s="48" t="s">
        <v>3</v>
      </c>
      <c r="O23" s="48" t="s">
        <v>4</v>
      </c>
    </row>
    <row r="24" spans="1:15" ht="15.75" customHeight="1" x14ac:dyDescent="0.2">
      <c r="A24" s="41">
        <v>23</v>
      </c>
      <c r="B24" s="41">
        <v>2210477824</v>
      </c>
      <c r="C24" s="42" t="s">
        <v>1532</v>
      </c>
      <c r="D24" s="42" t="s">
        <v>2</v>
      </c>
      <c r="E24" s="43">
        <v>1</v>
      </c>
      <c r="F24" s="44">
        <v>402667</v>
      </c>
      <c r="G24" s="51" t="str">
        <f>IF(F24&gt;100,VLOOKUP(F24,codigos!$C$12:$G$1500,3,FALSE),VLOOKUP(F24,codigos!$F$12:$G$1000,2,FALSE))</f>
        <v>Agrupamento de Escolas Raul Proença, Caldas da  Rainha</v>
      </c>
      <c r="H24" s="52" t="str">
        <f>IF(F24&gt;100,VLOOKUP(F24,codigos!$C$12:$G$1500,5,),VLOOKUP(F24,codigos!$F$12:$G$1000,2,))</f>
        <v xml:space="preserve"> OESTE </v>
      </c>
      <c r="I24" s="45">
        <v>32.512</v>
      </c>
      <c r="J24" s="41">
        <v>366</v>
      </c>
      <c r="K24" s="41">
        <v>6939</v>
      </c>
      <c r="L24" s="46">
        <v>13</v>
      </c>
      <c r="M24" s="48" t="s">
        <v>2090</v>
      </c>
      <c r="N24" s="48" t="s">
        <v>3</v>
      </c>
      <c r="O24" s="48" t="s">
        <v>3</v>
      </c>
    </row>
    <row r="25" spans="1:15" ht="15.75" customHeight="1" x14ac:dyDescent="0.2">
      <c r="A25" s="41">
        <v>24</v>
      </c>
      <c r="B25" s="41">
        <v>4579396421</v>
      </c>
      <c r="C25" s="42" t="s">
        <v>1533</v>
      </c>
      <c r="D25" s="42" t="s">
        <v>2</v>
      </c>
      <c r="E25" s="43">
        <v>1</v>
      </c>
      <c r="F25" s="44">
        <v>401821</v>
      </c>
      <c r="G25" s="51" t="str">
        <f>IF(F25&gt;100,VLOOKUP(F25,codigos!$C$12:$G$1500,3,FALSE),VLOOKUP(F25,codigos!$F$12:$G$1000,2,FALSE))</f>
        <v>Escola Secundária Frei Heitor Pinto, Covilhã</v>
      </c>
      <c r="H25" s="52" t="str">
        <f>IF(F25&gt;100,VLOOKUP(F25,codigos!$C$12:$G$1500,5,),VLOOKUP(F25,codigos!$F$12:$G$1000,2,))</f>
        <v xml:space="preserve"> CASTELO BRANCO </v>
      </c>
      <c r="I25" s="45">
        <v>32.429000000000002</v>
      </c>
      <c r="J25" s="41">
        <v>365</v>
      </c>
      <c r="K25" s="41">
        <v>6544</v>
      </c>
      <c r="L25" s="46">
        <v>14</v>
      </c>
      <c r="M25" s="48" t="s">
        <v>2091</v>
      </c>
      <c r="N25" s="48" t="s">
        <v>3</v>
      </c>
      <c r="O25" s="48" t="s">
        <v>4</v>
      </c>
    </row>
    <row r="26" spans="1:15" ht="15.75" customHeight="1" x14ac:dyDescent="0.2">
      <c r="A26" s="41">
        <v>25</v>
      </c>
      <c r="B26" s="41">
        <v>6159424696</v>
      </c>
      <c r="C26" s="42" t="s">
        <v>1534</v>
      </c>
      <c r="D26" s="42" t="s">
        <v>2</v>
      </c>
      <c r="E26" s="43">
        <v>1</v>
      </c>
      <c r="F26" s="44">
        <v>401067</v>
      </c>
      <c r="G26" s="51" t="str">
        <f>IF(F26&gt;100,VLOOKUP(F26,codigos!$C$12:$G$1500,3,FALSE),VLOOKUP(F26,codigos!$F$12:$G$1000,2,FALSE))</f>
        <v>Agrupamento de Escolas Camilo Castelo  Branco, Carnaxide, Oeiras</v>
      </c>
      <c r="H26" s="52" t="str">
        <f>IF(F26&gt;100,VLOOKUP(F26,codigos!$C$12:$G$1500,5,),VLOOKUP(F26,codigos!$F$12:$G$1000,2,))</f>
        <v xml:space="preserve"> LISBOA OCIDENTAL </v>
      </c>
      <c r="I26" s="45">
        <v>32.112000000000002</v>
      </c>
      <c r="J26" s="41">
        <v>1052</v>
      </c>
      <c r="K26" s="41">
        <v>6085</v>
      </c>
      <c r="L26" s="46">
        <v>14</v>
      </c>
      <c r="M26" s="48" t="s">
        <v>2092</v>
      </c>
      <c r="N26" s="48" t="s">
        <v>3</v>
      </c>
      <c r="O26" s="48" t="s">
        <v>4</v>
      </c>
    </row>
    <row r="27" spans="1:15" ht="15.75" customHeight="1" x14ac:dyDescent="0.2">
      <c r="A27" s="41">
        <v>26</v>
      </c>
      <c r="B27" s="41">
        <v>4978190533</v>
      </c>
      <c r="C27" s="42" t="s">
        <v>1535</v>
      </c>
      <c r="D27" s="42" t="s">
        <v>2</v>
      </c>
      <c r="E27" s="43">
        <v>1</v>
      </c>
      <c r="F27" s="44">
        <v>402321</v>
      </c>
      <c r="G27" s="51" t="str">
        <f>IF(F27&gt;100,VLOOKUP(F27,codigos!$C$12:$G$1500,3,FALSE),VLOOKUP(F27,codigos!$F$12:$G$1000,2,FALSE))</f>
        <v>Escola Secundária Nuno Álvares, Castelo Branco</v>
      </c>
      <c r="H27" s="52" t="str">
        <f>IF(F27&gt;100,VLOOKUP(F27,codigos!$C$12:$G$1500,5,),VLOOKUP(F27,codigos!$F$12:$G$1000,2,))</f>
        <v xml:space="preserve"> CASTELO BRANCO </v>
      </c>
      <c r="I27" s="45">
        <v>32.012</v>
      </c>
      <c r="J27" s="41">
        <v>731</v>
      </c>
      <c r="K27" s="41">
        <v>6574</v>
      </c>
      <c r="L27" s="46">
        <v>13</v>
      </c>
      <c r="M27" s="48" t="s">
        <v>66</v>
      </c>
      <c r="N27" s="48" t="s">
        <v>3</v>
      </c>
      <c r="O27" s="48" t="s">
        <v>4</v>
      </c>
    </row>
    <row r="28" spans="1:15" ht="15.75" customHeight="1" x14ac:dyDescent="0.2">
      <c r="A28" s="41">
        <v>27</v>
      </c>
      <c r="B28" s="41">
        <v>3076649213</v>
      </c>
      <c r="C28" s="42" t="s">
        <v>1536</v>
      </c>
      <c r="D28" s="42" t="s">
        <v>2</v>
      </c>
      <c r="E28" s="43">
        <v>1</v>
      </c>
      <c r="F28" s="44">
        <v>401626</v>
      </c>
      <c r="G28" s="51" t="str">
        <f>IF(F28&gt;100,VLOOKUP(F28,codigos!$C$12:$G$1500,3,FALSE),VLOOKUP(F28,codigos!$F$12:$G$1000,2,FALSE))</f>
        <v>Escola Secundária Emídio Navarro, Viseu</v>
      </c>
      <c r="H28" s="52" t="str">
        <f>IF(F28&gt;100,VLOOKUP(F28,codigos!$C$12:$G$1500,5,),VLOOKUP(F28,codigos!$F$12:$G$1000,2,))</f>
        <v xml:space="preserve"> VISEU </v>
      </c>
      <c r="I28" s="45">
        <v>32.012</v>
      </c>
      <c r="J28" s="41">
        <v>731</v>
      </c>
      <c r="K28" s="41">
        <v>6939</v>
      </c>
      <c r="L28" s="46">
        <v>12</v>
      </c>
      <c r="M28" s="48" t="s">
        <v>55</v>
      </c>
      <c r="N28" s="48" t="s">
        <v>3</v>
      </c>
      <c r="O28" s="48" t="s">
        <v>4</v>
      </c>
    </row>
    <row r="29" spans="1:15" ht="15.75" customHeight="1" x14ac:dyDescent="0.2">
      <c r="A29" s="41">
        <v>28</v>
      </c>
      <c r="B29" s="41">
        <v>8390929449</v>
      </c>
      <c r="C29" s="42" t="s">
        <v>1537</v>
      </c>
      <c r="D29" s="42" t="s">
        <v>2</v>
      </c>
      <c r="E29" s="43">
        <v>1</v>
      </c>
      <c r="F29" s="44">
        <v>403751</v>
      </c>
      <c r="G29" s="51" t="str">
        <f>IF(F29&gt;100,VLOOKUP(F29,codigos!$C$12:$G$1500,3,FALSE),VLOOKUP(F29,codigos!$F$12:$G$1000,2,FALSE))</f>
        <v>Escola Secundária de Vila Verde</v>
      </c>
      <c r="H29" s="52" t="str">
        <f>IF(F29&gt;100,VLOOKUP(F29,codigos!$C$12:$G$1500,5,),VLOOKUP(F29,codigos!$F$12:$G$1000,2,))</f>
        <v xml:space="preserve"> BRAGA </v>
      </c>
      <c r="I29" s="45">
        <v>31.888999999999999</v>
      </c>
      <c r="J29" s="41">
        <v>3226</v>
      </c>
      <c r="K29" s="41">
        <v>4369</v>
      </c>
      <c r="L29" s="46">
        <v>15.5</v>
      </c>
      <c r="M29" s="48" t="s">
        <v>2093</v>
      </c>
      <c r="N29" s="48" t="s">
        <v>3</v>
      </c>
      <c r="O29" s="48" t="s">
        <v>4</v>
      </c>
    </row>
    <row r="30" spans="1:15" ht="15.75" customHeight="1" x14ac:dyDescent="0.2">
      <c r="A30" s="41">
        <v>29</v>
      </c>
      <c r="B30" s="41">
        <v>1902270363</v>
      </c>
      <c r="C30" s="42" t="s">
        <v>1538</v>
      </c>
      <c r="D30" s="42" t="s">
        <v>2</v>
      </c>
      <c r="E30" s="43">
        <v>1</v>
      </c>
      <c r="F30" s="44">
        <v>402450</v>
      </c>
      <c r="G30" s="51" t="str">
        <f>IF(F30&gt;100,VLOOKUP(F30,codigos!$C$12:$G$1500,3,FALSE),VLOOKUP(F30,codigos!$F$12:$G$1000,2,FALSE))</f>
        <v>Escola Secundária Pedro Alexandrino, Póvoa de Santo Adrião, Odivelas</v>
      </c>
      <c r="H30" s="52" t="str">
        <f>IF(F30&gt;100,VLOOKUP(F30,codigos!$C$12:$G$1500,5,),VLOOKUP(F30,codigos!$F$12:$G$1000,2,))</f>
        <v xml:space="preserve"> CIDADE LISBOA E ZONA NORTE LISBOA </v>
      </c>
      <c r="I30" s="45">
        <v>31.803999999999998</v>
      </c>
      <c r="J30" s="41">
        <v>2406</v>
      </c>
      <c r="K30" s="41">
        <v>5113</v>
      </c>
      <c r="L30" s="46">
        <v>14.5</v>
      </c>
      <c r="M30" s="48" t="s">
        <v>8</v>
      </c>
      <c r="N30" s="48" t="s">
        <v>3</v>
      </c>
      <c r="O30" s="48" t="s">
        <v>4</v>
      </c>
    </row>
    <row r="31" spans="1:15" ht="15.75" customHeight="1" x14ac:dyDescent="0.2">
      <c r="A31" s="41">
        <v>30</v>
      </c>
      <c r="B31" s="41">
        <v>9065195955</v>
      </c>
      <c r="C31" s="42" t="s">
        <v>1539</v>
      </c>
      <c r="D31" s="42" t="s">
        <v>2</v>
      </c>
      <c r="E31" s="43">
        <v>1</v>
      </c>
      <c r="F31" s="44">
        <v>161410</v>
      </c>
      <c r="G31" s="51" t="str">
        <f>IF(F31&gt;100,VLOOKUP(F31,codigos!$C$12:$G$1500,3,FALSE),VLOOKUP(F31,codigos!$F$12:$G$1000,2,FALSE))</f>
        <v>Agrupamento de Escolas de Miranda do Corvo</v>
      </c>
      <c r="H31" s="52" t="str">
        <f>IF(F31&gt;100,VLOOKUP(F31,codigos!$C$12:$G$1500,5,),VLOOKUP(F31,codigos!$F$12:$G$1000,2,))</f>
        <v xml:space="preserve"> COIMBRA </v>
      </c>
      <c r="I31" s="45">
        <v>31.734000000000002</v>
      </c>
      <c r="J31" s="41">
        <v>528</v>
      </c>
      <c r="K31" s="41">
        <v>6574</v>
      </c>
      <c r="L31" s="46">
        <v>13</v>
      </c>
      <c r="M31" s="48" t="s">
        <v>2094</v>
      </c>
      <c r="N31" s="48" t="s">
        <v>3</v>
      </c>
      <c r="O31" s="48" t="s">
        <v>3</v>
      </c>
    </row>
    <row r="32" spans="1:15" ht="15.75" customHeight="1" x14ac:dyDescent="0.2">
      <c r="A32" s="41">
        <v>31</v>
      </c>
      <c r="B32" s="41">
        <v>7663523261</v>
      </c>
      <c r="C32" s="42" t="s">
        <v>1540</v>
      </c>
      <c r="D32" s="42" t="s">
        <v>2</v>
      </c>
      <c r="E32" s="43">
        <v>1</v>
      </c>
      <c r="F32" s="44">
        <v>172212</v>
      </c>
      <c r="G32" s="51" t="str">
        <f>IF(F32&gt;100,VLOOKUP(F32,codigos!$C$12:$G$1500,3,FALSE),VLOOKUP(F32,codigos!$F$12:$G$1000,2,FALSE))</f>
        <v>Agrupamento de Escolas Anselmo de Andrade, Almada</v>
      </c>
      <c r="H32" s="52" t="str">
        <f>IF(F32&gt;100,VLOOKUP(F32,codigos!$C$12:$G$1500,5,),VLOOKUP(F32,codigos!$F$12:$G$1000,2,))</f>
        <v xml:space="preserve"> PENÍNSULA DE SETÚBAL </v>
      </c>
      <c r="I32" s="45">
        <v>31.526</v>
      </c>
      <c r="J32" s="41">
        <v>2453</v>
      </c>
      <c r="K32" s="41">
        <v>4623</v>
      </c>
      <c r="L32" s="46">
        <v>15.5</v>
      </c>
      <c r="M32" s="48" t="s">
        <v>2095</v>
      </c>
      <c r="N32" s="48" t="s">
        <v>3</v>
      </c>
      <c r="O32" s="48" t="s">
        <v>4</v>
      </c>
    </row>
    <row r="33" spans="1:15" ht="15.75" customHeight="1" x14ac:dyDescent="0.2">
      <c r="A33" s="41">
        <v>32</v>
      </c>
      <c r="B33" s="41">
        <v>1862678413</v>
      </c>
      <c r="C33" s="42" t="s">
        <v>1541</v>
      </c>
      <c r="D33" s="42" t="s">
        <v>2</v>
      </c>
      <c r="E33" s="43">
        <v>1</v>
      </c>
      <c r="F33" s="44">
        <v>402590</v>
      </c>
      <c r="G33" s="51" t="str">
        <f>IF(F33&gt;100,VLOOKUP(F33,codigos!$C$12:$G$1500,3,FALSE),VLOOKUP(F33,codigos!$F$12:$G$1000,2,FALSE))</f>
        <v>Escola Secundária Quinta das Flores, Coimbra</v>
      </c>
      <c r="H33" s="52" t="str">
        <f>IF(F33&gt;100,VLOOKUP(F33,codigos!$C$12:$G$1500,5,),VLOOKUP(F33,codigos!$F$12:$G$1000,2,))</f>
        <v xml:space="preserve"> COIMBRA </v>
      </c>
      <c r="I33" s="45">
        <v>31.512</v>
      </c>
      <c r="J33" s="41">
        <v>366</v>
      </c>
      <c r="K33" s="41">
        <v>6574</v>
      </c>
      <c r="L33" s="46">
        <v>13</v>
      </c>
      <c r="M33" s="48" t="s">
        <v>2096</v>
      </c>
      <c r="N33" s="48" t="s">
        <v>3</v>
      </c>
      <c r="O33" s="48" t="s">
        <v>4</v>
      </c>
    </row>
    <row r="34" spans="1:15" ht="15.75" customHeight="1" x14ac:dyDescent="0.2">
      <c r="A34" s="41">
        <v>33</v>
      </c>
      <c r="B34" s="41">
        <v>4796993967</v>
      </c>
      <c r="C34" s="42" t="s">
        <v>1542</v>
      </c>
      <c r="D34" s="42" t="s">
        <v>2</v>
      </c>
      <c r="E34" s="43">
        <v>1</v>
      </c>
      <c r="F34" s="44">
        <v>403209</v>
      </c>
      <c r="G34" s="51" t="str">
        <f>IF(F34&gt;100,VLOOKUP(F34,codigos!$C$12:$G$1500,3,FALSE),VLOOKUP(F34,codigos!$F$12:$G$1000,2,FALSE))</f>
        <v>Escola Secundária da Amora, Seixal</v>
      </c>
      <c r="H34" s="52" t="str">
        <f>IF(F34&gt;100,VLOOKUP(F34,codigos!$C$12:$G$1500,5,),VLOOKUP(F34,codigos!$F$12:$G$1000,2,))</f>
        <v xml:space="preserve"> PENÍNSULA DE SETÚBAL </v>
      </c>
      <c r="I34" s="45">
        <v>31.510999999999999</v>
      </c>
      <c r="J34" s="41">
        <v>365</v>
      </c>
      <c r="K34" s="41">
        <v>6209</v>
      </c>
      <c r="L34" s="46">
        <v>14</v>
      </c>
      <c r="M34" s="48" t="s">
        <v>24</v>
      </c>
      <c r="N34" s="48" t="s">
        <v>3</v>
      </c>
      <c r="O34" s="48" t="s">
        <v>4</v>
      </c>
    </row>
    <row r="35" spans="1:15" ht="15.75" customHeight="1" x14ac:dyDescent="0.2">
      <c r="A35" s="41">
        <v>34</v>
      </c>
      <c r="B35" s="41">
        <v>3080857909</v>
      </c>
      <c r="C35" s="42" t="s">
        <v>1543</v>
      </c>
      <c r="D35" s="42" t="s">
        <v>2</v>
      </c>
      <c r="E35" s="43">
        <v>1</v>
      </c>
      <c r="F35" s="44">
        <v>151970</v>
      </c>
      <c r="G35" s="51" t="str">
        <f>IF(F35&gt;100,VLOOKUP(F35,codigos!$C$12:$G$1500,3,FALSE),VLOOKUP(F35,codigos!$F$12:$G$1000,2,FALSE))</f>
        <v>Agrupamento de Escolas de Valbom, Gondomar</v>
      </c>
      <c r="H35" s="52" t="str">
        <f>IF(F35&gt;100,VLOOKUP(F35,codigos!$C$12:$G$1500,5,),VLOOKUP(F35,codigos!$F$12:$G$1000,2,))</f>
        <v xml:space="preserve"> PORTO </v>
      </c>
      <c r="I35" s="45">
        <v>31.510999999999999</v>
      </c>
      <c r="J35" s="41">
        <v>365</v>
      </c>
      <c r="K35" s="41">
        <v>6574</v>
      </c>
      <c r="L35" s="46">
        <v>13</v>
      </c>
      <c r="M35" s="48" t="s">
        <v>2097</v>
      </c>
      <c r="N35" s="48" t="s">
        <v>3</v>
      </c>
      <c r="O35" s="48" t="s">
        <v>4</v>
      </c>
    </row>
    <row r="36" spans="1:15" ht="15.75" customHeight="1" x14ac:dyDescent="0.2">
      <c r="A36" s="41">
        <v>35</v>
      </c>
      <c r="B36" s="41">
        <v>8812370616</v>
      </c>
      <c r="C36" s="42" t="s">
        <v>1544</v>
      </c>
      <c r="D36" s="42" t="s">
        <v>2</v>
      </c>
      <c r="E36" s="43">
        <v>1</v>
      </c>
      <c r="F36" s="44">
        <v>402310</v>
      </c>
      <c r="G36" s="51" t="str">
        <f>IF(F36&gt;100,VLOOKUP(F36,codigos!$C$12:$G$1500,3,FALSE),VLOOKUP(F36,codigos!$F$12:$G$1000,2,FALSE))</f>
        <v>Agrupamento de Escolas Mouzinho da  Silveira, Portalegre</v>
      </c>
      <c r="H36" s="52" t="str">
        <f>IF(F36&gt;100,VLOOKUP(F36,codigos!$C$12:$G$1500,5,),VLOOKUP(F36,codigos!$F$12:$G$1000,2,))</f>
        <v xml:space="preserve"> ALTO ALENTEJO </v>
      </c>
      <c r="I36" s="45">
        <v>31.510999999999999</v>
      </c>
      <c r="J36" s="41">
        <v>365</v>
      </c>
      <c r="K36" s="41">
        <v>6574</v>
      </c>
      <c r="L36" s="46">
        <v>13</v>
      </c>
      <c r="M36" s="48" t="s">
        <v>2098</v>
      </c>
      <c r="N36" s="48" t="s">
        <v>3</v>
      </c>
      <c r="O36" s="48" t="s">
        <v>4</v>
      </c>
    </row>
    <row r="37" spans="1:15" ht="15.75" customHeight="1" x14ac:dyDescent="0.2">
      <c r="A37" s="41">
        <v>36</v>
      </c>
      <c r="B37" s="41">
        <v>5286402801</v>
      </c>
      <c r="C37" s="42" t="s">
        <v>1545</v>
      </c>
      <c r="D37" s="42" t="s">
        <v>2</v>
      </c>
      <c r="E37" s="43">
        <v>1</v>
      </c>
      <c r="F37" s="44">
        <v>401225</v>
      </c>
      <c r="G37" s="51" t="str">
        <f>IF(F37&gt;100,VLOOKUP(F37,codigos!$C$12:$G$1500,3,FALSE),VLOOKUP(F37,codigos!$F$12:$G$1000,2,FALSE))</f>
        <v>Agrupamento de Escolas Cristina Torres, Figueira  da  Foz</v>
      </c>
      <c r="H37" s="52" t="str">
        <f>IF(F37&gt;100,VLOOKUP(F37,codigos!$C$12:$G$1500,5,),VLOOKUP(F37,codigos!$F$12:$G$1000,2,))</f>
        <v xml:space="preserve"> COIMBRA </v>
      </c>
      <c r="I37" s="45">
        <v>31.510999999999999</v>
      </c>
      <c r="J37" s="41">
        <v>365</v>
      </c>
      <c r="K37" s="41">
        <v>6574</v>
      </c>
      <c r="L37" s="46">
        <v>13</v>
      </c>
      <c r="M37" s="48" t="s">
        <v>2099</v>
      </c>
      <c r="N37" s="48" t="s">
        <v>3</v>
      </c>
      <c r="O37" s="48" t="s">
        <v>4</v>
      </c>
    </row>
    <row r="38" spans="1:15" ht="15.75" customHeight="1" x14ac:dyDescent="0.2">
      <c r="A38" s="41">
        <v>37</v>
      </c>
      <c r="B38" s="41">
        <v>5464041419</v>
      </c>
      <c r="C38" s="42" t="s">
        <v>1546</v>
      </c>
      <c r="D38" s="42" t="s">
        <v>2</v>
      </c>
      <c r="E38" s="43">
        <v>1</v>
      </c>
      <c r="F38" s="44">
        <v>161792</v>
      </c>
      <c r="G38" s="51" t="str">
        <f>IF(F38&gt;100,VLOOKUP(F38,codigos!$C$12:$G$1500,3,FALSE),VLOOKUP(F38,codigos!$F$12:$G$1000,2,FALSE))</f>
        <v>Agrupamento de Escolas de Santa Comba Dão</v>
      </c>
      <c r="H38" s="52" t="str">
        <f>IF(F38&gt;100,VLOOKUP(F38,codigos!$C$12:$G$1500,5,),VLOOKUP(F38,codigos!$F$12:$G$1000,2,))</f>
        <v xml:space="preserve"> VISEU </v>
      </c>
      <c r="I38" s="45">
        <v>31.507999999999999</v>
      </c>
      <c r="J38" s="41">
        <v>365</v>
      </c>
      <c r="K38" s="41">
        <v>6208</v>
      </c>
      <c r="L38" s="46">
        <v>14</v>
      </c>
      <c r="M38" s="48" t="s">
        <v>2100</v>
      </c>
      <c r="N38" s="48" t="s">
        <v>3</v>
      </c>
      <c r="O38" s="48" t="s">
        <v>4</v>
      </c>
    </row>
    <row r="39" spans="1:15" ht="15.75" customHeight="1" x14ac:dyDescent="0.2">
      <c r="A39" s="41">
        <v>38</v>
      </c>
      <c r="B39" s="41">
        <v>6435514453</v>
      </c>
      <c r="C39" s="42" t="s">
        <v>1547</v>
      </c>
      <c r="D39" s="42" t="s">
        <v>2</v>
      </c>
      <c r="E39" s="43">
        <v>1</v>
      </c>
      <c r="F39" s="44">
        <v>172212</v>
      </c>
      <c r="G39" s="51" t="str">
        <f>IF(F39&gt;100,VLOOKUP(F39,codigos!$C$12:$G$1500,3,FALSE),VLOOKUP(F39,codigos!$F$12:$G$1000,2,FALSE))</f>
        <v>Agrupamento de Escolas Anselmo de Andrade, Almada</v>
      </c>
      <c r="H39" s="52" t="str">
        <f>IF(F39&gt;100,VLOOKUP(F39,codigos!$C$12:$G$1500,5,),VLOOKUP(F39,codigos!$F$12:$G$1000,2,))</f>
        <v xml:space="preserve"> PENÍNSULA DE SETÚBAL </v>
      </c>
      <c r="I39" s="45">
        <v>31.507000000000001</v>
      </c>
      <c r="J39" s="41">
        <v>2556</v>
      </c>
      <c r="K39" s="41">
        <v>4017</v>
      </c>
      <c r="L39" s="46">
        <v>17</v>
      </c>
      <c r="M39" s="48" t="s">
        <v>2101</v>
      </c>
      <c r="N39" s="48" t="s">
        <v>3</v>
      </c>
      <c r="O39" s="48" t="s">
        <v>4</v>
      </c>
    </row>
    <row r="40" spans="1:15" ht="15.75" customHeight="1" x14ac:dyDescent="0.2">
      <c r="A40" s="41">
        <v>39</v>
      </c>
      <c r="B40" s="41">
        <v>1302901141</v>
      </c>
      <c r="C40" s="42" t="s">
        <v>1548</v>
      </c>
      <c r="D40" s="42" t="s">
        <v>2</v>
      </c>
      <c r="E40" s="43">
        <v>1</v>
      </c>
      <c r="F40" s="44">
        <v>401821</v>
      </c>
      <c r="G40" s="51" t="str">
        <f>IF(F40&gt;100,VLOOKUP(F40,codigos!$C$12:$G$1500,3,FALSE),VLOOKUP(F40,codigos!$F$12:$G$1000,2,FALSE))</f>
        <v>Escola Secundária Frei Heitor Pinto, Covilhã</v>
      </c>
      <c r="H40" s="52" t="str">
        <f>IF(F40&gt;100,VLOOKUP(F40,codigos!$C$12:$G$1500,5,),VLOOKUP(F40,codigos!$F$12:$G$1000,2,))</f>
        <v xml:space="preserve"> CASTELO BRANCO </v>
      </c>
      <c r="I40" s="45">
        <v>31.452999999999999</v>
      </c>
      <c r="J40" s="41">
        <v>2515</v>
      </c>
      <c r="K40" s="41">
        <v>5478</v>
      </c>
      <c r="L40" s="46">
        <v>13</v>
      </c>
      <c r="M40" s="48" t="s">
        <v>2102</v>
      </c>
      <c r="N40" s="48" t="s">
        <v>3</v>
      </c>
      <c r="O40" s="48" t="s">
        <v>4</v>
      </c>
    </row>
    <row r="41" spans="1:15" ht="15.75" customHeight="1" x14ac:dyDescent="0.2">
      <c r="A41" s="41">
        <v>40</v>
      </c>
      <c r="B41" s="41">
        <v>5647508634</v>
      </c>
      <c r="C41" s="42" t="s">
        <v>1549</v>
      </c>
      <c r="D41" s="42" t="s">
        <v>2</v>
      </c>
      <c r="E41" s="43">
        <v>1</v>
      </c>
      <c r="F41" s="44">
        <v>402059</v>
      </c>
      <c r="G41" s="51" t="str">
        <f>IF(F41&gt;100,VLOOKUP(F41,codigos!$C$12:$G$1500,3,FALSE),VLOOKUP(F41,codigos!$F$12:$G$1000,2,FALSE))</f>
        <v>Escola Secundária Leal da Câmara, Rio de Mouro, Sintra</v>
      </c>
      <c r="H41" s="52" t="str">
        <f>IF(F41&gt;100,VLOOKUP(F41,codigos!$C$12:$G$1500,5,),VLOOKUP(F41,codigos!$F$12:$G$1000,2,))</f>
        <v xml:space="preserve"> LISBOA OCIDENTAL </v>
      </c>
      <c r="I41" s="45">
        <v>31.44</v>
      </c>
      <c r="J41" s="41">
        <v>365</v>
      </c>
      <c r="K41" s="41">
        <v>6548</v>
      </c>
      <c r="L41" s="46">
        <v>13</v>
      </c>
      <c r="M41" s="48" t="s">
        <v>15</v>
      </c>
      <c r="N41" s="48" t="s">
        <v>3</v>
      </c>
      <c r="O41" s="48" t="s">
        <v>4</v>
      </c>
    </row>
    <row r="42" spans="1:15" ht="15.75" customHeight="1" x14ac:dyDescent="0.2">
      <c r="A42" s="41">
        <v>41</v>
      </c>
      <c r="B42" s="41">
        <v>2198344165</v>
      </c>
      <c r="C42" s="42" t="s">
        <v>1550</v>
      </c>
      <c r="D42" s="42" t="s">
        <v>2</v>
      </c>
      <c r="E42" s="43">
        <v>1</v>
      </c>
      <c r="F42" s="44">
        <v>120340</v>
      </c>
      <c r="G42" s="51" t="str">
        <f>IF(F42&gt;100,VLOOKUP(F42,codigos!$C$12:$G$1500,3,FALSE),VLOOKUP(F42,codigos!$F$12:$G$1000,2,FALSE))</f>
        <v>Agrupamento de Escolas Quinta da Lomba, Barreiro</v>
      </c>
      <c r="H42" s="52" t="str">
        <f>IF(F42&gt;100,VLOOKUP(F42,codigos!$C$12:$G$1500,5,),VLOOKUP(F42,codigos!$F$12:$G$1000,2,))</f>
        <v xml:space="preserve"> PENÍNSULA DE SETÚBAL </v>
      </c>
      <c r="I42" s="45">
        <v>31.422000000000001</v>
      </c>
      <c r="J42" s="41">
        <v>2492</v>
      </c>
      <c r="K42" s="41">
        <v>5113</v>
      </c>
      <c r="L42" s="46">
        <v>14</v>
      </c>
      <c r="M42" s="48" t="s">
        <v>2103</v>
      </c>
      <c r="N42" s="48" t="s">
        <v>3</v>
      </c>
      <c r="O42" s="48" t="s">
        <v>4</v>
      </c>
    </row>
    <row r="43" spans="1:15" ht="15.75" customHeight="1" x14ac:dyDescent="0.2">
      <c r="A43" s="41">
        <v>42</v>
      </c>
      <c r="B43" s="41">
        <v>3109408430</v>
      </c>
      <c r="C43" s="42" t="s">
        <v>1551</v>
      </c>
      <c r="D43" s="42" t="s">
        <v>2</v>
      </c>
      <c r="E43" s="43">
        <v>1</v>
      </c>
      <c r="F43" s="44">
        <v>402230</v>
      </c>
      <c r="G43" s="51" t="str">
        <f>IF(F43&gt;100,VLOOKUP(F43,codigos!$C$12:$G$1500,3,FALSE),VLOOKUP(F43,codigos!$F$12:$G$1000,2,FALSE))</f>
        <v>Escola Secundária Miguel Torga, Bragança</v>
      </c>
      <c r="H43" s="52" t="str">
        <f>IF(F43&gt;100,VLOOKUP(F43,codigos!$C$12:$G$1500,5,),VLOOKUP(F43,codigos!$F$12:$G$1000,2,))</f>
        <v xml:space="preserve"> BRAGANÇA </v>
      </c>
      <c r="I43" s="45">
        <v>31.298999999999999</v>
      </c>
      <c r="J43" s="41">
        <v>3132</v>
      </c>
      <c r="K43" s="41">
        <v>5478</v>
      </c>
      <c r="L43" s="46">
        <v>12</v>
      </c>
      <c r="M43" s="48" t="s">
        <v>2104</v>
      </c>
      <c r="N43" s="48" t="s">
        <v>3</v>
      </c>
      <c r="O43" s="48" t="s">
        <v>4</v>
      </c>
    </row>
    <row r="44" spans="1:15" ht="15.75" customHeight="1" x14ac:dyDescent="0.2">
      <c r="A44" s="41">
        <v>43</v>
      </c>
      <c r="B44" s="41">
        <v>4719027482</v>
      </c>
      <c r="C44" s="42" t="s">
        <v>1552</v>
      </c>
      <c r="D44" s="42" t="s">
        <v>2</v>
      </c>
      <c r="E44" s="43">
        <v>1</v>
      </c>
      <c r="F44" s="44">
        <v>151970</v>
      </c>
      <c r="G44" s="51" t="str">
        <f>IF(F44&gt;100,VLOOKUP(F44,codigos!$C$12:$G$1500,3,FALSE),VLOOKUP(F44,codigos!$F$12:$G$1000,2,FALSE))</f>
        <v>Agrupamento de Escolas de Valbom, Gondomar</v>
      </c>
      <c r="H44" s="52" t="str">
        <f>IF(F44&gt;100,VLOOKUP(F44,codigos!$C$12:$G$1500,5,),VLOOKUP(F44,codigos!$F$12:$G$1000,2,))</f>
        <v xml:space="preserve"> PORTO </v>
      </c>
      <c r="I44" s="45">
        <v>31.21</v>
      </c>
      <c r="J44" s="41">
        <v>1972</v>
      </c>
      <c r="K44" s="41">
        <v>5113</v>
      </c>
      <c r="L44" s="46">
        <v>14.5</v>
      </c>
      <c r="M44" s="48" t="s">
        <v>2105</v>
      </c>
      <c r="N44" s="48" t="s">
        <v>3</v>
      </c>
      <c r="O44" s="48" t="s">
        <v>4</v>
      </c>
    </row>
    <row r="45" spans="1:15" ht="15.75" customHeight="1" x14ac:dyDescent="0.2">
      <c r="A45" s="41">
        <v>44</v>
      </c>
      <c r="B45" s="41">
        <v>8416838429</v>
      </c>
      <c r="C45" s="42" t="s">
        <v>1553</v>
      </c>
      <c r="D45" s="42" t="s">
        <v>2</v>
      </c>
      <c r="E45" s="43">
        <v>1</v>
      </c>
      <c r="F45" s="44">
        <v>172212</v>
      </c>
      <c r="G45" s="51" t="str">
        <f>IF(F45&gt;100,VLOOKUP(F45,codigos!$C$12:$G$1500,3,FALSE),VLOOKUP(F45,codigos!$F$12:$G$1000,2,FALSE))</f>
        <v>Agrupamento de Escolas Anselmo de Andrade, Almada</v>
      </c>
      <c r="H45" s="52" t="str">
        <f>IF(F45&gt;100,VLOOKUP(F45,codigos!$C$12:$G$1500,5,),VLOOKUP(F45,codigos!$F$12:$G$1000,2,))</f>
        <v xml:space="preserve"> PENÍNSULA DE SETÚBAL </v>
      </c>
      <c r="I45" s="45">
        <v>31.07</v>
      </c>
      <c r="J45" s="41">
        <v>1870</v>
      </c>
      <c r="K45" s="41">
        <v>4748</v>
      </c>
      <c r="L45" s="46">
        <v>15.5</v>
      </c>
      <c r="M45" s="48" t="s">
        <v>2106</v>
      </c>
      <c r="N45" s="48" t="s">
        <v>3</v>
      </c>
      <c r="O45" s="48" t="s">
        <v>4</v>
      </c>
    </row>
    <row r="46" spans="1:15" ht="15.75" customHeight="1" x14ac:dyDescent="0.2">
      <c r="A46" s="41">
        <v>45</v>
      </c>
      <c r="B46" s="41">
        <v>7267945651</v>
      </c>
      <c r="C46" s="42" t="s">
        <v>1554</v>
      </c>
      <c r="D46" s="42" t="s">
        <v>2</v>
      </c>
      <c r="E46" s="43">
        <v>1</v>
      </c>
      <c r="F46" s="44">
        <v>400221</v>
      </c>
      <c r="G46" s="51" t="str">
        <f>IF(F46&gt;100,VLOOKUP(F46,codigos!$C$12:$G$1500,3,FALSE),VLOOKUP(F46,codigos!$F$12:$G$1000,2,FALSE))</f>
        <v>Escola Secundária Gago Coutinho, Alverca do Ribatejo, Vila Franca de Xira</v>
      </c>
      <c r="H46" s="52" t="str">
        <f>IF(F46&gt;100,VLOOKUP(F46,codigos!$C$12:$G$1500,5,),VLOOKUP(F46,codigos!$F$12:$G$1000,2,))</f>
        <v xml:space="preserve"> CIDADE LISBOA E ZONA NORTE LISBOA </v>
      </c>
      <c r="I46" s="45">
        <v>30.968</v>
      </c>
      <c r="J46" s="41">
        <v>2161</v>
      </c>
      <c r="K46" s="41">
        <v>5113</v>
      </c>
      <c r="L46" s="46">
        <v>14</v>
      </c>
      <c r="M46" s="48" t="s">
        <v>2107</v>
      </c>
      <c r="N46" s="48" t="s">
        <v>3</v>
      </c>
      <c r="O46" s="48" t="s">
        <v>4</v>
      </c>
    </row>
    <row r="47" spans="1:15" ht="15.75" customHeight="1" x14ac:dyDescent="0.2">
      <c r="A47" s="41">
        <v>46</v>
      </c>
      <c r="B47" s="41">
        <v>8957239642</v>
      </c>
      <c r="C47" s="42" t="s">
        <v>1555</v>
      </c>
      <c r="D47" s="42" t="s">
        <v>2</v>
      </c>
      <c r="E47" s="43">
        <v>1</v>
      </c>
      <c r="F47" s="44">
        <v>402450</v>
      </c>
      <c r="G47" s="51" t="str">
        <f>IF(F47&gt;100,VLOOKUP(F47,codigos!$C$12:$G$1500,3,FALSE),VLOOKUP(F47,codigos!$F$12:$G$1000,2,FALSE))</f>
        <v>Escola Secundária Pedro Alexandrino, Póvoa de Santo Adrião, Odivelas</v>
      </c>
      <c r="H47" s="52" t="str">
        <f>IF(F47&gt;100,VLOOKUP(F47,codigos!$C$12:$G$1500,5,),VLOOKUP(F47,codigos!$F$12:$G$1000,2,))</f>
        <v xml:space="preserve"> CIDADE LISBOA E ZONA NORTE LISBOA </v>
      </c>
      <c r="I47" s="45">
        <v>30.962</v>
      </c>
      <c r="J47" s="41">
        <v>2156</v>
      </c>
      <c r="K47" s="41">
        <v>4748</v>
      </c>
      <c r="L47" s="46">
        <v>15</v>
      </c>
      <c r="M47" s="48" t="s">
        <v>2108</v>
      </c>
      <c r="N47" s="48" t="s">
        <v>3</v>
      </c>
      <c r="O47" s="48" t="s">
        <v>3</v>
      </c>
    </row>
    <row r="48" spans="1:15" ht="15.75" customHeight="1" x14ac:dyDescent="0.2">
      <c r="A48" s="41">
        <v>47</v>
      </c>
      <c r="B48" s="41">
        <v>8297384136</v>
      </c>
      <c r="C48" s="42" t="s">
        <v>1556</v>
      </c>
      <c r="D48" s="42" t="s">
        <v>2</v>
      </c>
      <c r="E48" s="43">
        <v>1</v>
      </c>
      <c r="F48" s="44">
        <v>400830</v>
      </c>
      <c r="G48" s="51" t="str">
        <f>IF(F48&gt;100,VLOOKUP(F48,codigos!$C$12:$G$1500,3,FALSE),VLOOKUP(F48,codigos!$F$12:$G$1000,2,FALSE))</f>
        <v>Escola Secundária Amato Lusitano, Castelo Branco</v>
      </c>
      <c r="H48" s="52" t="str">
        <f>IF(F48&gt;100,VLOOKUP(F48,codigos!$C$12:$G$1500,5,),VLOOKUP(F48,codigos!$F$12:$G$1000,2,))</f>
        <v xml:space="preserve"> CASTELO BRANCO </v>
      </c>
      <c r="I48" s="45">
        <v>30.835999999999999</v>
      </c>
      <c r="J48" s="41">
        <v>730</v>
      </c>
      <c r="K48" s="41">
        <v>6145</v>
      </c>
      <c r="L48" s="46">
        <v>13</v>
      </c>
      <c r="M48" s="48" t="s">
        <v>2109</v>
      </c>
      <c r="N48" s="48" t="s">
        <v>3</v>
      </c>
      <c r="O48" s="48" t="s">
        <v>4</v>
      </c>
    </row>
    <row r="49" spans="1:15" ht="15.75" customHeight="1" x14ac:dyDescent="0.2">
      <c r="A49" s="41">
        <v>48</v>
      </c>
      <c r="B49" s="41">
        <v>4712517069</v>
      </c>
      <c r="C49" s="42" t="s">
        <v>1557</v>
      </c>
      <c r="D49" s="42" t="s">
        <v>2</v>
      </c>
      <c r="E49" s="43">
        <v>1</v>
      </c>
      <c r="F49" s="44">
        <v>402280</v>
      </c>
      <c r="G49" s="51" t="str">
        <f>IF(F49&gt;100,VLOOKUP(F49,codigos!$C$12:$G$1500,3,FALSE),VLOOKUP(F49,codigos!$F$12:$G$1000,2,FALSE))</f>
        <v>Escola Secundária de Montemor-o-Novo</v>
      </c>
      <c r="H49" s="52" t="str">
        <f>IF(F49&gt;100,VLOOKUP(F49,codigos!$C$12:$G$1500,5,),VLOOKUP(F49,codigos!$F$12:$G$1000,2,))</f>
        <v xml:space="preserve"> ALENTEJO CENTRAL </v>
      </c>
      <c r="I49" s="45">
        <v>30.826000000000001</v>
      </c>
      <c r="J49" s="41">
        <v>713</v>
      </c>
      <c r="K49" s="41">
        <v>6150</v>
      </c>
      <c r="L49" s="46">
        <v>13</v>
      </c>
      <c r="M49" s="48" t="s">
        <v>2110</v>
      </c>
      <c r="N49" s="48" t="s">
        <v>3</v>
      </c>
      <c r="O49" s="48" t="s">
        <v>4</v>
      </c>
    </row>
    <row r="50" spans="1:15" ht="15.75" customHeight="1" x14ac:dyDescent="0.2">
      <c r="A50" s="41">
        <v>49</v>
      </c>
      <c r="B50" s="41">
        <v>4089584760</v>
      </c>
      <c r="C50" s="42" t="s">
        <v>1558</v>
      </c>
      <c r="D50" s="42" t="s">
        <v>2</v>
      </c>
      <c r="E50" s="43">
        <v>1</v>
      </c>
      <c r="F50" s="44">
        <v>160568</v>
      </c>
      <c r="G50" s="51" t="str">
        <f>IF(F50&gt;100,VLOOKUP(F50,codigos!$C$12:$G$1500,3,FALSE),VLOOKUP(F50,codigos!$F$12:$G$1000,2,FALSE))</f>
        <v>Agrupamento de Escolas de Oliveira do Bairro</v>
      </c>
      <c r="H50" s="52" t="str">
        <f>IF(F50&gt;100,VLOOKUP(F50,codigos!$C$12:$G$1500,5,),VLOOKUP(F50,codigos!$F$12:$G$1000,2,))</f>
        <v xml:space="preserve"> AVEIRO </v>
      </c>
      <c r="I50" s="45">
        <v>30.734000000000002</v>
      </c>
      <c r="J50" s="41">
        <v>404</v>
      </c>
      <c r="K50" s="41">
        <v>5906</v>
      </c>
      <c r="L50" s="46">
        <v>14</v>
      </c>
      <c r="M50" s="48" t="s">
        <v>2111</v>
      </c>
      <c r="N50" s="48" t="s">
        <v>3</v>
      </c>
      <c r="O50" s="48" t="s">
        <v>4</v>
      </c>
    </row>
    <row r="51" spans="1:15" ht="15.75" customHeight="1" x14ac:dyDescent="0.2">
      <c r="A51" s="41">
        <v>50</v>
      </c>
      <c r="B51" s="41">
        <v>4942913705</v>
      </c>
      <c r="C51" s="42" t="s">
        <v>1559</v>
      </c>
      <c r="D51" s="42" t="s">
        <v>2</v>
      </c>
      <c r="E51" s="43">
        <v>1</v>
      </c>
      <c r="F51" s="44">
        <v>172431</v>
      </c>
      <c r="G51" s="51" t="str">
        <f>IF(F51&gt;100,VLOOKUP(F51,codigos!$C$12:$G$1500,3,FALSE),VLOOKUP(F51,codigos!$F$12:$G$1000,2,FALSE))</f>
        <v>Agrupamento de Escolas D. João V, Amadora</v>
      </c>
      <c r="H51" s="52" t="str">
        <f>IF(F51&gt;100,VLOOKUP(F51,codigos!$C$12:$G$1500,5,),VLOOKUP(F51,codigos!$F$12:$G$1000,2,))</f>
        <v xml:space="preserve"> LISBOA OCIDENTAL </v>
      </c>
      <c r="I51" s="45">
        <v>30.593</v>
      </c>
      <c r="J51" s="41">
        <v>1826</v>
      </c>
      <c r="K51" s="41">
        <v>5034</v>
      </c>
      <c r="L51" s="46">
        <v>14.3</v>
      </c>
      <c r="M51" s="48" t="s">
        <v>2112</v>
      </c>
      <c r="N51" s="48" t="s">
        <v>3</v>
      </c>
      <c r="O51" s="48" t="s">
        <v>4</v>
      </c>
    </row>
    <row r="52" spans="1:15" ht="15.75" customHeight="1" x14ac:dyDescent="0.2">
      <c r="A52" s="41">
        <v>51</v>
      </c>
      <c r="B52" s="41">
        <v>7516903310</v>
      </c>
      <c r="C52" s="42" t="s">
        <v>1560</v>
      </c>
      <c r="D52" s="42" t="s">
        <v>2</v>
      </c>
      <c r="E52" s="43">
        <v>1</v>
      </c>
      <c r="F52" s="44">
        <v>403751</v>
      </c>
      <c r="G52" s="51" t="str">
        <f>IF(F52&gt;100,VLOOKUP(F52,codigos!$C$12:$G$1500,3,FALSE),VLOOKUP(F52,codigos!$F$12:$G$1000,2,FALSE))</f>
        <v>Escola Secundária de Vila Verde</v>
      </c>
      <c r="H52" s="52" t="str">
        <f>IF(F52&gt;100,VLOOKUP(F52,codigos!$C$12:$G$1500,5,),VLOOKUP(F52,codigos!$F$12:$G$1000,2,))</f>
        <v xml:space="preserve"> BRAGA </v>
      </c>
      <c r="I52" s="45">
        <v>30.510999999999999</v>
      </c>
      <c r="J52" s="41">
        <v>365</v>
      </c>
      <c r="K52" s="41">
        <v>6209</v>
      </c>
      <c r="L52" s="46">
        <v>13</v>
      </c>
      <c r="M52" s="48" t="s">
        <v>2113</v>
      </c>
      <c r="N52" s="48" t="s">
        <v>3</v>
      </c>
      <c r="O52" s="48" t="s">
        <v>4</v>
      </c>
    </row>
    <row r="53" spans="1:15" ht="15.75" customHeight="1" x14ac:dyDescent="0.2">
      <c r="A53" s="41">
        <v>52</v>
      </c>
      <c r="B53" s="41">
        <v>7657246340</v>
      </c>
      <c r="C53" s="42" t="s">
        <v>1561</v>
      </c>
      <c r="D53" s="42" t="s">
        <v>2</v>
      </c>
      <c r="E53" s="43">
        <v>1</v>
      </c>
      <c r="F53" s="44">
        <v>172340</v>
      </c>
      <c r="G53" s="51" t="str">
        <f>IF(F53&gt;100,VLOOKUP(F53,codigos!$C$12:$G$1500,3,FALSE),VLOOKUP(F53,codigos!$F$12:$G$1000,2,FALSE))</f>
        <v>Agrupamento de Escolas Artur Gonçalves, Torres Novas</v>
      </c>
      <c r="H53" s="52" t="str">
        <f>IF(F53&gt;100,VLOOKUP(F53,codigos!$C$12:$G$1500,5,),VLOOKUP(F53,codigos!$F$12:$G$1000,2,))</f>
        <v xml:space="preserve"> LEZÍRIA E MÉDIO TEJO </v>
      </c>
      <c r="I53" s="45">
        <v>30.488</v>
      </c>
      <c r="J53" s="41">
        <v>366</v>
      </c>
      <c r="K53" s="41">
        <v>5470</v>
      </c>
      <c r="L53" s="46">
        <v>15</v>
      </c>
      <c r="M53" s="48" t="s">
        <v>19</v>
      </c>
      <c r="N53" s="48" t="s">
        <v>3</v>
      </c>
      <c r="O53" s="48" t="s">
        <v>3</v>
      </c>
    </row>
    <row r="54" spans="1:15" ht="15.75" customHeight="1" x14ac:dyDescent="0.2">
      <c r="A54" s="41">
        <v>53</v>
      </c>
      <c r="B54" s="41">
        <v>7178829303</v>
      </c>
      <c r="C54" s="42" t="s">
        <v>1562</v>
      </c>
      <c r="D54" s="42" t="s">
        <v>2</v>
      </c>
      <c r="E54" s="43">
        <v>1</v>
      </c>
      <c r="F54" s="44">
        <v>172042</v>
      </c>
      <c r="G54" s="51" t="str">
        <f>IF(F54&gt;100,VLOOKUP(F54,codigos!$C$12:$G$1500,3,FALSE),VLOOKUP(F54,codigos!$F$12:$G$1000,2,FALSE))</f>
        <v>Agrupamento de Escolas General Humberto Delgado, Loures</v>
      </c>
      <c r="H54" s="52" t="str">
        <f>IF(F54&gt;100,VLOOKUP(F54,codigos!$C$12:$G$1500,5,),VLOOKUP(F54,codigos!$F$12:$G$1000,2,))</f>
        <v xml:space="preserve"> CIDADE LISBOA E ZONA NORTE LISBOA </v>
      </c>
      <c r="I54" s="45">
        <v>30.47</v>
      </c>
      <c r="J54" s="41">
        <v>1943</v>
      </c>
      <c r="K54" s="41">
        <v>4748</v>
      </c>
      <c r="L54" s="46">
        <v>14.8</v>
      </c>
      <c r="M54" s="48" t="s">
        <v>2114</v>
      </c>
      <c r="N54" s="48" t="s">
        <v>3</v>
      </c>
      <c r="O54" s="48" t="s">
        <v>4</v>
      </c>
    </row>
    <row r="55" spans="1:15" ht="15.75" customHeight="1" x14ac:dyDescent="0.2">
      <c r="A55" s="41">
        <v>54</v>
      </c>
      <c r="B55" s="41">
        <v>6888314448</v>
      </c>
      <c r="C55" s="42" t="s">
        <v>1563</v>
      </c>
      <c r="D55" s="42" t="s">
        <v>2</v>
      </c>
      <c r="E55" s="43">
        <v>1</v>
      </c>
      <c r="F55" s="44">
        <v>402308</v>
      </c>
      <c r="G55" s="51" t="str">
        <f>IF(F55&gt;100,VLOOKUP(F55,codigos!$C$12:$G$1500,3,FALSE),VLOOKUP(F55,codigos!$F$12:$G$1000,2,FALSE))</f>
        <v>Escola Secundária de Moura</v>
      </c>
      <c r="H55" s="52" t="str">
        <f>IF(F55&gt;100,VLOOKUP(F55,codigos!$C$12:$G$1500,5,),VLOOKUP(F55,codigos!$F$12:$G$1000,2,))</f>
        <v xml:space="preserve"> BAIXO ALENTEJO/ALENTEJO LITORAL </v>
      </c>
      <c r="I55" s="45">
        <v>30.47</v>
      </c>
      <c r="J55" s="41">
        <v>2527</v>
      </c>
      <c r="K55" s="41">
        <v>5113</v>
      </c>
      <c r="L55" s="46">
        <v>13</v>
      </c>
      <c r="M55" s="48" t="s">
        <v>2115</v>
      </c>
      <c r="N55" s="48" t="s">
        <v>3</v>
      </c>
      <c r="O55" s="48" t="s">
        <v>4</v>
      </c>
    </row>
    <row r="56" spans="1:15" ht="15.75" customHeight="1" x14ac:dyDescent="0.2">
      <c r="A56" s="41">
        <v>55</v>
      </c>
      <c r="B56" s="41">
        <v>8961745255</v>
      </c>
      <c r="C56" s="42" t="s">
        <v>1564</v>
      </c>
      <c r="D56" s="42" t="s">
        <v>2</v>
      </c>
      <c r="E56" s="43">
        <v>1</v>
      </c>
      <c r="F56" s="44">
        <v>401640</v>
      </c>
      <c r="G56" s="51" t="str">
        <f>IF(F56&gt;100,VLOOKUP(F56,codigos!$C$12:$G$1500,3,FALSE),VLOOKUP(F56,codigos!$F$12:$G$1000,2,FALSE))</f>
        <v>Agrupamento de Escolas do Entrocamento</v>
      </c>
      <c r="H56" s="52" t="str">
        <f>IF(F56&gt;100,VLOOKUP(F56,codigos!$C$12:$G$1500,5,),VLOOKUP(F56,codigos!$F$12:$G$1000,2,))</f>
        <v xml:space="preserve"> LEZÍRIA E MÉDIO TEJO </v>
      </c>
      <c r="I56" s="45">
        <v>30.451000000000001</v>
      </c>
      <c r="J56" s="41">
        <v>365</v>
      </c>
      <c r="K56" s="41">
        <v>6187</v>
      </c>
      <c r="L56" s="46">
        <v>13</v>
      </c>
      <c r="M56" s="48" t="s">
        <v>2116</v>
      </c>
      <c r="N56" s="48" t="s">
        <v>3</v>
      </c>
      <c r="O56" s="48" t="s">
        <v>4</v>
      </c>
    </row>
    <row r="57" spans="1:15" ht="15.75" customHeight="1" x14ac:dyDescent="0.2">
      <c r="A57" s="41">
        <v>56</v>
      </c>
      <c r="B57" s="41">
        <v>1571996338</v>
      </c>
      <c r="C57" s="42" t="s">
        <v>1565</v>
      </c>
      <c r="D57" s="42" t="s">
        <v>2</v>
      </c>
      <c r="E57" s="43">
        <v>1</v>
      </c>
      <c r="F57" s="44">
        <v>401626</v>
      </c>
      <c r="G57" s="51" t="str">
        <f>IF(F57&gt;100,VLOOKUP(F57,codigos!$C$12:$G$1500,3,FALSE),VLOOKUP(F57,codigos!$F$12:$G$1000,2,FALSE))</f>
        <v>Escola Secundária Emídio Navarro, Viseu</v>
      </c>
      <c r="H57" s="52" t="str">
        <f>IF(F57&gt;100,VLOOKUP(F57,codigos!$C$12:$G$1500,5,),VLOOKUP(F57,codigos!$F$12:$G$1000,2,))</f>
        <v xml:space="preserve"> VISEU </v>
      </c>
      <c r="I57" s="45">
        <v>30.395</v>
      </c>
      <c r="J57" s="41">
        <v>1010</v>
      </c>
      <c r="K57" s="41">
        <v>5844</v>
      </c>
      <c r="L57" s="46">
        <v>13</v>
      </c>
      <c r="M57" s="48" t="s">
        <v>55</v>
      </c>
      <c r="N57" s="48" t="s">
        <v>3</v>
      </c>
      <c r="O57" s="48" t="s">
        <v>4</v>
      </c>
    </row>
    <row r="58" spans="1:15" ht="15.75" customHeight="1" x14ac:dyDescent="0.2">
      <c r="A58" s="41">
        <v>57</v>
      </c>
      <c r="B58" s="41">
        <v>8664008639</v>
      </c>
      <c r="C58" s="42" t="s">
        <v>1566</v>
      </c>
      <c r="D58" s="42" t="s">
        <v>2</v>
      </c>
      <c r="E58" s="43">
        <v>1</v>
      </c>
      <c r="F58" s="44">
        <v>160994</v>
      </c>
      <c r="G58" s="51" t="str">
        <f>IF(F58&gt;100,VLOOKUP(F58,codigos!$C$12:$G$1500,3,FALSE),VLOOKUP(F58,codigos!$F$12:$G$1000,2,FALSE))</f>
        <v>Agrupamento de Escolas Dr. João Carlos Celestino Gomes, Ílhavo</v>
      </c>
      <c r="H58" s="52" t="str">
        <f>IF(F58&gt;100,VLOOKUP(F58,codigos!$C$12:$G$1500,5,),VLOOKUP(F58,codigos!$F$12:$G$1000,2,))</f>
        <v xml:space="preserve"> AVEIRO </v>
      </c>
      <c r="I58" s="45">
        <v>30.382000000000001</v>
      </c>
      <c r="J58" s="41">
        <v>2311</v>
      </c>
      <c r="K58" s="41">
        <v>5554</v>
      </c>
      <c r="L58" s="46">
        <v>12</v>
      </c>
      <c r="M58" s="48" t="s">
        <v>2117</v>
      </c>
      <c r="N58" s="48" t="s">
        <v>3</v>
      </c>
      <c r="O58" s="48" t="s">
        <v>4</v>
      </c>
    </row>
    <row r="59" spans="1:15" ht="15.75" customHeight="1" x14ac:dyDescent="0.2">
      <c r="A59" s="41">
        <v>58</v>
      </c>
      <c r="B59" s="41">
        <v>6549332354</v>
      </c>
      <c r="C59" s="42" t="s">
        <v>1567</v>
      </c>
      <c r="D59" s="42" t="s">
        <v>2</v>
      </c>
      <c r="E59" s="43">
        <v>1</v>
      </c>
      <c r="F59" s="44">
        <v>160910</v>
      </c>
      <c r="G59" s="51" t="str">
        <f>IF(F59&gt;100,VLOOKUP(F59,codigos!$C$12:$G$1500,3,FALSE),VLOOKUP(F59,codigos!$F$12:$G$1000,2,FALSE))</f>
        <v>Agrupamento de Escolas de Anadia</v>
      </c>
      <c r="H59" s="52" t="str">
        <f>IF(F59&gt;100,VLOOKUP(F59,codigos!$C$12:$G$1500,5,),VLOOKUP(F59,codigos!$F$12:$G$1000,2,))</f>
        <v xml:space="preserve"> AVEIRO </v>
      </c>
      <c r="I59" s="45">
        <v>30.347000000000001</v>
      </c>
      <c r="J59" s="41">
        <v>365</v>
      </c>
      <c r="K59" s="41">
        <v>5784</v>
      </c>
      <c r="L59" s="46">
        <v>14</v>
      </c>
      <c r="M59" s="48" t="s">
        <v>2118</v>
      </c>
      <c r="N59" s="48" t="s">
        <v>3</v>
      </c>
      <c r="O59" s="48" t="s">
        <v>4</v>
      </c>
    </row>
    <row r="60" spans="1:15" ht="15.75" customHeight="1" x14ac:dyDescent="0.2">
      <c r="A60" s="41">
        <v>59</v>
      </c>
      <c r="B60" s="41">
        <v>5354528542</v>
      </c>
      <c r="C60" s="42" t="s">
        <v>1568</v>
      </c>
      <c r="D60" s="42" t="s">
        <v>2</v>
      </c>
      <c r="E60" s="43">
        <v>1</v>
      </c>
      <c r="F60" s="44">
        <v>402035</v>
      </c>
      <c r="G60" s="51" t="str">
        <f>IF(F60&gt;100,VLOOKUP(F60,codigos!$C$12:$G$1500,3,FALSE),VLOOKUP(F60,codigos!$F$12:$G$1000,2,FALSE))</f>
        <v>Agrupamento de Escolas Júlio Dinis,  Ovar</v>
      </c>
      <c r="H60" s="52" t="str">
        <f>IF(F60&gt;100,VLOOKUP(F60,codigos!$C$12:$G$1500,5,),VLOOKUP(F60,codigos!$F$12:$G$1000,2,))</f>
        <v xml:space="preserve"> AVEIRO </v>
      </c>
      <c r="I60" s="45">
        <v>30.251999999999999</v>
      </c>
      <c r="J60" s="41">
        <v>2003</v>
      </c>
      <c r="K60" s="41">
        <v>4383</v>
      </c>
      <c r="L60" s="46">
        <v>15.5</v>
      </c>
      <c r="M60" s="48" t="s">
        <v>2119</v>
      </c>
      <c r="N60" s="48" t="s">
        <v>3</v>
      </c>
      <c r="O60" s="48" t="s">
        <v>4</v>
      </c>
    </row>
    <row r="61" spans="1:15" ht="15.75" customHeight="1" x14ac:dyDescent="0.2">
      <c r="A61" s="41">
        <v>60</v>
      </c>
      <c r="B61" s="41">
        <v>2216734055</v>
      </c>
      <c r="C61" s="42" t="s">
        <v>1569</v>
      </c>
      <c r="D61" s="42" t="s">
        <v>2</v>
      </c>
      <c r="E61" s="43">
        <v>1</v>
      </c>
      <c r="F61" s="44">
        <v>135318</v>
      </c>
      <c r="G61" s="51" t="str">
        <f>IF(F61&gt;100,VLOOKUP(F61,codigos!$C$12:$G$1500,3,FALSE),VLOOKUP(F61,codigos!$F$12:$G$1000,2,FALSE))</f>
        <v>Agrupamento de Escolas Mouzinho da Silveira, Portalegre</v>
      </c>
      <c r="H61" s="52" t="str">
        <f>IF(F61&gt;100,VLOOKUP(F61,codigos!$C$12:$G$1500,5,),VLOOKUP(F61,codigos!$F$12:$G$1000,2,))</f>
        <v xml:space="preserve"> ALTO ALENTEJO </v>
      </c>
      <c r="I61" s="45">
        <v>30.248999999999999</v>
      </c>
      <c r="J61" s="41">
        <v>910</v>
      </c>
      <c r="K61" s="41">
        <v>5841</v>
      </c>
      <c r="L61" s="46">
        <v>13</v>
      </c>
      <c r="M61" s="48" t="s">
        <v>2120</v>
      </c>
      <c r="N61" s="48" t="s">
        <v>3</v>
      </c>
      <c r="O61" s="48" t="s">
        <v>4</v>
      </c>
    </row>
    <row r="62" spans="1:15" ht="15.75" customHeight="1" x14ac:dyDescent="0.2">
      <c r="A62" s="41">
        <v>61</v>
      </c>
      <c r="B62" s="41">
        <v>5883925693</v>
      </c>
      <c r="C62" s="42" t="s">
        <v>1570</v>
      </c>
      <c r="D62" s="42" t="s">
        <v>2</v>
      </c>
      <c r="E62" s="43">
        <v>1</v>
      </c>
      <c r="F62" s="44">
        <v>400609</v>
      </c>
      <c r="G62" s="51" t="str">
        <f>IF(F62&gt;100,VLOOKUP(F62,codigos!$C$12:$G$1500,3,FALSE),VLOOKUP(F62,codigos!$F$12:$G$1000,2,FALSE))</f>
        <v>Escola Secundária de Odivelas</v>
      </c>
      <c r="H62" s="52" t="str">
        <f>IF(F62&gt;100,VLOOKUP(F62,codigos!$C$12:$G$1500,5,),VLOOKUP(F62,codigos!$F$12:$G$1000,2,))</f>
        <v xml:space="preserve"> CIDADE LISBOA E ZONA NORTE LISBOA </v>
      </c>
      <c r="I62" s="45">
        <v>30.135999999999999</v>
      </c>
      <c r="J62" s="41">
        <v>365</v>
      </c>
      <c r="K62" s="41">
        <v>6072</v>
      </c>
      <c r="L62" s="46">
        <v>13</v>
      </c>
      <c r="M62" s="48" t="s">
        <v>2121</v>
      </c>
      <c r="N62" s="48" t="s">
        <v>3</v>
      </c>
      <c r="O62" s="48" t="s">
        <v>4</v>
      </c>
    </row>
    <row r="63" spans="1:15" ht="15.75" customHeight="1" x14ac:dyDescent="0.2">
      <c r="A63" s="41">
        <v>62</v>
      </c>
      <c r="B63" s="41">
        <v>3974480854</v>
      </c>
      <c r="C63" s="42" t="s">
        <v>1571</v>
      </c>
      <c r="D63" s="42" t="s">
        <v>2</v>
      </c>
      <c r="E63" s="43">
        <v>1</v>
      </c>
      <c r="F63" s="44">
        <v>160131</v>
      </c>
      <c r="G63" s="51" t="str">
        <f>IF(F63&gt;100,VLOOKUP(F63,codigos!$C$12:$G$1500,3,FALSE),VLOOKUP(F63,codigos!$F$12:$G$1000,2,FALSE))</f>
        <v>Agrupamento de Escolas de Eixo, Aveiro</v>
      </c>
      <c r="H63" s="52" t="str">
        <f>IF(F63&gt;100,VLOOKUP(F63,codigos!$C$12:$G$1500,5,),VLOOKUP(F63,codigos!$F$12:$G$1000,2,))</f>
        <v xml:space="preserve"> AVEIRO </v>
      </c>
      <c r="I63" s="45">
        <v>30.081</v>
      </c>
      <c r="J63" s="41">
        <v>781</v>
      </c>
      <c r="K63" s="41">
        <v>6209</v>
      </c>
      <c r="L63" s="46">
        <v>12</v>
      </c>
      <c r="M63" s="48" t="s">
        <v>2122</v>
      </c>
      <c r="N63" s="48" t="s">
        <v>3</v>
      </c>
      <c r="O63" s="48" t="s">
        <v>4</v>
      </c>
    </row>
    <row r="64" spans="1:15" ht="15.75" customHeight="1" x14ac:dyDescent="0.2">
      <c r="A64" s="41">
        <v>63</v>
      </c>
      <c r="B64" s="41">
        <v>3638353761</v>
      </c>
      <c r="C64" s="42" t="s">
        <v>1572</v>
      </c>
      <c r="D64" s="42" t="s">
        <v>2</v>
      </c>
      <c r="E64" s="43">
        <v>1</v>
      </c>
      <c r="F64" s="44">
        <v>400221</v>
      </c>
      <c r="G64" s="51" t="str">
        <f>IF(F64&gt;100,VLOOKUP(F64,codigos!$C$12:$G$1500,3,FALSE),VLOOKUP(F64,codigos!$F$12:$G$1000,2,FALSE))</f>
        <v>Escola Secundária Gago Coutinho, Alverca do Ribatejo, Vila Franca de Xira</v>
      </c>
      <c r="H64" s="52" t="str">
        <f>IF(F64&gt;100,VLOOKUP(F64,codigos!$C$12:$G$1500,5,),VLOOKUP(F64,codigos!$F$12:$G$1000,2,))</f>
        <v xml:space="preserve"> CIDADE LISBOA E ZONA NORTE LISBOA </v>
      </c>
      <c r="I64" s="45">
        <v>30.01</v>
      </c>
      <c r="J64" s="41">
        <v>731</v>
      </c>
      <c r="K64" s="41">
        <v>5478</v>
      </c>
      <c r="L64" s="46">
        <v>14</v>
      </c>
      <c r="M64" s="48" t="s">
        <v>2123</v>
      </c>
      <c r="N64" s="48" t="s">
        <v>3</v>
      </c>
      <c r="O64" s="48" t="s">
        <v>4</v>
      </c>
    </row>
    <row r="65" spans="1:15" ht="15.75" customHeight="1" x14ac:dyDescent="0.2">
      <c r="A65" s="41">
        <v>64</v>
      </c>
      <c r="B65" s="41">
        <v>1524365386</v>
      </c>
      <c r="C65" s="42" t="s">
        <v>1573</v>
      </c>
      <c r="D65" s="42" t="s">
        <v>2</v>
      </c>
      <c r="E65" s="43">
        <v>1</v>
      </c>
      <c r="F65" s="44">
        <v>400830</v>
      </c>
      <c r="G65" s="51" t="str">
        <f>IF(F65&gt;100,VLOOKUP(F65,codigos!$C$12:$G$1500,3,FALSE),VLOOKUP(F65,codigos!$F$12:$G$1000,2,FALSE))</f>
        <v>Escola Secundária Amato Lusitano, Castelo Branco</v>
      </c>
      <c r="H65" s="52" t="str">
        <f>IF(F65&gt;100,VLOOKUP(F65,codigos!$C$12:$G$1500,5,),VLOOKUP(F65,codigos!$F$12:$G$1000,2,))</f>
        <v xml:space="preserve"> CASTELO BRANCO </v>
      </c>
      <c r="I65" s="45">
        <v>29.981999999999999</v>
      </c>
      <c r="J65" s="41">
        <v>2171</v>
      </c>
      <c r="K65" s="41">
        <v>4748</v>
      </c>
      <c r="L65" s="46">
        <v>14</v>
      </c>
      <c r="M65" s="48" t="s">
        <v>2124</v>
      </c>
      <c r="N65" s="48" t="s">
        <v>3</v>
      </c>
      <c r="O65" s="48" t="s">
        <v>4</v>
      </c>
    </row>
    <row r="66" spans="1:15" ht="15.75" customHeight="1" x14ac:dyDescent="0.2">
      <c r="A66" s="41">
        <v>65</v>
      </c>
      <c r="B66" s="41">
        <v>8629134011</v>
      </c>
      <c r="C66" s="42" t="s">
        <v>1574</v>
      </c>
      <c r="D66" s="42" t="s">
        <v>2</v>
      </c>
      <c r="E66" s="43">
        <v>1</v>
      </c>
      <c r="F66" s="44">
        <v>400830</v>
      </c>
      <c r="G66" s="51" t="str">
        <f>IF(F66&gt;100,VLOOKUP(F66,codigos!$C$12:$G$1500,3,FALSE),VLOOKUP(F66,codigos!$F$12:$G$1000,2,FALSE))</f>
        <v>Escola Secundária Amato Lusitano, Castelo Branco</v>
      </c>
      <c r="H66" s="52" t="str">
        <f>IF(F66&gt;100,VLOOKUP(F66,codigos!$C$12:$G$1500,5,),VLOOKUP(F66,codigos!$F$12:$G$1000,2,))</f>
        <v xml:space="preserve"> CASTELO BRANCO </v>
      </c>
      <c r="I66" s="45">
        <v>29.981000000000002</v>
      </c>
      <c r="J66" s="41">
        <v>708</v>
      </c>
      <c r="K66" s="41">
        <v>5844</v>
      </c>
      <c r="L66" s="46">
        <v>13</v>
      </c>
      <c r="M66" s="48" t="s">
        <v>2125</v>
      </c>
      <c r="N66" s="48" t="s">
        <v>3</v>
      </c>
      <c r="O66" s="48" t="s">
        <v>4</v>
      </c>
    </row>
    <row r="67" spans="1:15" ht="15.75" customHeight="1" x14ac:dyDescent="0.2">
      <c r="A67" s="41">
        <v>66</v>
      </c>
      <c r="B67" s="41">
        <v>4735624406</v>
      </c>
      <c r="C67" s="42" t="s">
        <v>1575</v>
      </c>
      <c r="D67" s="42" t="s">
        <v>2</v>
      </c>
      <c r="E67" s="43">
        <v>1</v>
      </c>
      <c r="F67" s="44">
        <v>402618</v>
      </c>
      <c r="G67" s="51" t="str">
        <f>IF(F67&gt;100,VLOOKUP(F67,codigos!$C$12:$G$1500,3,FALSE),VLOOKUP(F67,codigos!$F$12:$G$1000,2,FALSE))</f>
        <v>Escola Secundária Rafael Bordalo Pinheiro, Caldas da Rainha</v>
      </c>
      <c r="H67" s="52" t="str">
        <f>IF(F67&gt;100,VLOOKUP(F67,codigos!$C$12:$G$1500,5,),VLOOKUP(F67,codigos!$F$12:$G$1000,2,))</f>
        <v xml:space="preserve"> OESTE </v>
      </c>
      <c r="I67" s="45">
        <v>29.972999999999999</v>
      </c>
      <c r="J67" s="41">
        <v>2894</v>
      </c>
      <c r="K67" s="41">
        <v>4383</v>
      </c>
      <c r="L67" s="46">
        <v>14</v>
      </c>
      <c r="M67" s="48" t="s">
        <v>2126</v>
      </c>
      <c r="N67" s="48" t="s">
        <v>3</v>
      </c>
      <c r="O67" s="48" t="s">
        <v>4</v>
      </c>
    </row>
    <row r="68" spans="1:15" ht="15.75" customHeight="1" x14ac:dyDescent="0.2">
      <c r="A68" s="41">
        <v>67</v>
      </c>
      <c r="B68" s="41">
        <v>3923730659</v>
      </c>
      <c r="C68" s="42" t="s">
        <v>1576</v>
      </c>
      <c r="D68" s="42" t="s">
        <v>2</v>
      </c>
      <c r="E68" s="43">
        <v>1</v>
      </c>
      <c r="F68" s="44">
        <v>135173</v>
      </c>
      <c r="G68" s="51" t="str">
        <f>IF(F68&gt;100,VLOOKUP(F68,codigos!$C$12:$G$1500,3,FALSE),VLOOKUP(F68,codigos!$F$12:$G$1000,2,FALSE))</f>
        <v>Agrupamento de Escolas de Viana do Alentejo</v>
      </c>
      <c r="H68" s="52" t="str">
        <f>IF(F68&gt;100,VLOOKUP(F68,codigos!$C$12:$G$1500,5,),VLOOKUP(F68,codigos!$F$12:$G$1000,2,))</f>
        <v xml:space="preserve"> ALENTEJO CENTRAL </v>
      </c>
      <c r="I68" s="45">
        <v>29.966999999999999</v>
      </c>
      <c r="J68" s="41">
        <v>698</v>
      </c>
      <c r="K68" s="41">
        <v>5844</v>
      </c>
      <c r="L68" s="46">
        <v>13</v>
      </c>
      <c r="M68" s="48" t="s">
        <v>2127</v>
      </c>
      <c r="N68" s="48" t="s">
        <v>3</v>
      </c>
      <c r="O68" s="48" t="s">
        <v>4</v>
      </c>
    </row>
    <row r="69" spans="1:15" ht="15.75" customHeight="1" x14ac:dyDescent="0.2">
      <c r="A69" s="41">
        <v>68</v>
      </c>
      <c r="B69" s="41">
        <v>2601696036</v>
      </c>
      <c r="C69" s="42" t="s">
        <v>1577</v>
      </c>
      <c r="D69" s="42" t="s">
        <v>2</v>
      </c>
      <c r="E69" s="43">
        <v>1</v>
      </c>
      <c r="F69" s="44">
        <v>401640</v>
      </c>
      <c r="G69" s="51" t="str">
        <f>IF(F69&gt;100,VLOOKUP(F69,codigos!$C$12:$G$1500,3,FALSE),VLOOKUP(F69,codigos!$F$12:$G$1000,2,FALSE))</f>
        <v>Agrupamento de Escolas do Entrocamento</v>
      </c>
      <c r="H69" s="52" t="str">
        <f>IF(F69&gt;100,VLOOKUP(F69,codigos!$C$12:$G$1500,5,),VLOOKUP(F69,codigos!$F$12:$G$1000,2,))</f>
        <v xml:space="preserve"> LEZÍRIA E MÉDIO TEJO </v>
      </c>
      <c r="I69" s="45">
        <v>29.963999999999999</v>
      </c>
      <c r="J69" s="41">
        <v>1939</v>
      </c>
      <c r="K69" s="41">
        <v>5113</v>
      </c>
      <c r="L69" s="46">
        <v>13.3</v>
      </c>
      <c r="M69" s="48" t="s">
        <v>2128</v>
      </c>
      <c r="N69" s="48" t="s">
        <v>3</v>
      </c>
      <c r="O69" s="48" t="s">
        <v>4</v>
      </c>
    </row>
    <row r="70" spans="1:15" ht="15.75" customHeight="1" x14ac:dyDescent="0.2">
      <c r="A70" s="41">
        <v>69</v>
      </c>
      <c r="B70" s="41">
        <v>4972400463</v>
      </c>
      <c r="C70" s="42" t="s">
        <v>1578</v>
      </c>
      <c r="D70" s="42" t="s">
        <v>2</v>
      </c>
      <c r="E70" s="43">
        <v>1</v>
      </c>
      <c r="F70" s="44">
        <v>401729</v>
      </c>
      <c r="G70" s="51" t="str">
        <f>IF(F70&gt;100,VLOOKUP(F70,codigos!$C$12:$G$1500,3,FALSE),VLOOKUP(F70,codigos!$F$12:$G$1000,2,FALSE))</f>
        <v>Escola Secundária Fernão Mendes Pinto, Pragal , Almada</v>
      </c>
      <c r="H70" s="52" t="str">
        <f>IF(F70&gt;100,VLOOKUP(F70,codigos!$C$12:$G$1500,5,),VLOOKUP(F70,codigos!$F$12:$G$1000,2,))</f>
        <v xml:space="preserve"> PENÍNSULA DE SETÚBAL </v>
      </c>
      <c r="I70" s="45">
        <v>29.824999999999999</v>
      </c>
      <c r="J70" s="41">
        <v>640</v>
      </c>
      <c r="K70" s="41">
        <v>5456</v>
      </c>
      <c r="L70" s="46">
        <v>14</v>
      </c>
      <c r="M70" s="48" t="s">
        <v>2129</v>
      </c>
      <c r="N70" s="48" t="s">
        <v>3</v>
      </c>
      <c r="O70" s="48" t="s">
        <v>4</v>
      </c>
    </row>
    <row r="71" spans="1:15" ht="15.75" customHeight="1" x14ac:dyDescent="0.2">
      <c r="A71" s="41">
        <v>70</v>
      </c>
      <c r="B71" s="41">
        <v>5420240912</v>
      </c>
      <c r="C71" s="42" t="s">
        <v>1579</v>
      </c>
      <c r="D71" s="42" t="s">
        <v>2</v>
      </c>
      <c r="E71" s="43">
        <v>1</v>
      </c>
      <c r="F71" s="44">
        <v>151129</v>
      </c>
      <c r="G71" s="51" t="str">
        <f>IF(F71&gt;100,VLOOKUP(F71,codigos!$C$12:$G$1500,3,FALSE),VLOOKUP(F71,codigos!$F$12:$G$1000,2,FALSE))</f>
        <v>Agrupamento de Escolas Nicolau Nasoni, Porto</v>
      </c>
      <c r="H71" s="52" t="str">
        <f>IF(F71&gt;100,VLOOKUP(F71,codigos!$C$12:$G$1500,5,),VLOOKUP(F71,codigos!$F$12:$G$1000,2,))</f>
        <v xml:space="preserve"> PORTO </v>
      </c>
      <c r="I71" s="45">
        <v>29.738</v>
      </c>
      <c r="J71" s="41">
        <v>1993</v>
      </c>
      <c r="K71" s="41">
        <v>4748</v>
      </c>
      <c r="L71" s="46">
        <v>14</v>
      </c>
      <c r="M71" s="48" t="s">
        <v>60</v>
      </c>
      <c r="N71" s="48" t="s">
        <v>3</v>
      </c>
      <c r="O71" s="48" t="s">
        <v>4</v>
      </c>
    </row>
    <row r="72" spans="1:15" ht="15.75" customHeight="1" x14ac:dyDescent="0.2">
      <c r="A72" s="41">
        <v>71</v>
      </c>
      <c r="B72" s="41">
        <v>2267410435</v>
      </c>
      <c r="C72" s="42" t="s">
        <v>1580</v>
      </c>
      <c r="D72" s="42" t="s">
        <v>2</v>
      </c>
      <c r="E72" s="43">
        <v>1</v>
      </c>
      <c r="F72" s="44">
        <v>403751</v>
      </c>
      <c r="G72" s="51" t="str">
        <f>IF(F72&gt;100,VLOOKUP(F72,codigos!$C$12:$G$1500,3,FALSE),VLOOKUP(F72,codigos!$F$12:$G$1000,2,FALSE))</f>
        <v>Escola Secundária de Vila Verde</v>
      </c>
      <c r="H72" s="52" t="str">
        <f>IF(F72&gt;100,VLOOKUP(F72,codigos!$C$12:$G$1500,5,),VLOOKUP(F72,codigos!$F$12:$G$1000,2,))</f>
        <v xml:space="preserve"> BRAGA </v>
      </c>
      <c r="I72" s="45">
        <v>29.632000000000001</v>
      </c>
      <c r="J72" s="41">
        <v>1915</v>
      </c>
      <c r="K72" s="41">
        <v>4748</v>
      </c>
      <c r="L72" s="46">
        <v>14</v>
      </c>
      <c r="M72" s="48" t="s">
        <v>2130</v>
      </c>
      <c r="N72" s="48" t="s">
        <v>3</v>
      </c>
      <c r="O72" s="48" t="s">
        <v>4</v>
      </c>
    </row>
    <row r="73" spans="1:15" ht="15.75" customHeight="1" x14ac:dyDescent="0.2">
      <c r="A73" s="41">
        <v>72</v>
      </c>
      <c r="B73" s="41">
        <v>7526175784</v>
      </c>
      <c r="C73" s="42" t="s">
        <v>1581</v>
      </c>
      <c r="D73" s="42" t="s">
        <v>2</v>
      </c>
      <c r="E73" s="43">
        <v>1</v>
      </c>
      <c r="F73" s="44">
        <v>151403</v>
      </c>
      <c r="G73" s="51" t="str">
        <f>IF(F73&gt;100,VLOOKUP(F73,codigos!$C$12:$G$1500,3,FALSE),VLOOKUP(F73,codigos!$F$12:$G$1000,2,FALSE))</f>
        <v>Agrupamento de Escolas de Padrão da Légua, Matosinhos</v>
      </c>
      <c r="H73" s="52" t="str">
        <f>IF(F73&gt;100,VLOOKUP(F73,codigos!$C$12:$G$1500,5,),VLOOKUP(F73,codigos!$F$12:$G$1000,2,))</f>
        <v xml:space="preserve"> PORTO </v>
      </c>
      <c r="I73" s="45">
        <v>29.588000000000001</v>
      </c>
      <c r="J73" s="41">
        <v>1883</v>
      </c>
      <c r="K73" s="41">
        <v>4748</v>
      </c>
      <c r="L73" s="46">
        <v>14</v>
      </c>
      <c r="M73" s="48" t="s">
        <v>2131</v>
      </c>
      <c r="N73" s="48" t="s">
        <v>3</v>
      </c>
      <c r="O73" s="48" t="s">
        <v>4</v>
      </c>
    </row>
    <row r="74" spans="1:15" ht="15.75" customHeight="1" x14ac:dyDescent="0.2">
      <c r="A74" s="41">
        <v>73</v>
      </c>
      <c r="B74" s="41">
        <v>4011748617</v>
      </c>
      <c r="C74" s="42" t="s">
        <v>1582</v>
      </c>
      <c r="D74" s="42" t="s">
        <v>2</v>
      </c>
      <c r="E74" s="43">
        <v>1</v>
      </c>
      <c r="F74" s="44">
        <v>151129</v>
      </c>
      <c r="G74" s="51" t="str">
        <f>IF(F74&gt;100,VLOOKUP(F74,codigos!$C$12:$G$1500,3,FALSE),VLOOKUP(F74,codigos!$F$12:$G$1000,2,FALSE))</f>
        <v>Agrupamento de Escolas Nicolau Nasoni, Porto</v>
      </c>
      <c r="H74" s="52" t="str">
        <f>IF(F74&gt;100,VLOOKUP(F74,codigos!$C$12:$G$1500,5,),VLOOKUP(F74,codigos!$F$12:$G$1000,2,))</f>
        <v xml:space="preserve"> PORTO </v>
      </c>
      <c r="I74" s="45">
        <v>29.510999999999999</v>
      </c>
      <c r="J74" s="41">
        <v>365</v>
      </c>
      <c r="K74" s="41">
        <v>5844</v>
      </c>
      <c r="L74" s="46">
        <v>13</v>
      </c>
      <c r="M74" s="48" t="s">
        <v>2132</v>
      </c>
      <c r="N74" s="48" t="s">
        <v>3</v>
      </c>
      <c r="O74" s="48" t="s">
        <v>4</v>
      </c>
    </row>
    <row r="75" spans="1:15" ht="15.75" customHeight="1" x14ac:dyDescent="0.2">
      <c r="A75" s="41">
        <v>74</v>
      </c>
      <c r="B75" s="41">
        <v>9352537157</v>
      </c>
      <c r="C75" s="42" t="s">
        <v>1583</v>
      </c>
      <c r="D75" s="42" t="s">
        <v>2</v>
      </c>
      <c r="E75" s="43">
        <v>1</v>
      </c>
      <c r="F75" s="44">
        <v>161007</v>
      </c>
      <c r="G75" s="51" t="str">
        <f>IF(F75&gt;100,VLOOKUP(F75,codigos!$C$12:$G$1500,3,FALSE),VLOOKUP(F75,codigos!$F$12:$G$1000,2,FALSE))</f>
        <v>Agrupamento de Escolas da Mealhada</v>
      </c>
      <c r="H75" s="52" t="str">
        <f>IF(F75&gt;100,VLOOKUP(F75,codigos!$C$12:$G$1500,5,),VLOOKUP(F75,codigos!$F$12:$G$1000,2,))</f>
        <v xml:space="preserve"> AVEIRO </v>
      </c>
      <c r="I75" s="45">
        <v>29.510999999999999</v>
      </c>
      <c r="J75" s="41">
        <v>365</v>
      </c>
      <c r="K75" s="41">
        <v>5844</v>
      </c>
      <c r="L75" s="46">
        <v>13</v>
      </c>
      <c r="M75" s="48" t="s">
        <v>2133</v>
      </c>
      <c r="N75" s="48" t="s">
        <v>3</v>
      </c>
      <c r="O75" s="48" t="s">
        <v>4</v>
      </c>
    </row>
    <row r="76" spans="1:15" ht="15.75" customHeight="1" x14ac:dyDescent="0.2">
      <c r="A76" s="41">
        <v>75</v>
      </c>
      <c r="B76" s="41">
        <v>8996120057</v>
      </c>
      <c r="C76" s="42" t="s">
        <v>1584</v>
      </c>
      <c r="D76" s="42" t="s">
        <v>2</v>
      </c>
      <c r="E76" s="43">
        <v>1</v>
      </c>
      <c r="F76" s="44">
        <v>402035</v>
      </c>
      <c r="G76" s="51" t="str">
        <f>IF(F76&gt;100,VLOOKUP(F76,codigos!$C$12:$G$1500,3,FALSE),VLOOKUP(F76,codigos!$F$12:$G$1000,2,FALSE))</f>
        <v>Agrupamento de Escolas Júlio Dinis,  Ovar</v>
      </c>
      <c r="H76" s="52" t="str">
        <f>IF(F76&gt;100,VLOOKUP(F76,codigos!$C$12:$G$1500,5,),VLOOKUP(F76,codigos!$F$12:$G$1000,2,))</f>
        <v xml:space="preserve"> AVEIRO </v>
      </c>
      <c r="I76" s="45">
        <v>29.510999999999999</v>
      </c>
      <c r="J76" s="41">
        <v>365</v>
      </c>
      <c r="K76" s="41">
        <v>5844</v>
      </c>
      <c r="L76" s="46">
        <v>13</v>
      </c>
      <c r="M76" s="48" t="s">
        <v>43</v>
      </c>
      <c r="N76" s="48" t="s">
        <v>3</v>
      </c>
      <c r="O76" s="48" t="s">
        <v>4</v>
      </c>
    </row>
    <row r="77" spans="1:15" ht="15.75" customHeight="1" x14ac:dyDescent="0.2">
      <c r="A77" s="41">
        <v>76</v>
      </c>
      <c r="B77" s="41">
        <v>4855968293</v>
      </c>
      <c r="C77" s="42" t="s">
        <v>1585</v>
      </c>
      <c r="D77" s="42" t="s">
        <v>2</v>
      </c>
      <c r="E77" s="43">
        <v>1</v>
      </c>
      <c r="F77" s="44">
        <v>401341</v>
      </c>
      <c r="G77" s="51" t="str">
        <f>IF(F77&gt;100,VLOOKUP(F77,codigos!$C$12:$G$1500,3,FALSE),VLOOKUP(F77,codigos!$F$12:$G$1000,2,FALSE))</f>
        <v>Escola Secundária D. Maria II, Braga</v>
      </c>
      <c r="H77" s="52" t="str">
        <f>IF(F77&gt;100,VLOOKUP(F77,codigos!$C$12:$G$1500,5,),VLOOKUP(F77,codigos!$F$12:$G$1000,2,))</f>
        <v xml:space="preserve"> BRAGA </v>
      </c>
      <c r="I77" s="45">
        <v>29.51</v>
      </c>
      <c r="J77" s="41">
        <v>2191</v>
      </c>
      <c r="K77" s="41">
        <v>4383</v>
      </c>
      <c r="L77" s="46">
        <v>14.5</v>
      </c>
      <c r="M77" s="48" t="s">
        <v>52</v>
      </c>
      <c r="N77" s="48" t="s">
        <v>3</v>
      </c>
      <c r="O77" s="48" t="s">
        <v>4</v>
      </c>
    </row>
    <row r="78" spans="1:15" ht="15.75" customHeight="1" x14ac:dyDescent="0.2">
      <c r="A78" s="41">
        <v>77</v>
      </c>
      <c r="B78" s="41">
        <v>4947831014</v>
      </c>
      <c r="C78" s="42" t="s">
        <v>1586</v>
      </c>
      <c r="D78" s="42" t="s">
        <v>2</v>
      </c>
      <c r="E78" s="43">
        <v>1</v>
      </c>
      <c r="F78" s="44">
        <v>402450</v>
      </c>
      <c r="G78" s="51" t="str">
        <f>IF(F78&gt;100,VLOOKUP(F78,codigos!$C$12:$G$1500,3,FALSE),VLOOKUP(F78,codigos!$F$12:$G$1000,2,FALSE))</f>
        <v>Escola Secundária Pedro Alexandrino, Póvoa de Santo Adrião, Odivelas</v>
      </c>
      <c r="H78" s="52" t="str">
        <f>IF(F78&gt;100,VLOOKUP(F78,codigos!$C$12:$G$1500,5,),VLOOKUP(F78,codigos!$F$12:$G$1000,2,))</f>
        <v xml:space="preserve"> CIDADE LISBOA E ZONA NORTE LISBOA </v>
      </c>
      <c r="I78" s="45">
        <v>29.51</v>
      </c>
      <c r="J78" s="41">
        <v>366</v>
      </c>
      <c r="K78" s="41">
        <v>5478</v>
      </c>
      <c r="L78" s="46">
        <v>14</v>
      </c>
      <c r="M78" s="48" t="s">
        <v>2134</v>
      </c>
      <c r="N78" s="48" t="s">
        <v>3</v>
      </c>
      <c r="O78" s="48" t="s">
        <v>4</v>
      </c>
    </row>
    <row r="79" spans="1:15" ht="15.75" customHeight="1" x14ac:dyDescent="0.2">
      <c r="A79" s="41">
        <v>78</v>
      </c>
      <c r="B79" s="41">
        <v>7580265249</v>
      </c>
      <c r="C79" s="42" t="s">
        <v>1587</v>
      </c>
      <c r="D79" s="42" t="s">
        <v>2</v>
      </c>
      <c r="E79" s="43">
        <v>1</v>
      </c>
      <c r="F79" s="44">
        <v>403209</v>
      </c>
      <c r="G79" s="51" t="str">
        <f>IF(F79&gt;100,VLOOKUP(F79,codigos!$C$12:$G$1500,3,FALSE),VLOOKUP(F79,codigos!$F$12:$G$1000,2,FALSE))</f>
        <v>Escola Secundária da Amora, Seixal</v>
      </c>
      <c r="H79" s="52" t="str">
        <f>IF(F79&gt;100,VLOOKUP(F79,codigos!$C$12:$G$1500,5,),VLOOKUP(F79,codigos!$F$12:$G$1000,2,))</f>
        <v xml:space="preserve"> PENÍNSULA DE SETÚBAL </v>
      </c>
      <c r="I79" s="45">
        <v>29.51</v>
      </c>
      <c r="J79" s="41">
        <v>366</v>
      </c>
      <c r="K79" s="41">
        <v>5478</v>
      </c>
      <c r="L79" s="46">
        <v>14</v>
      </c>
      <c r="M79" s="48" t="s">
        <v>2135</v>
      </c>
      <c r="N79" s="48" t="s">
        <v>3</v>
      </c>
      <c r="O79" s="48" t="s">
        <v>4</v>
      </c>
    </row>
    <row r="80" spans="1:15" ht="15.75" customHeight="1" x14ac:dyDescent="0.2">
      <c r="A80" s="41">
        <v>79</v>
      </c>
      <c r="B80" s="41">
        <v>9615991341</v>
      </c>
      <c r="C80" s="42" t="s">
        <v>1588</v>
      </c>
      <c r="D80" s="42" t="s">
        <v>2</v>
      </c>
      <c r="E80" s="43">
        <v>1</v>
      </c>
      <c r="F80" s="44">
        <v>152020</v>
      </c>
      <c r="G80" s="51" t="str">
        <f>IF(F80&gt;100,VLOOKUP(F80,codigos!$C$12:$G$1500,3,FALSE),VLOOKUP(F80,codigos!$F$12:$G$1000,2,FALSE))</f>
        <v>Agrupamento de Escolas da Maia</v>
      </c>
      <c r="H80" s="52" t="str">
        <f>IF(F80&gt;100,VLOOKUP(F80,codigos!$C$12:$G$1500,5,),VLOOKUP(F80,codigos!$F$12:$G$1000,2,))</f>
        <v xml:space="preserve"> PORTO </v>
      </c>
      <c r="I80" s="45">
        <v>29.51</v>
      </c>
      <c r="J80" s="41">
        <v>366</v>
      </c>
      <c r="K80" s="41">
        <v>5478</v>
      </c>
      <c r="L80" s="46">
        <v>14</v>
      </c>
      <c r="M80" s="48" t="s">
        <v>2136</v>
      </c>
      <c r="N80" s="48" t="s">
        <v>3</v>
      </c>
      <c r="O80" s="48" t="s">
        <v>4</v>
      </c>
    </row>
    <row r="81" spans="1:15" ht="15.75" customHeight="1" x14ac:dyDescent="0.2">
      <c r="A81" s="41">
        <v>80</v>
      </c>
      <c r="B81" s="41">
        <v>5881259548</v>
      </c>
      <c r="C81" s="42" t="s">
        <v>1589</v>
      </c>
      <c r="D81" s="42" t="s">
        <v>2</v>
      </c>
      <c r="E81" s="43">
        <v>1</v>
      </c>
      <c r="F81" s="44">
        <v>161901</v>
      </c>
      <c r="G81" s="51" t="str">
        <f>IF(F81&gt;100,VLOOKUP(F81,codigos!$C$12:$G$1500,3,FALSE),VLOOKUP(F81,codigos!$F$12:$G$1000,2,FALSE))</f>
        <v>Agrupamento de Escolas de Penacova</v>
      </c>
      <c r="H81" s="52" t="str">
        <f>IF(F81&gt;100,VLOOKUP(F81,codigos!$C$12:$G$1500,5,),VLOOKUP(F81,codigos!$F$12:$G$1000,2,))</f>
        <v xml:space="preserve"> COIMBRA </v>
      </c>
      <c r="I81" s="45">
        <v>29.454999999999998</v>
      </c>
      <c r="J81" s="41">
        <v>1932</v>
      </c>
      <c r="K81" s="41">
        <v>4748</v>
      </c>
      <c r="L81" s="46">
        <v>13.8</v>
      </c>
      <c r="M81" s="48" t="s">
        <v>61</v>
      </c>
      <c r="N81" s="48" t="s">
        <v>3</v>
      </c>
      <c r="O81" s="48" t="s">
        <v>4</v>
      </c>
    </row>
    <row r="82" spans="1:15" ht="15.75" customHeight="1" x14ac:dyDescent="0.2">
      <c r="A82" s="41">
        <v>81</v>
      </c>
      <c r="B82" s="41">
        <v>8379283732</v>
      </c>
      <c r="C82" s="42" t="s">
        <v>1590</v>
      </c>
      <c r="D82" s="42" t="s">
        <v>2</v>
      </c>
      <c r="E82" s="43">
        <v>1</v>
      </c>
      <c r="F82" s="44">
        <v>172042</v>
      </c>
      <c r="G82" s="51" t="str">
        <f>IF(F82&gt;100,VLOOKUP(F82,codigos!$C$12:$G$1500,3,FALSE),VLOOKUP(F82,codigos!$F$12:$G$1000,2,FALSE))</f>
        <v>Agrupamento de Escolas General Humberto Delgado, Loures</v>
      </c>
      <c r="H82" s="52" t="str">
        <f>IF(F82&gt;100,VLOOKUP(F82,codigos!$C$12:$G$1500,5,),VLOOKUP(F82,codigos!$F$12:$G$1000,2,))</f>
        <v xml:space="preserve"> CIDADE LISBOA E ZONA NORTE LISBOA </v>
      </c>
      <c r="I82" s="45">
        <v>29.434000000000001</v>
      </c>
      <c r="J82" s="41">
        <v>2503</v>
      </c>
      <c r="K82" s="41">
        <v>3652</v>
      </c>
      <c r="L82" s="46">
        <v>16</v>
      </c>
      <c r="M82" s="48" t="s">
        <v>7</v>
      </c>
      <c r="N82" s="48" t="s">
        <v>3</v>
      </c>
      <c r="O82" s="48" t="s">
        <v>4</v>
      </c>
    </row>
    <row r="83" spans="1:15" ht="15.75" customHeight="1" x14ac:dyDescent="0.2">
      <c r="A83" s="41">
        <v>82</v>
      </c>
      <c r="B83" s="41">
        <v>9890257475</v>
      </c>
      <c r="C83" s="42" t="s">
        <v>1591</v>
      </c>
      <c r="D83" s="42" t="s">
        <v>2</v>
      </c>
      <c r="E83" s="43">
        <v>1</v>
      </c>
      <c r="F83" s="44">
        <v>401614</v>
      </c>
      <c r="G83" s="51" t="str">
        <f>IF(F83&gt;100,VLOOKUP(F83,codigos!$C$12:$G$1500,3,FALSE),VLOOKUP(F83,codigos!$F$12:$G$1000,2,FALSE))</f>
        <v>Escola Secundária Emídio Navarro, Almada</v>
      </c>
      <c r="H83" s="52" t="str">
        <f>IF(F83&gt;100,VLOOKUP(F83,codigos!$C$12:$G$1500,5,),VLOOKUP(F83,codigos!$F$12:$G$1000,2,))</f>
        <v xml:space="preserve"> PENÍNSULA DE SETÚBAL </v>
      </c>
      <c r="I83" s="45">
        <v>29.385000000000002</v>
      </c>
      <c r="J83" s="41">
        <v>2707</v>
      </c>
      <c r="K83" s="41">
        <v>4627</v>
      </c>
      <c r="L83" s="46">
        <v>13</v>
      </c>
      <c r="M83" s="48" t="s">
        <v>2137</v>
      </c>
      <c r="N83" s="48" t="s">
        <v>3</v>
      </c>
      <c r="O83" s="48" t="s">
        <v>4</v>
      </c>
    </row>
    <row r="84" spans="1:15" ht="15.75" customHeight="1" x14ac:dyDescent="0.2">
      <c r="A84" s="41">
        <v>83</v>
      </c>
      <c r="B84" s="41">
        <v>8323898685</v>
      </c>
      <c r="C84" s="42" t="s">
        <v>1592</v>
      </c>
      <c r="D84" s="42" t="s">
        <v>2</v>
      </c>
      <c r="E84" s="43">
        <v>1</v>
      </c>
      <c r="F84" s="44">
        <v>161536</v>
      </c>
      <c r="G84" s="51" t="str">
        <f>IF(F84&gt;100,VLOOKUP(F84,codigos!$C$12:$G$1500,3,FALSE),VLOOKUP(F84,codigos!$F$12:$G$1000,2,FALSE))</f>
        <v>Agrupamento de Escolas Carolina Beatriz Ângelo, Guarda</v>
      </c>
      <c r="H84" s="52" t="str">
        <f>IF(F84&gt;100,VLOOKUP(F84,codigos!$C$12:$G$1500,5,),VLOOKUP(F84,codigos!$F$12:$G$1000,2,))</f>
        <v xml:space="preserve"> GUARDA </v>
      </c>
      <c r="I84" s="45">
        <v>29.262</v>
      </c>
      <c r="J84" s="41">
        <v>365</v>
      </c>
      <c r="K84" s="41">
        <v>5753</v>
      </c>
      <c r="L84" s="46">
        <v>13</v>
      </c>
      <c r="M84" s="48" t="s">
        <v>2138</v>
      </c>
      <c r="N84" s="48" t="s">
        <v>3</v>
      </c>
      <c r="O84" s="48" t="s">
        <v>4</v>
      </c>
    </row>
    <row r="85" spans="1:15" ht="15.75" customHeight="1" x14ac:dyDescent="0.2">
      <c r="A85" s="41">
        <v>84</v>
      </c>
      <c r="B85" s="41">
        <v>9509400343</v>
      </c>
      <c r="C85" s="42" t="s">
        <v>1593</v>
      </c>
      <c r="D85" s="42" t="s">
        <v>2</v>
      </c>
      <c r="E85" s="43">
        <v>1</v>
      </c>
      <c r="F85" s="44">
        <v>402886</v>
      </c>
      <c r="G85" s="51" t="str">
        <f>IF(F85&gt;100,VLOOKUP(F85,codigos!$C$12:$G$1500,3,FALSE),VLOOKUP(F85,codigos!$F$12:$G$1000,2,FALSE))</f>
        <v>Escola Secundária da Sé, Guarda</v>
      </c>
      <c r="H85" s="52" t="str">
        <f>IF(F85&gt;100,VLOOKUP(F85,codigos!$C$12:$G$1500,5,),VLOOKUP(F85,codigos!$F$12:$G$1000,2,))</f>
        <v xml:space="preserve"> GUARDA </v>
      </c>
      <c r="I85" s="45">
        <v>29.221</v>
      </c>
      <c r="J85" s="41">
        <v>1980</v>
      </c>
      <c r="K85" s="41">
        <v>4748</v>
      </c>
      <c r="L85" s="46">
        <v>13.5</v>
      </c>
      <c r="M85" s="48" t="s">
        <v>2139</v>
      </c>
      <c r="N85" s="48" t="s">
        <v>3</v>
      </c>
      <c r="O85" s="48" t="s">
        <v>4</v>
      </c>
    </row>
    <row r="86" spans="1:15" ht="15.75" customHeight="1" x14ac:dyDescent="0.2">
      <c r="A86" s="41">
        <v>85</v>
      </c>
      <c r="B86" s="41">
        <v>1647853567</v>
      </c>
      <c r="C86" s="42" t="s">
        <v>1594</v>
      </c>
      <c r="D86" s="42" t="s">
        <v>2</v>
      </c>
      <c r="E86" s="43">
        <v>1</v>
      </c>
      <c r="F86" s="44">
        <v>160910</v>
      </c>
      <c r="G86" s="51" t="str">
        <f>IF(F86&gt;100,VLOOKUP(F86,codigos!$C$12:$G$1500,3,FALSE),VLOOKUP(F86,codigos!$F$12:$G$1000,2,FALSE))</f>
        <v>Agrupamento de Escolas de Anadia</v>
      </c>
      <c r="H86" s="52" t="str">
        <f>IF(F86&gt;100,VLOOKUP(F86,codigos!$C$12:$G$1500,5,),VLOOKUP(F86,codigos!$F$12:$G$1000,2,))</f>
        <v xml:space="preserve"> AVEIRO </v>
      </c>
      <c r="I86" s="45">
        <v>28.984999999999999</v>
      </c>
      <c r="J86" s="41">
        <v>2173</v>
      </c>
      <c r="K86" s="41">
        <v>4383</v>
      </c>
      <c r="L86" s="46">
        <v>14</v>
      </c>
      <c r="M86" s="48" t="s">
        <v>2140</v>
      </c>
      <c r="N86" s="48" t="s">
        <v>3</v>
      </c>
      <c r="O86" s="48" t="s">
        <v>4</v>
      </c>
    </row>
    <row r="87" spans="1:15" ht="15.75" customHeight="1" x14ac:dyDescent="0.2">
      <c r="A87" s="41">
        <v>86</v>
      </c>
      <c r="B87" s="41">
        <v>4131597705</v>
      </c>
      <c r="C87" s="42" t="s">
        <v>1595</v>
      </c>
      <c r="D87" s="42" t="s">
        <v>2</v>
      </c>
      <c r="E87" s="43">
        <v>1</v>
      </c>
      <c r="F87" s="44">
        <v>402886</v>
      </c>
      <c r="G87" s="51" t="str">
        <f>IF(F87&gt;100,VLOOKUP(F87,codigos!$C$12:$G$1500,3,FALSE),VLOOKUP(F87,codigos!$F$12:$G$1000,2,FALSE))</f>
        <v>Escola Secundária da Sé, Guarda</v>
      </c>
      <c r="H87" s="52" t="str">
        <f>IF(F87&gt;100,VLOOKUP(F87,codigos!$C$12:$G$1500,5,),VLOOKUP(F87,codigos!$F$12:$G$1000,2,))</f>
        <v xml:space="preserve"> GUARDA </v>
      </c>
      <c r="I87" s="45">
        <v>28.981999999999999</v>
      </c>
      <c r="J87" s="41">
        <v>2173</v>
      </c>
      <c r="K87" s="41">
        <v>4017</v>
      </c>
      <c r="L87" s="46">
        <v>15</v>
      </c>
      <c r="M87" s="48" t="s">
        <v>2141</v>
      </c>
      <c r="N87" s="48" t="s">
        <v>3</v>
      </c>
      <c r="O87" s="48" t="s">
        <v>4</v>
      </c>
    </row>
    <row r="88" spans="1:15" ht="15.75" customHeight="1" x14ac:dyDescent="0.2">
      <c r="A88" s="41">
        <v>87</v>
      </c>
      <c r="B88" s="41">
        <v>3635108030</v>
      </c>
      <c r="C88" s="42" t="s">
        <v>1596</v>
      </c>
      <c r="D88" s="42" t="s">
        <v>2</v>
      </c>
      <c r="E88" s="43">
        <v>1</v>
      </c>
      <c r="F88" s="44">
        <v>152171</v>
      </c>
      <c r="G88" s="51" t="str">
        <f>IF(F88&gt;100,VLOOKUP(F88,codigos!$C$12:$G$1500,3,FALSE),VLOOKUP(F88,codigos!$F$12:$G$1000,2,FALSE))</f>
        <v>Agrupamento de Escolas Infante D. Henrique, Porto</v>
      </c>
      <c r="H88" s="52" t="str">
        <f>IF(F88&gt;100,VLOOKUP(F88,codigos!$C$12:$G$1500,5,),VLOOKUP(F88,codigos!$F$12:$G$1000,2,))</f>
        <v xml:space="preserve"> PORTO </v>
      </c>
      <c r="I88" s="45">
        <v>28.966999999999999</v>
      </c>
      <c r="J88" s="41">
        <v>2162</v>
      </c>
      <c r="K88" s="41">
        <v>4017</v>
      </c>
      <c r="L88" s="46">
        <v>15</v>
      </c>
      <c r="M88" s="48" t="s">
        <v>2142</v>
      </c>
      <c r="N88" s="48" t="s">
        <v>3</v>
      </c>
      <c r="O88" s="48" t="s">
        <v>4</v>
      </c>
    </row>
    <row r="89" spans="1:15" ht="15.75" customHeight="1" x14ac:dyDescent="0.2">
      <c r="A89" s="41">
        <v>88</v>
      </c>
      <c r="B89" s="41">
        <v>3169658212</v>
      </c>
      <c r="C89" s="42" t="s">
        <v>1597</v>
      </c>
      <c r="D89" s="42" t="s">
        <v>2</v>
      </c>
      <c r="E89" s="43">
        <v>1</v>
      </c>
      <c r="F89" s="44">
        <v>402230</v>
      </c>
      <c r="G89" s="51" t="str">
        <f>IF(F89&gt;100,VLOOKUP(F89,codigos!$C$12:$G$1500,3,FALSE),VLOOKUP(F89,codigos!$F$12:$G$1000,2,FALSE))</f>
        <v>Escola Secundária Miguel Torga, Bragança</v>
      </c>
      <c r="H89" s="52" t="str">
        <f>IF(F89&gt;100,VLOOKUP(F89,codigos!$C$12:$G$1500,5,),VLOOKUP(F89,codigos!$F$12:$G$1000,2,))</f>
        <v xml:space="preserve"> BRAGANÇA </v>
      </c>
      <c r="I89" s="45">
        <v>28.963000000000001</v>
      </c>
      <c r="J89" s="41">
        <v>2522</v>
      </c>
      <c r="K89" s="41">
        <v>4383</v>
      </c>
      <c r="L89" s="46">
        <v>13.5</v>
      </c>
      <c r="M89" s="48" t="s">
        <v>2143</v>
      </c>
      <c r="N89" s="48" t="s">
        <v>3</v>
      </c>
      <c r="O89" s="48" t="s">
        <v>4</v>
      </c>
    </row>
    <row r="90" spans="1:15" ht="15.75" customHeight="1" x14ac:dyDescent="0.2">
      <c r="A90" s="41">
        <v>89</v>
      </c>
      <c r="B90" s="41">
        <v>1224300947</v>
      </c>
      <c r="C90" s="42" t="s">
        <v>1598</v>
      </c>
      <c r="D90" s="42" t="s">
        <v>2</v>
      </c>
      <c r="E90" s="43">
        <v>1</v>
      </c>
      <c r="F90" s="44">
        <v>150721</v>
      </c>
      <c r="G90" s="51" t="str">
        <f>IF(F90&gt;100,VLOOKUP(F90,codigos!$C$12:$G$1500,3,FALSE),VLOOKUP(F90,codigos!$F$12:$G$1000,2,FALSE))</f>
        <v>Agrupamento de Escolas de Maximinos, Braga</v>
      </c>
      <c r="H90" s="52" t="str">
        <f>IF(F90&gt;100,VLOOKUP(F90,codigos!$C$12:$G$1500,5,),VLOOKUP(F90,codigos!$F$12:$G$1000,2,))</f>
        <v xml:space="preserve"> BRAGA </v>
      </c>
      <c r="I90" s="45">
        <v>28.873999999999999</v>
      </c>
      <c r="J90" s="41">
        <v>632</v>
      </c>
      <c r="K90" s="41">
        <v>5113</v>
      </c>
      <c r="L90" s="46">
        <v>14</v>
      </c>
      <c r="M90" s="48" t="s">
        <v>2144</v>
      </c>
      <c r="N90" s="48" t="s">
        <v>3</v>
      </c>
      <c r="O90" s="48" t="s">
        <v>4</v>
      </c>
    </row>
    <row r="91" spans="1:15" ht="15.75" customHeight="1" x14ac:dyDescent="0.2">
      <c r="A91" s="41">
        <v>90</v>
      </c>
      <c r="B91" s="41">
        <v>9409571502</v>
      </c>
      <c r="C91" s="42" t="s">
        <v>1599</v>
      </c>
      <c r="D91" s="42" t="s">
        <v>2</v>
      </c>
      <c r="E91" s="43">
        <v>1</v>
      </c>
      <c r="F91" s="44">
        <v>400695</v>
      </c>
      <c r="G91" s="51" t="str">
        <f>IF(F91&gt;100,VLOOKUP(F91,codigos!$C$12:$G$1500,3,FALSE),VLOOKUP(F91,codigos!$F$12:$G$1000,2,FALSE))</f>
        <v>Escola Secundária Adolfo Portela, Águeda</v>
      </c>
      <c r="H91" s="52" t="str">
        <f>IF(F91&gt;100,VLOOKUP(F91,codigos!$C$12:$G$1500,5,),VLOOKUP(F91,codigos!$F$12:$G$1000,2,))</f>
        <v xml:space="preserve"> AVEIRO </v>
      </c>
      <c r="I91" s="45">
        <v>28.782</v>
      </c>
      <c r="J91" s="41">
        <v>2171</v>
      </c>
      <c r="K91" s="41">
        <v>4383</v>
      </c>
      <c r="L91" s="46">
        <v>13.8</v>
      </c>
      <c r="M91" s="48" t="s">
        <v>2145</v>
      </c>
      <c r="N91" s="48" t="s">
        <v>3</v>
      </c>
      <c r="O91" s="48" t="s">
        <v>4</v>
      </c>
    </row>
    <row r="92" spans="1:15" ht="15.75" customHeight="1" x14ac:dyDescent="0.2">
      <c r="A92" s="41">
        <v>91</v>
      </c>
      <c r="B92" s="41">
        <v>2717261001</v>
      </c>
      <c r="C92" s="42" t="s">
        <v>1600</v>
      </c>
      <c r="D92" s="42" t="s">
        <v>2</v>
      </c>
      <c r="E92" s="43">
        <v>1</v>
      </c>
      <c r="F92" s="44">
        <v>400695</v>
      </c>
      <c r="G92" s="51" t="str">
        <f>IF(F92&gt;100,VLOOKUP(F92,codigos!$C$12:$G$1500,3,FALSE),VLOOKUP(F92,codigos!$F$12:$G$1000,2,FALSE))</f>
        <v>Escola Secundária Adolfo Portela, Águeda</v>
      </c>
      <c r="H92" s="52" t="str">
        <f>IF(F92&gt;100,VLOOKUP(F92,codigos!$C$12:$G$1500,5,),VLOOKUP(F92,codigos!$F$12:$G$1000,2,))</f>
        <v xml:space="preserve"> AVEIRO </v>
      </c>
      <c r="I92" s="45">
        <v>28.765999999999998</v>
      </c>
      <c r="J92" s="41">
        <v>2380</v>
      </c>
      <c r="K92" s="41">
        <v>4017</v>
      </c>
      <c r="L92" s="46">
        <v>14.5</v>
      </c>
      <c r="M92" s="48" t="s">
        <v>2146</v>
      </c>
      <c r="N92" s="48" t="s">
        <v>3</v>
      </c>
      <c r="O92" s="48" t="s">
        <v>4</v>
      </c>
    </row>
    <row r="93" spans="1:15" ht="15.75" customHeight="1" x14ac:dyDescent="0.2">
      <c r="A93" s="41">
        <v>92</v>
      </c>
      <c r="B93" s="41">
        <v>2073272738</v>
      </c>
      <c r="C93" s="42" t="s">
        <v>1601</v>
      </c>
      <c r="D93" s="42" t="s">
        <v>2</v>
      </c>
      <c r="E93" s="43">
        <v>1</v>
      </c>
      <c r="F93" s="44">
        <v>160623</v>
      </c>
      <c r="G93" s="51" t="str">
        <f>IF(F93&gt;100,VLOOKUP(F93,codigos!$C$12:$G$1500,3,FALSE),VLOOKUP(F93,codigos!$F$12:$G$1000,2,FALSE))</f>
        <v>Agrupamento de Escolas de Figueiró dos Vinhos</v>
      </c>
      <c r="H93" s="52" t="str">
        <f>IF(F93&gt;100,VLOOKUP(F93,codigos!$C$12:$G$1500,5,),VLOOKUP(F93,codigos!$F$12:$G$1000,2,))</f>
        <v xml:space="preserve"> LEIRIA </v>
      </c>
      <c r="I93" s="45">
        <v>28.701000000000001</v>
      </c>
      <c r="J93" s="41">
        <v>506</v>
      </c>
      <c r="K93" s="41">
        <v>4748</v>
      </c>
      <c r="L93" s="46">
        <v>15</v>
      </c>
      <c r="M93" s="48" t="s">
        <v>2147</v>
      </c>
      <c r="N93" s="48" t="s">
        <v>3</v>
      </c>
      <c r="O93" s="48" t="s">
        <v>4</v>
      </c>
    </row>
    <row r="94" spans="1:15" ht="15.75" customHeight="1" x14ac:dyDescent="0.2">
      <c r="A94" s="41">
        <v>93</v>
      </c>
      <c r="B94" s="41">
        <v>7159831772</v>
      </c>
      <c r="C94" s="42" t="s">
        <v>1602</v>
      </c>
      <c r="D94" s="42" t="s">
        <v>2</v>
      </c>
      <c r="E94" s="43">
        <v>1</v>
      </c>
      <c r="F94" s="44">
        <v>152171</v>
      </c>
      <c r="G94" s="51" t="str">
        <f>IF(F94&gt;100,VLOOKUP(F94,codigos!$C$12:$G$1500,3,FALSE),VLOOKUP(F94,codigos!$F$12:$G$1000,2,FALSE))</f>
        <v>Agrupamento de Escolas Infante D. Henrique, Porto</v>
      </c>
      <c r="H94" s="52" t="str">
        <f>IF(F94&gt;100,VLOOKUP(F94,codigos!$C$12:$G$1500,5,),VLOOKUP(F94,codigos!$F$12:$G$1000,2,))</f>
        <v xml:space="preserve"> PORTO </v>
      </c>
      <c r="I94" s="45">
        <v>28.699000000000002</v>
      </c>
      <c r="J94" s="41">
        <v>502</v>
      </c>
      <c r="K94" s="41">
        <v>5844</v>
      </c>
      <c r="L94" s="46">
        <v>12</v>
      </c>
      <c r="M94" s="48" t="s">
        <v>2148</v>
      </c>
      <c r="N94" s="48" t="s">
        <v>3</v>
      </c>
      <c r="O94" s="48" t="s">
        <v>4</v>
      </c>
    </row>
    <row r="95" spans="1:15" ht="15.75" customHeight="1" x14ac:dyDescent="0.2">
      <c r="A95" s="41">
        <v>94</v>
      </c>
      <c r="B95" s="41">
        <v>7668953914</v>
      </c>
      <c r="C95" s="42" t="s">
        <v>1603</v>
      </c>
      <c r="D95" s="42" t="s">
        <v>2</v>
      </c>
      <c r="E95" s="43">
        <v>1</v>
      </c>
      <c r="F95" s="44">
        <v>403880</v>
      </c>
      <c r="G95" s="51" t="str">
        <f>IF(F95&gt;100,VLOOKUP(F95,codigos!$C$12:$G$1500,3,FALSE),VLOOKUP(F95,codigos!$F$12:$G$1000,2,FALSE))</f>
        <v>Agrupamento de Escolas de Vagos</v>
      </c>
      <c r="H95" s="52" t="str">
        <f>IF(F95&gt;100,VLOOKUP(F95,codigos!$C$12:$G$1500,5,),VLOOKUP(F95,codigos!$F$12:$G$1000,2,))</f>
        <v xml:space="preserve"> AVEIRO </v>
      </c>
      <c r="I95" s="45">
        <v>28.69</v>
      </c>
      <c r="J95" s="41">
        <v>1228</v>
      </c>
      <c r="K95" s="41">
        <v>4748</v>
      </c>
      <c r="L95" s="46">
        <v>14</v>
      </c>
      <c r="M95" s="48" t="s">
        <v>2149</v>
      </c>
      <c r="N95" s="48" t="s">
        <v>3</v>
      </c>
      <c r="O95" s="48" t="s">
        <v>4</v>
      </c>
    </row>
    <row r="96" spans="1:15" ht="15.75" customHeight="1" x14ac:dyDescent="0.2">
      <c r="A96" s="41">
        <v>95</v>
      </c>
      <c r="B96" s="41">
        <v>7515186712</v>
      </c>
      <c r="C96" s="42" t="s">
        <v>1604</v>
      </c>
      <c r="D96" s="42" t="s">
        <v>2</v>
      </c>
      <c r="E96" s="43">
        <v>1</v>
      </c>
      <c r="F96" s="44">
        <v>400210</v>
      </c>
      <c r="G96" s="51" t="str">
        <f>IF(F96&gt;100,VLOOKUP(F96,codigos!$C$12:$G$1500,3,FALSE),VLOOKUP(F96,codigos!$F$12:$G$1000,2,FALSE))</f>
        <v>Escola Secundária Gabriel Pereira, Évora</v>
      </c>
      <c r="H96" s="52" t="str">
        <f>IF(F96&gt;100,VLOOKUP(F96,codigos!$C$12:$G$1500,5,),VLOOKUP(F96,codigos!$F$12:$G$1000,2,))</f>
        <v xml:space="preserve"> ALENTEJO CENTRAL </v>
      </c>
      <c r="I96" s="45">
        <v>28.611000000000001</v>
      </c>
      <c r="J96" s="41">
        <v>1900</v>
      </c>
      <c r="K96" s="41">
        <v>4383</v>
      </c>
      <c r="L96" s="46">
        <v>14</v>
      </c>
      <c r="M96" s="48" t="s">
        <v>2150</v>
      </c>
      <c r="N96" s="48" t="s">
        <v>3</v>
      </c>
      <c r="O96" s="48" t="s">
        <v>4</v>
      </c>
    </row>
    <row r="97" spans="1:15" ht="15.75" customHeight="1" x14ac:dyDescent="0.2">
      <c r="A97" s="41">
        <v>96</v>
      </c>
      <c r="B97" s="41">
        <v>1977066291</v>
      </c>
      <c r="C97" s="42" t="s">
        <v>1605</v>
      </c>
      <c r="D97" s="42" t="s">
        <v>2</v>
      </c>
      <c r="E97" s="43">
        <v>1</v>
      </c>
      <c r="F97" s="44">
        <v>401225</v>
      </c>
      <c r="G97" s="51" t="str">
        <f>IF(F97&gt;100,VLOOKUP(F97,codigos!$C$12:$G$1500,3,FALSE),VLOOKUP(F97,codigos!$F$12:$G$1000,2,FALSE))</f>
        <v>Agrupamento de Escolas Cristina Torres, Figueira  da  Foz</v>
      </c>
      <c r="H97" s="52" t="str">
        <f>IF(F97&gt;100,VLOOKUP(F97,codigos!$C$12:$G$1500,5,),VLOOKUP(F97,codigos!$F$12:$G$1000,2,))</f>
        <v xml:space="preserve"> COIMBRA </v>
      </c>
      <c r="I97" s="45">
        <v>28.548999999999999</v>
      </c>
      <c r="J97" s="41">
        <v>395</v>
      </c>
      <c r="K97" s="41">
        <v>5113</v>
      </c>
      <c r="L97" s="46">
        <v>14</v>
      </c>
      <c r="M97" s="48" t="s">
        <v>2151</v>
      </c>
      <c r="N97" s="48" t="s">
        <v>3</v>
      </c>
      <c r="O97" s="48" t="s">
        <v>4</v>
      </c>
    </row>
    <row r="98" spans="1:15" ht="15.75" customHeight="1" x14ac:dyDescent="0.2">
      <c r="A98" s="41">
        <v>97</v>
      </c>
      <c r="B98" s="41">
        <v>8355897617</v>
      </c>
      <c r="C98" s="42" t="s">
        <v>1606</v>
      </c>
      <c r="D98" s="42" t="s">
        <v>2</v>
      </c>
      <c r="E98" s="43">
        <v>1</v>
      </c>
      <c r="F98" s="44">
        <v>160910</v>
      </c>
      <c r="G98" s="51" t="str">
        <f>IF(F98&gt;100,VLOOKUP(F98,codigos!$C$12:$G$1500,3,FALSE),VLOOKUP(F98,codigos!$F$12:$G$1000,2,FALSE))</f>
        <v>Agrupamento de Escolas de Anadia</v>
      </c>
      <c r="H98" s="52" t="str">
        <f>IF(F98&gt;100,VLOOKUP(F98,codigos!$C$12:$G$1500,5,),VLOOKUP(F98,codigos!$F$12:$G$1000,2,))</f>
        <v xml:space="preserve"> AVEIRO </v>
      </c>
      <c r="I98" s="45">
        <v>28.51</v>
      </c>
      <c r="J98" s="41">
        <v>366</v>
      </c>
      <c r="K98" s="41">
        <v>5478</v>
      </c>
      <c r="L98" s="46">
        <v>13</v>
      </c>
      <c r="M98" s="48" t="s">
        <v>2152</v>
      </c>
      <c r="N98" s="48" t="s">
        <v>3</v>
      </c>
      <c r="O98" s="48" t="s">
        <v>4</v>
      </c>
    </row>
    <row r="99" spans="1:15" ht="15.75" customHeight="1" x14ac:dyDescent="0.2">
      <c r="A99" s="41">
        <v>98</v>
      </c>
      <c r="B99" s="41">
        <v>4427312047</v>
      </c>
      <c r="C99" s="42" t="s">
        <v>1607</v>
      </c>
      <c r="D99" s="42" t="s">
        <v>2</v>
      </c>
      <c r="E99" s="43">
        <v>1</v>
      </c>
      <c r="F99" s="44">
        <v>172091</v>
      </c>
      <c r="G99" s="51" t="str">
        <f>IF(F99&gt;100,VLOOKUP(F99,codigos!$C$12:$G$1500,3,FALSE),VLOOKUP(F99,codigos!$F$12:$G$1000,2,FALSE))</f>
        <v>Agrupamento de Escolas de Sacavém e Prior Velho, Loures</v>
      </c>
      <c r="H99" s="52" t="str">
        <f>IF(F99&gt;100,VLOOKUP(F99,codigos!$C$12:$G$1500,5,),VLOOKUP(F99,codigos!$F$12:$G$1000,2,))</f>
        <v xml:space="preserve"> CIDADE LISBOA E ZONA NORTE LISBOA </v>
      </c>
      <c r="I99" s="45">
        <v>28.51</v>
      </c>
      <c r="J99" s="41">
        <v>366</v>
      </c>
      <c r="K99" s="41">
        <v>5478</v>
      </c>
      <c r="L99" s="46">
        <v>13</v>
      </c>
      <c r="M99" s="48" t="s">
        <v>2153</v>
      </c>
      <c r="N99" s="48" t="s">
        <v>3</v>
      </c>
      <c r="O99" s="48" t="s">
        <v>3</v>
      </c>
    </row>
    <row r="100" spans="1:15" ht="15.75" customHeight="1" x14ac:dyDescent="0.2">
      <c r="A100" s="41">
        <v>99</v>
      </c>
      <c r="B100" s="41">
        <v>2887556479</v>
      </c>
      <c r="C100" s="42" t="s">
        <v>1608</v>
      </c>
      <c r="D100" s="42" t="s">
        <v>2</v>
      </c>
      <c r="E100" s="43">
        <v>1</v>
      </c>
      <c r="F100" s="44">
        <v>400609</v>
      </c>
      <c r="G100" s="51" t="str">
        <f>IF(F100&gt;100,VLOOKUP(F100,codigos!$C$12:$G$1500,3,FALSE),VLOOKUP(F100,codigos!$F$12:$G$1000,2,FALSE))</f>
        <v>Escola Secundária de Odivelas</v>
      </c>
      <c r="H100" s="52" t="str">
        <f>IF(F100&gt;100,VLOOKUP(F100,codigos!$C$12:$G$1500,5,),VLOOKUP(F100,codigos!$F$12:$G$1000,2,))</f>
        <v xml:space="preserve"> CIDADE LISBOA E ZONA NORTE LISBOA </v>
      </c>
      <c r="I100" s="45">
        <v>28.507999999999999</v>
      </c>
      <c r="J100" s="41">
        <v>365</v>
      </c>
      <c r="K100" s="41">
        <v>4748</v>
      </c>
      <c r="L100" s="46">
        <v>15</v>
      </c>
      <c r="M100" s="48" t="s">
        <v>2154</v>
      </c>
      <c r="N100" s="48" t="s">
        <v>3</v>
      </c>
      <c r="O100" s="48" t="s">
        <v>4</v>
      </c>
    </row>
    <row r="101" spans="1:15" ht="15.75" customHeight="1" x14ac:dyDescent="0.2">
      <c r="A101" s="41">
        <v>100</v>
      </c>
      <c r="B101" s="41">
        <v>4295461490</v>
      </c>
      <c r="C101" s="42" t="s">
        <v>1609</v>
      </c>
      <c r="D101" s="42" t="s">
        <v>2</v>
      </c>
      <c r="E101" s="43">
        <v>1</v>
      </c>
      <c r="F101" s="44">
        <v>401079</v>
      </c>
      <c r="G101" s="51" t="str">
        <f>IF(F101&gt;100,VLOOKUP(F101,codigos!$C$12:$G$1500,3,FALSE),VLOOKUP(F101,codigos!$F$12:$G$1000,2,FALSE))</f>
        <v>Escola Secundária Camilo Castelo Branco, Vila Real</v>
      </c>
      <c r="H101" s="52" t="str">
        <f>IF(F101&gt;100,VLOOKUP(F101,codigos!$C$12:$G$1500,5,),VLOOKUP(F101,codigos!$F$12:$G$1000,2,))</f>
        <v xml:space="preserve"> VILA REAL </v>
      </c>
      <c r="I101" s="45">
        <v>28.507999999999999</v>
      </c>
      <c r="J101" s="41">
        <v>365</v>
      </c>
      <c r="K101" s="41">
        <v>4748</v>
      </c>
      <c r="L101" s="46">
        <v>15</v>
      </c>
      <c r="M101" s="48" t="s">
        <v>2155</v>
      </c>
      <c r="N101" s="48" t="s">
        <v>3</v>
      </c>
      <c r="O101" s="48" t="s">
        <v>4</v>
      </c>
    </row>
    <row r="102" spans="1:15" ht="15.75" customHeight="1" x14ac:dyDescent="0.2">
      <c r="A102" s="41">
        <v>101</v>
      </c>
      <c r="B102" s="41">
        <v>5828501518</v>
      </c>
      <c r="C102" s="42" t="s">
        <v>1610</v>
      </c>
      <c r="D102" s="42" t="s">
        <v>2</v>
      </c>
      <c r="E102" s="43">
        <v>1</v>
      </c>
      <c r="F102" s="44">
        <v>402230</v>
      </c>
      <c r="G102" s="51" t="str">
        <f>IF(F102&gt;100,VLOOKUP(F102,codigos!$C$12:$G$1500,3,FALSE),VLOOKUP(F102,codigos!$F$12:$G$1000,2,FALSE))</f>
        <v>Escola Secundária Miguel Torga, Bragança</v>
      </c>
      <c r="H102" s="52" t="str">
        <f>IF(F102&gt;100,VLOOKUP(F102,codigos!$C$12:$G$1500,5,),VLOOKUP(F102,codigos!$F$12:$G$1000,2,))</f>
        <v xml:space="preserve"> BRAGANÇA </v>
      </c>
      <c r="I102" s="45">
        <v>28.507999999999999</v>
      </c>
      <c r="J102" s="41">
        <v>1827</v>
      </c>
      <c r="K102" s="41">
        <v>4017</v>
      </c>
      <c r="L102" s="46">
        <v>15</v>
      </c>
      <c r="M102" s="48" t="s">
        <v>2156</v>
      </c>
      <c r="N102" s="48" t="s">
        <v>3</v>
      </c>
      <c r="O102" s="48" t="s">
        <v>4</v>
      </c>
    </row>
    <row r="103" spans="1:15" ht="15.75" customHeight="1" x14ac:dyDescent="0.2">
      <c r="A103" s="41">
        <v>102</v>
      </c>
      <c r="B103" s="41">
        <v>3921300193</v>
      </c>
      <c r="C103" s="42" t="s">
        <v>1611</v>
      </c>
      <c r="D103" s="42" t="s">
        <v>2</v>
      </c>
      <c r="E103" s="43">
        <v>1</v>
      </c>
      <c r="F103" s="44">
        <v>161070</v>
      </c>
      <c r="G103" s="51" t="str">
        <f>IF(F103&gt;100,VLOOKUP(F103,codigos!$C$12:$G$1500,3,FALSE),VLOOKUP(F103,codigos!$F$12:$G$1000,2,FALSE))</f>
        <v>Agrupamento de Escolas de Vagos</v>
      </c>
      <c r="H103" s="52" t="str">
        <f>IF(F103&gt;100,VLOOKUP(F103,codigos!$C$12:$G$1500,5,),VLOOKUP(F103,codigos!$F$12:$G$1000,2,))</f>
        <v xml:space="preserve"> AVEIRO </v>
      </c>
      <c r="I103" s="45">
        <v>28.507999999999999</v>
      </c>
      <c r="J103" s="41">
        <v>2192</v>
      </c>
      <c r="K103" s="41">
        <v>4017</v>
      </c>
      <c r="L103" s="46">
        <v>14.5</v>
      </c>
      <c r="M103" s="48" t="s">
        <v>2157</v>
      </c>
      <c r="N103" s="48" t="s">
        <v>3</v>
      </c>
      <c r="O103" s="48" t="s">
        <v>4</v>
      </c>
    </row>
    <row r="104" spans="1:15" ht="15.75" customHeight="1" x14ac:dyDescent="0.2">
      <c r="A104" s="41">
        <v>103</v>
      </c>
      <c r="B104" s="41">
        <v>4691572260</v>
      </c>
      <c r="C104" s="42" t="s">
        <v>1612</v>
      </c>
      <c r="D104" s="42" t="s">
        <v>2</v>
      </c>
      <c r="E104" s="43">
        <v>1</v>
      </c>
      <c r="F104" s="44">
        <v>402618</v>
      </c>
      <c r="G104" s="51" t="str">
        <f>IF(F104&gt;100,VLOOKUP(F104,codigos!$C$12:$G$1500,3,FALSE),VLOOKUP(F104,codigos!$F$12:$G$1000,2,FALSE))</f>
        <v>Escola Secundária Rafael Bordalo Pinheiro, Caldas da Rainha</v>
      </c>
      <c r="H104" s="52" t="str">
        <f>IF(F104&gt;100,VLOOKUP(F104,codigos!$C$12:$G$1500,5,),VLOOKUP(F104,codigos!$F$12:$G$1000,2,))</f>
        <v xml:space="preserve"> OESTE </v>
      </c>
      <c r="I104" s="45">
        <v>28.507999999999999</v>
      </c>
      <c r="J104" s="41">
        <v>365</v>
      </c>
      <c r="K104" s="41">
        <v>5113</v>
      </c>
      <c r="L104" s="46">
        <v>14</v>
      </c>
      <c r="M104" s="48" t="s">
        <v>2158</v>
      </c>
      <c r="N104" s="48" t="s">
        <v>3</v>
      </c>
      <c r="O104" s="48" t="s">
        <v>4</v>
      </c>
    </row>
    <row r="105" spans="1:15" ht="15.75" customHeight="1" x14ac:dyDescent="0.2">
      <c r="A105" s="41">
        <v>104</v>
      </c>
      <c r="B105" s="41">
        <v>6547948552</v>
      </c>
      <c r="C105" s="42" t="s">
        <v>1613</v>
      </c>
      <c r="D105" s="42" t="s">
        <v>2</v>
      </c>
      <c r="E105" s="43">
        <v>1</v>
      </c>
      <c r="F105" s="44">
        <v>160568</v>
      </c>
      <c r="G105" s="51" t="str">
        <f>IF(F105&gt;100,VLOOKUP(F105,codigos!$C$12:$G$1500,3,FALSE),VLOOKUP(F105,codigos!$F$12:$G$1000,2,FALSE))</f>
        <v>Agrupamento de Escolas de Oliveira do Bairro</v>
      </c>
      <c r="H105" s="52" t="str">
        <f>IF(F105&gt;100,VLOOKUP(F105,codigos!$C$12:$G$1500,5,),VLOOKUP(F105,codigos!$F$12:$G$1000,2,))</f>
        <v xml:space="preserve"> AVEIRO </v>
      </c>
      <c r="I105" s="45">
        <v>28.507999999999999</v>
      </c>
      <c r="J105" s="41">
        <v>365</v>
      </c>
      <c r="K105" s="41">
        <v>5113</v>
      </c>
      <c r="L105" s="46">
        <v>14</v>
      </c>
      <c r="M105" s="48" t="s">
        <v>2159</v>
      </c>
      <c r="N105" s="48" t="s">
        <v>3</v>
      </c>
      <c r="O105" s="48" t="s">
        <v>4</v>
      </c>
    </row>
    <row r="106" spans="1:15" ht="15.75" customHeight="1" x14ac:dyDescent="0.2">
      <c r="A106" s="41">
        <v>105</v>
      </c>
      <c r="B106" s="41">
        <v>5621441834</v>
      </c>
      <c r="C106" s="42" t="s">
        <v>1614</v>
      </c>
      <c r="D106" s="42" t="s">
        <v>2</v>
      </c>
      <c r="E106" s="43">
        <v>1</v>
      </c>
      <c r="F106" s="44">
        <v>402874</v>
      </c>
      <c r="G106" s="51" t="str">
        <f>IF(F106&gt;100,VLOOKUP(F106,codigos!$C$12:$G$1500,3,FALSE),VLOOKUP(F106,codigos!$F$12:$G$1000,2,FALSE))</f>
        <v>Escola Secundária São Pedro, Vila Real</v>
      </c>
      <c r="H106" s="52" t="str">
        <f>IF(F106&gt;100,VLOOKUP(F106,codigos!$C$12:$G$1500,5,),VLOOKUP(F106,codigos!$F$12:$G$1000,2,))</f>
        <v xml:space="preserve"> VILA REAL </v>
      </c>
      <c r="I106" s="45">
        <v>28.507999999999999</v>
      </c>
      <c r="J106" s="41">
        <v>365</v>
      </c>
      <c r="K106" s="41">
        <v>5113</v>
      </c>
      <c r="L106" s="46">
        <v>14</v>
      </c>
      <c r="M106" s="48" t="s">
        <v>2160</v>
      </c>
      <c r="N106" s="48" t="s">
        <v>3</v>
      </c>
      <c r="O106" s="48" t="s">
        <v>4</v>
      </c>
    </row>
    <row r="107" spans="1:15" ht="15.75" customHeight="1" x14ac:dyDescent="0.2">
      <c r="A107" s="41">
        <v>106</v>
      </c>
      <c r="B107" s="41">
        <v>2595119613</v>
      </c>
      <c r="C107" s="42" t="s">
        <v>1615</v>
      </c>
      <c r="D107" s="42" t="s">
        <v>2</v>
      </c>
      <c r="E107" s="43">
        <v>1</v>
      </c>
      <c r="F107" s="44">
        <v>161925</v>
      </c>
      <c r="G107" s="51" t="str">
        <f>IF(F107&gt;100,VLOOKUP(F107,codigos!$C$12:$G$1500,3,FALSE),VLOOKUP(F107,codigos!$F$12:$G$1000,2,FALSE))</f>
        <v>Agrupamento de Escolas de Seia</v>
      </c>
      <c r="H107" s="52" t="str">
        <f>IF(F107&gt;100,VLOOKUP(F107,codigos!$C$12:$G$1500,5,),VLOOKUP(F107,codigos!$F$12:$G$1000,2,))</f>
        <v xml:space="preserve"> GUARDA </v>
      </c>
      <c r="I107" s="45">
        <v>28.503</v>
      </c>
      <c r="J107" s="41">
        <v>2186</v>
      </c>
      <c r="K107" s="41">
        <v>4383</v>
      </c>
      <c r="L107" s="46">
        <v>13.5</v>
      </c>
      <c r="M107" s="48" t="s">
        <v>2161</v>
      </c>
      <c r="N107" s="48" t="s">
        <v>3</v>
      </c>
      <c r="O107" s="48" t="s">
        <v>4</v>
      </c>
    </row>
    <row r="108" spans="1:15" ht="15.75" customHeight="1" x14ac:dyDescent="0.2">
      <c r="A108" s="41">
        <v>107</v>
      </c>
      <c r="B108" s="41">
        <v>8026941837</v>
      </c>
      <c r="C108" s="42" t="s">
        <v>1616</v>
      </c>
      <c r="D108" s="42" t="s">
        <v>2</v>
      </c>
      <c r="E108" s="43">
        <v>1</v>
      </c>
      <c r="F108" s="44">
        <v>402515</v>
      </c>
      <c r="G108" s="51" t="str">
        <f>IF(F108&gt;100,VLOOKUP(F108,codigos!$C$12:$G$1500,3,FALSE),VLOOKUP(F108,codigos!$F$12:$G$1000,2,FALSE))</f>
        <v>Escola Secundária Pinheiro e Rosa, Faro</v>
      </c>
      <c r="H108" s="52" t="str">
        <f>IF(F108&gt;100,VLOOKUP(F108,codigos!$C$12:$G$1500,5,),VLOOKUP(F108,codigos!$F$12:$G$1000,2,))</f>
        <v xml:space="preserve"> ALGARVE </v>
      </c>
      <c r="I108" s="45">
        <v>28.486000000000001</v>
      </c>
      <c r="J108" s="41">
        <v>2541</v>
      </c>
      <c r="K108" s="41">
        <v>4017</v>
      </c>
      <c r="L108" s="46">
        <v>14</v>
      </c>
      <c r="M108" s="48" t="s">
        <v>44</v>
      </c>
      <c r="N108" s="48" t="s">
        <v>3</v>
      </c>
      <c r="O108" s="48" t="s">
        <v>3</v>
      </c>
    </row>
    <row r="109" spans="1:15" ht="15.75" customHeight="1" x14ac:dyDescent="0.2">
      <c r="A109" s="41">
        <v>108</v>
      </c>
      <c r="B109" s="41">
        <v>3739876786</v>
      </c>
      <c r="C109" s="42" t="s">
        <v>1617</v>
      </c>
      <c r="D109" s="42" t="s">
        <v>2</v>
      </c>
      <c r="E109" s="43">
        <v>1</v>
      </c>
      <c r="F109" s="44">
        <v>403880</v>
      </c>
      <c r="G109" s="51" t="str">
        <f>IF(F109&gt;100,VLOOKUP(F109,codigos!$C$12:$G$1500,3,FALSE),VLOOKUP(F109,codigos!$F$12:$G$1000,2,FALSE))</f>
        <v>Agrupamento de Escolas de Vagos</v>
      </c>
      <c r="H109" s="52" t="str">
        <f>IF(F109&gt;100,VLOOKUP(F109,codigos!$C$12:$G$1500,5,),VLOOKUP(F109,codigos!$F$12:$G$1000,2,))</f>
        <v xml:space="preserve"> AVEIRO </v>
      </c>
      <c r="I109" s="45">
        <v>28.481000000000002</v>
      </c>
      <c r="J109" s="41">
        <v>2172</v>
      </c>
      <c r="K109" s="41">
        <v>3652</v>
      </c>
      <c r="L109" s="46">
        <v>15.5</v>
      </c>
      <c r="M109" s="48" t="s">
        <v>50</v>
      </c>
      <c r="N109" s="48" t="s">
        <v>3</v>
      </c>
      <c r="O109" s="48" t="s">
        <v>4</v>
      </c>
    </row>
    <row r="110" spans="1:15" ht="15.75" customHeight="1" x14ac:dyDescent="0.2">
      <c r="A110" s="41">
        <v>109</v>
      </c>
      <c r="B110" s="41">
        <v>8317210189</v>
      </c>
      <c r="C110" s="42" t="s">
        <v>1618</v>
      </c>
      <c r="D110" s="42" t="s">
        <v>2</v>
      </c>
      <c r="E110" s="43">
        <v>1</v>
      </c>
      <c r="F110" s="44">
        <v>150988</v>
      </c>
      <c r="G110" s="51" t="str">
        <f>IF(F110&gt;100,VLOOKUP(F110,codigos!$C$12:$G$1500,3,FALSE),VLOOKUP(F110,codigos!$F$12:$G$1000,2,FALSE))</f>
        <v>Agrupamento de Escolas Dr. Francisco Sanches, Braga</v>
      </c>
      <c r="H110" s="52" t="str">
        <f>IF(F110&gt;100,VLOOKUP(F110,codigos!$C$12:$G$1500,5,),VLOOKUP(F110,codigos!$F$12:$G$1000,2,))</f>
        <v xml:space="preserve"> BRAGA </v>
      </c>
      <c r="I110" s="45">
        <v>28.481000000000002</v>
      </c>
      <c r="J110" s="41">
        <v>2170</v>
      </c>
      <c r="K110" s="41">
        <v>4383</v>
      </c>
      <c r="L110" s="46">
        <v>13.5</v>
      </c>
      <c r="M110" s="48" t="s">
        <v>57</v>
      </c>
      <c r="N110" s="48" t="s">
        <v>3</v>
      </c>
      <c r="O110" s="48" t="s">
        <v>4</v>
      </c>
    </row>
    <row r="111" spans="1:15" ht="15.75" customHeight="1" x14ac:dyDescent="0.2">
      <c r="A111" s="41">
        <v>110</v>
      </c>
      <c r="B111" s="41">
        <v>5553666732</v>
      </c>
      <c r="C111" s="42" t="s">
        <v>1619</v>
      </c>
      <c r="D111" s="42" t="s">
        <v>2</v>
      </c>
      <c r="E111" s="43">
        <v>1</v>
      </c>
      <c r="F111" s="44">
        <v>400830</v>
      </c>
      <c r="G111" s="51" t="str">
        <f>IF(F111&gt;100,VLOOKUP(F111,codigos!$C$12:$G$1500,3,FALSE),VLOOKUP(F111,codigos!$F$12:$G$1000,2,FALSE))</f>
        <v>Escola Secundária Amato Lusitano, Castelo Branco</v>
      </c>
      <c r="H111" s="52" t="str">
        <f>IF(F111&gt;100,VLOOKUP(F111,codigos!$C$12:$G$1500,5,),VLOOKUP(F111,codigos!$F$12:$G$1000,2,))</f>
        <v xml:space="preserve"> CASTELO BRANCO </v>
      </c>
      <c r="I111" s="45">
        <v>28.478000000000002</v>
      </c>
      <c r="J111" s="41">
        <v>2170</v>
      </c>
      <c r="K111" s="41">
        <v>4017</v>
      </c>
      <c r="L111" s="46">
        <v>14.5</v>
      </c>
      <c r="M111" s="48" t="s">
        <v>10</v>
      </c>
      <c r="N111" s="48" t="s">
        <v>3</v>
      </c>
      <c r="O111" s="48" t="s">
        <v>4</v>
      </c>
    </row>
    <row r="112" spans="1:15" ht="15.75" customHeight="1" x14ac:dyDescent="0.2">
      <c r="A112" s="41">
        <v>111</v>
      </c>
      <c r="B112" s="41">
        <v>1305230256</v>
      </c>
      <c r="C112" s="42" t="s">
        <v>1620</v>
      </c>
      <c r="D112" s="42" t="s">
        <v>2</v>
      </c>
      <c r="E112" s="43">
        <v>1</v>
      </c>
      <c r="F112" s="44">
        <v>401602</v>
      </c>
      <c r="G112" s="51" t="str">
        <f>IF(F112&gt;100,VLOOKUP(F112,codigos!$C$12:$G$1500,3,FALSE),VLOOKUP(F112,codigos!$F$12:$G$1000,2,FALSE))</f>
        <v>Escola Secundária de Cacilhas-Tejo, Almada</v>
      </c>
      <c r="H112" s="52" t="str">
        <f>IF(F112&gt;100,VLOOKUP(F112,codigos!$C$12:$G$1500,5,),VLOOKUP(F112,codigos!$F$12:$G$1000,2,))</f>
        <v xml:space="preserve"> PENÍNSULA DE SETÚBAL </v>
      </c>
      <c r="I112" s="45">
        <v>28.474</v>
      </c>
      <c r="J112" s="41">
        <v>2167</v>
      </c>
      <c r="K112" s="41">
        <v>4017</v>
      </c>
      <c r="L112" s="46">
        <v>14.5</v>
      </c>
      <c r="M112" s="48" t="s">
        <v>2162</v>
      </c>
      <c r="N112" s="48" t="s">
        <v>3</v>
      </c>
      <c r="O112" s="48" t="s">
        <v>4</v>
      </c>
    </row>
    <row r="113" spans="1:15" ht="15.75" customHeight="1" x14ac:dyDescent="0.2">
      <c r="A113" s="41">
        <v>112</v>
      </c>
      <c r="B113" s="41">
        <v>2178244297</v>
      </c>
      <c r="C113" s="42" t="s">
        <v>1621</v>
      </c>
      <c r="D113" s="42" t="s">
        <v>2</v>
      </c>
      <c r="E113" s="43">
        <v>1</v>
      </c>
      <c r="F113" s="44">
        <v>171839</v>
      </c>
      <c r="G113" s="51" t="str">
        <f>IF(F113&gt;100,VLOOKUP(F113,codigos!$C$12:$G$1500,3,FALSE),VLOOKUP(F113,codigos!$F$12:$G$1000,2,FALSE))</f>
        <v>Agrupamento de Escolas Miradouro de Alfazina, Almada</v>
      </c>
      <c r="H113" s="52" t="str">
        <f>IF(F113&gt;100,VLOOKUP(F113,codigos!$C$12:$G$1500,5,),VLOOKUP(F113,codigos!$F$12:$G$1000,2,))</f>
        <v xml:space="preserve"> PENÍNSULA DE SETÚBAL </v>
      </c>
      <c r="I113" s="45">
        <v>28.431999999999999</v>
      </c>
      <c r="J113" s="41">
        <v>2501</v>
      </c>
      <c r="K113" s="41">
        <v>3652</v>
      </c>
      <c r="L113" s="46">
        <v>15</v>
      </c>
      <c r="M113" s="48" t="s">
        <v>2163</v>
      </c>
      <c r="N113" s="48" t="s">
        <v>3</v>
      </c>
      <c r="O113" s="48" t="s">
        <v>3</v>
      </c>
    </row>
    <row r="114" spans="1:15" ht="15.75" customHeight="1" x14ac:dyDescent="0.2">
      <c r="A114" s="41">
        <v>113</v>
      </c>
      <c r="B114" s="41">
        <v>7669699930</v>
      </c>
      <c r="C114" s="42" t="s">
        <v>1622</v>
      </c>
      <c r="D114" s="42" t="s">
        <v>2</v>
      </c>
      <c r="E114" s="43">
        <v>1</v>
      </c>
      <c r="F114" s="44">
        <v>152171</v>
      </c>
      <c r="G114" s="51" t="str">
        <f>IF(F114&gt;100,VLOOKUP(F114,codigos!$C$12:$G$1500,3,FALSE),VLOOKUP(F114,codigos!$F$12:$G$1000,2,FALSE))</f>
        <v>Agrupamento de Escolas Infante D. Henrique, Porto</v>
      </c>
      <c r="H114" s="52" t="str">
        <f>IF(F114&gt;100,VLOOKUP(F114,codigos!$C$12:$G$1500,5,),VLOOKUP(F114,codigos!$F$12:$G$1000,2,))</f>
        <v xml:space="preserve"> PORTO </v>
      </c>
      <c r="I114" s="45">
        <v>28.407</v>
      </c>
      <c r="J114" s="41">
        <v>2483</v>
      </c>
      <c r="K114" s="41">
        <v>4017</v>
      </c>
      <c r="L114" s="46">
        <v>14</v>
      </c>
      <c r="M114" s="48" t="s">
        <v>2164</v>
      </c>
      <c r="N114" s="48" t="s">
        <v>3</v>
      </c>
      <c r="O114" s="48" t="s">
        <v>4</v>
      </c>
    </row>
    <row r="115" spans="1:15" ht="15.75" customHeight="1" x14ac:dyDescent="0.2">
      <c r="A115" s="41">
        <v>114</v>
      </c>
      <c r="B115" s="41">
        <v>1701811391</v>
      </c>
      <c r="C115" s="42" t="s">
        <v>1623</v>
      </c>
      <c r="D115" s="42" t="s">
        <v>2</v>
      </c>
      <c r="E115" s="43">
        <v>1</v>
      </c>
      <c r="F115" s="44">
        <v>151774</v>
      </c>
      <c r="G115" s="51" t="str">
        <f>IF(F115&gt;100,VLOOKUP(F115,codigos!$C$12:$G$1500,3,FALSE),VLOOKUP(F115,codigos!$F$12:$G$1000,2,FALSE))</f>
        <v>Agrupamento de Escolas Vila Verde</v>
      </c>
      <c r="H115" s="52" t="str">
        <f>IF(F115&gt;100,VLOOKUP(F115,codigos!$C$12:$G$1500,5,),VLOOKUP(F115,codigos!$F$12:$G$1000,2,))</f>
        <v xml:space="preserve"> BRAGA </v>
      </c>
      <c r="I115" s="45">
        <v>28.396999999999998</v>
      </c>
      <c r="J115" s="41">
        <v>1790</v>
      </c>
      <c r="K115" s="41">
        <v>4725</v>
      </c>
      <c r="L115" s="46">
        <v>13</v>
      </c>
      <c r="M115" s="48" t="s">
        <v>68</v>
      </c>
      <c r="N115" s="48" t="s">
        <v>3</v>
      </c>
      <c r="O115" s="48" t="s">
        <v>4</v>
      </c>
    </row>
    <row r="116" spans="1:15" ht="15.75" customHeight="1" x14ac:dyDescent="0.2">
      <c r="A116" s="41">
        <v>115</v>
      </c>
      <c r="B116" s="41">
        <v>8855233890</v>
      </c>
      <c r="C116" s="42" t="s">
        <v>1624</v>
      </c>
      <c r="D116" s="42" t="s">
        <v>2</v>
      </c>
      <c r="E116" s="43">
        <v>1</v>
      </c>
      <c r="F116" s="44">
        <v>160568</v>
      </c>
      <c r="G116" s="51" t="str">
        <f>IF(F116&gt;100,VLOOKUP(F116,codigos!$C$12:$G$1500,3,FALSE),VLOOKUP(F116,codigos!$F$12:$G$1000,2,FALSE))</f>
        <v>Agrupamento de Escolas de Oliveira do Bairro</v>
      </c>
      <c r="H116" s="52" t="str">
        <f>IF(F116&gt;100,VLOOKUP(F116,codigos!$C$12:$G$1500,5,),VLOOKUP(F116,codigos!$F$12:$G$1000,2,))</f>
        <v xml:space="preserve"> AVEIRO </v>
      </c>
      <c r="I116" s="45">
        <v>28.370999999999999</v>
      </c>
      <c r="J116" s="41">
        <v>2092</v>
      </c>
      <c r="K116" s="41">
        <v>3652</v>
      </c>
      <c r="L116" s="46">
        <v>15.5</v>
      </c>
      <c r="M116" s="48" t="s">
        <v>2165</v>
      </c>
      <c r="N116" s="48" t="s">
        <v>3</v>
      </c>
      <c r="O116" s="48" t="s">
        <v>4</v>
      </c>
    </row>
    <row r="117" spans="1:15" ht="15.75" customHeight="1" x14ac:dyDescent="0.2">
      <c r="A117" s="41">
        <v>116</v>
      </c>
      <c r="B117" s="41">
        <v>3235855602</v>
      </c>
      <c r="C117" s="42" t="s">
        <v>1625</v>
      </c>
      <c r="D117" s="42" t="s">
        <v>2</v>
      </c>
      <c r="E117" s="43">
        <v>1</v>
      </c>
      <c r="F117" s="44">
        <v>161469</v>
      </c>
      <c r="G117" s="51" t="str">
        <f>IF(F117&gt;100,VLOOKUP(F117,codigos!$C$12:$G$1500,3,FALSE),VLOOKUP(F117,codigos!$F$12:$G$1000,2,FALSE))</f>
        <v>Agrupamento de Escolas de Soure</v>
      </c>
      <c r="H117" s="52" t="str">
        <f>IF(F117&gt;100,VLOOKUP(F117,codigos!$C$12:$G$1500,5,),VLOOKUP(F117,codigos!$F$12:$G$1000,2,))</f>
        <v xml:space="preserve"> COIMBRA </v>
      </c>
      <c r="I117" s="45">
        <v>28.326000000000001</v>
      </c>
      <c r="J117" s="41">
        <v>2275</v>
      </c>
      <c r="K117" s="41">
        <v>3544</v>
      </c>
      <c r="L117" s="46">
        <v>15.5</v>
      </c>
      <c r="M117" s="48" t="s">
        <v>2166</v>
      </c>
      <c r="N117" s="48" t="s">
        <v>3</v>
      </c>
      <c r="O117" s="48" t="s">
        <v>4</v>
      </c>
    </row>
    <row r="118" spans="1:15" ht="15.75" customHeight="1" x14ac:dyDescent="0.2">
      <c r="A118" s="41">
        <v>117</v>
      </c>
      <c r="B118" s="41">
        <v>8682926229</v>
      </c>
      <c r="C118" s="42" t="s">
        <v>1626</v>
      </c>
      <c r="D118" s="42" t="s">
        <v>2</v>
      </c>
      <c r="E118" s="43">
        <v>1</v>
      </c>
      <c r="F118" s="44">
        <v>402515</v>
      </c>
      <c r="G118" s="51" t="str">
        <f>IF(F118&gt;100,VLOOKUP(F118,codigos!$C$12:$G$1500,3,FALSE),VLOOKUP(F118,codigos!$F$12:$G$1000,2,FALSE))</f>
        <v>Escola Secundária Pinheiro e Rosa, Faro</v>
      </c>
      <c r="H118" s="52" t="str">
        <f>IF(F118&gt;100,VLOOKUP(F118,codigos!$C$12:$G$1500,5,),VLOOKUP(F118,codigos!$F$12:$G$1000,2,))</f>
        <v xml:space="preserve"> ALGARVE </v>
      </c>
      <c r="I118" s="45">
        <v>28.303000000000001</v>
      </c>
      <c r="J118" s="41">
        <v>2169</v>
      </c>
      <c r="K118" s="41">
        <v>4501</v>
      </c>
      <c r="L118" s="46">
        <v>13</v>
      </c>
      <c r="M118" s="48" t="s">
        <v>2167</v>
      </c>
      <c r="N118" s="48" t="s">
        <v>3</v>
      </c>
      <c r="O118" s="48" t="s">
        <v>3</v>
      </c>
    </row>
    <row r="119" spans="1:15" ht="15.75" customHeight="1" x14ac:dyDescent="0.2">
      <c r="A119" s="41">
        <v>118</v>
      </c>
      <c r="B119" s="41">
        <v>7040198940</v>
      </c>
      <c r="C119" s="42" t="s">
        <v>1627</v>
      </c>
      <c r="D119" s="42" t="s">
        <v>2</v>
      </c>
      <c r="E119" s="43">
        <v>1</v>
      </c>
      <c r="F119" s="44">
        <v>172431</v>
      </c>
      <c r="G119" s="51" t="str">
        <f>IF(F119&gt;100,VLOOKUP(F119,codigos!$C$12:$G$1500,3,FALSE),VLOOKUP(F119,codigos!$F$12:$G$1000,2,FALSE))</f>
        <v>Agrupamento de Escolas D. João V, Amadora</v>
      </c>
      <c r="H119" s="52" t="str">
        <f>IF(F119&gt;100,VLOOKUP(F119,codigos!$C$12:$G$1500,5,),VLOOKUP(F119,codigos!$F$12:$G$1000,2,))</f>
        <v xml:space="preserve"> LISBOA OCIDENTAL </v>
      </c>
      <c r="I119" s="45">
        <v>28.231999999999999</v>
      </c>
      <c r="J119" s="41">
        <v>3087</v>
      </c>
      <c r="K119" s="41">
        <v>2556</v>
      </c>
      <c r="L119" s="46">
        <v>17</v>
      </c>
      <c r="M119" s="48" t="s">
        <v>58</v>
      </c>
      <c r="N119" s="48" t="s">
        <v>3</v>
      </c>
      <c r="O119" s="48" t="s">
        <v>4</v>
      </c>
    </row>
    <row r="120" spans="1:15" ht="15.75" customHeight="1" x14ac:dyDescent="0.2">
      <c r="A120" s="41">
        <v>119</v>
      </c>
      <c r="B120" s="41">
        <v>5825234977</v>
      </c>
      <c r="C120" s="42" t="s">
        <v>1628</v>
      </c>
      <c r="D120" s="42" t="s">
        <v>2</v>
      </c>
      <c r="E120" s="43">
        <v>1</v>
      </c>
      <c r="F120" s="44">
        <v>401456</v>
      </c>
      <c r="G120" s="51" t="str">
        <f>IF(F120&gt;100,VLOOKUP(F120,codigos!$C$12:$G$1500,3,FALSE),VLOOKUP(F120,codigos!$F$12:$G$1000,2,FALSE))</f>
        <v>Agrupamento de Escolas Dr.  Jaime Magalhães Lima, Esgueira,  Aveiro</v>
      </c>
      <c r="H120" s="52" t="str">
        <f>IF(F120&gt;100,VLOOKUP(F120,codigos!$C$12:$G$1500,5,),VLOOKUP(F120,codigos!$F$12:$G$1000,2,))</f>
        <v xml:space="preserve"> AVEIRO </v>
      </c>
      <c r="I120" s="45">
        <v>28.088000000000001</v>
      </c>
      <c r="J120" s="41">
        <v>1883</v>
      </c>
      <c r="K120" s="41">
        <v>4383</v>
      </c>
      <c r="L120" s="46">
        <v>13.5</v>
      </c>
      <c r="M120" s="48" t="s">
        <v>2168</v>
      </c>
      <c r="N120" s="48" t="s">
        <v>3</v>
      </c>
      <c r="O120" s="48" t="s">
        <v>4</v>
      </c>
    </row>
    <row r="121" spans="1:15" ht="15.75" customHeight="1" x14ac:dyDescent="0.2">
      <c r="A121" s="41">
        <v>120</v>
      </c>
      <c r="B121" s="41">
        <v>1970749768</v>
      </c>
      <c r="C121" s="42" t="s">
        <v>1629</v>
      </c>
      <c r="D121" s="42" t="s">
        <v>2</v>
      </c>
      <c r="E121" s="43">
        <v>1</v>
      </c>
      <c r="F121" s="44">
        <v>172390</v>
      </c>
      <c r="G121" s="51" t="str">
        <f>IF(F121&gt;100,VLOOKUP(F121,codigos!$C$12:$G$1500,3,FALSE),VLOOKUP(F121,codigos!$F$12:$G$1000,2,FALSE))</f>
        <v>Agrupamento de Escolas de Alcanena</v>
      </c>
      <c r="H121" s="52" t="str">
        <f>IF(F121&gt;100,VLOOKUP(F121,codigos!$C$12:$G$1500,5,),VLOOKUP(F121,codigos!$F$12:$G$1000,2,))</f>
        <v xml:space="preserve"> LEZÍRIA E MÉDIO TEJO </v>
      </c>
      <c r="I121" s="45">
        <v>28.068000000000001</v>
      </c>
      <c r="J121" s="41">
        <v>2966</v>
      </c>
      <c r="K121" s="41">
        <v>3652</v>
      </c>
      <c r="L121" s="46">
        <v>14</v>
      </c>
      <c r="M121" s="48" t="s">
        <v>2169</v>
      </c>
      <c r="N121" s="48" t="s">
        <v>3</v>
      </c>
      <c r="O121" s="48" t="s">
        <v>4</v>
      </c>
    </row>
    <row r="122" spans="1:15" ht="15.75" customHeight="1" x14ac:dyDescent="0.2">
      <c r="A122" s="41">
        <v>121</v>
      </c>
      <c r="B122" s="41">
        <v>6712147492</v>
      </c>
      <c r="C122" s="42" t="s">
        <v>1630</v>
      </c>
      <c r="D122" s="42" t="s">
        <v>2</v>
      </c>
      <c r="E122" s="43">
        <v>1</v>
      </c>
      <c r="F122" s="44">
        <v>400737</v>
      </c>
      <c r="G122" s="51" t="str">
        <f>IF(F122&gt;100,VLOOKUP(F122,codigos!$C$12:$G$1500,3,FALSE),VLOOKUP(F122,codigos!$F$12:$G$1000,2,FALSE))</f>
        <v>Escola Secundária Alberto Sampaio, Braga</v>
      </c>
      <c r="H122" s="52" t="str">
        <f>IF(F122&gt;100,VLOOKUP(F122,codigos!$C$12:$G$1500,5,),VLOOKUP(F122,codigos!$F$12:$G$1000,2,))</f>
        <v xml:space="preserve"> BRAGA </v>
      </c>
      <c r="I122" s="45">
        <v>28.050999999999998</v>
      </c>
      <c r="J122" s="41">
        <v>779</v>
      </c>
      <c r="K122" s="41">
        <v>5104</v>
      </c>
      <c r="L122" s="46">
        <v>13</v>
      </c>
      <c r="M122" s="48" t="s">
        <v>2170</v>
      </c>
      <c r="N122" s="48" t="s">
        <v>3</v>
      </c>
      <c r="O122" s="48" t="s">
        <v>4</v>
      </c>
    </row>
    <row r="123" spans="1:15" ht="15.75" customHeight="1" x14ac:dyDescent="0.2">
      <c r="A123" s="41">
        <v>122</v>
      </c>
      <c r="B123" s="41">
        <v>3707600122</v>
      </c>
      <c r="C123" s="42" t="s">
        <v>1631</v>
      </c>
      <c r="D123" s="42" t="s">
        <v>2</v>
      </c>
      <c r="E123" s="43">
        <v>1</v>
      </c>
      <c r="F123" s="44">
        <v>402151</v>
      </c>
      <c r="G123" s="51" t="str">
        <f>IF(F123&gt;100,VLOOKUP(F123,codigos!$C$12:$G$1500,3,FALSE),VLOOKUP(F123,codigos!$F$12:$G$1000,2,FALSE))</f>
        <v>Agrupamento de Escolas Marques de Castilho,  Águeda</v>
      </c>
      <c r="H123" s="52" t="str">
        <f>IF(F123&gt;100,VLOOKUP(F123,codigos!$C$12:$G$1500,5,),VLOOKUP(F123,codigos!$F$12:$G$1000,2,))</f>
        <v xml:space="preserve"> AVEIRO </v>
      </c>
      <c r="I123" s="45">
        <v>28.048999999999999</v>
      </c>
      <c r="J123" s="41">
        <v>2273</v>
      </c>
      <c r="K123" s="41">
        <v>4539</v>
      </c>
      <c r="L123" s="46">
        <v>12.5</v>
      </c>
      <c r="M123" s="48" t="s">
        <v>2171</v>
      </c>
      <c r="N123" s="48" t="s">
        <v>3</v>
      </c>
      <c r="O123" s="48" t="s">
        <v>4</v>
      </c>
    </row>
    <row r="124" spans="1:15" ht="15.75" customHeight="1" x14ac:dyDescent="0.2">
      <c r="A124" s="41">
        <v>123</v>
      </c>
      <c r="B124" s="41">
        <v>4040993276</v>
      </c>
      <c r="C124" s="42" t="s">
        <v>1632</v>
      </c>
      <c r="D124" s="42" t="s">
        <v>2</v>
      </c>
      <c r="E124" s="43">
        <v>1</v>
      </c>
      <c r="F124" s="44">
        <v>151725</v>
      </c>
      <c r="G124" s="51" t="str">
        <f>IF(F124&gt;100,VLOOKUP(F124,codigos!$C$12:$G$1500,3,FALSE),VLOOKUP(F124,codigos!$F$12:$G$1000,2,FALSE))</f>
        <v>Agrupamento de Escolas de Real, Braga</v>
      </c>
      <c r="H124" s="52" t="str">
        <f>IF(F124&gt;100,VLOOKUP(F124,codigos!$C$12:$G$1500,5,),VLOOKUP(F124,codigos!$F$12:$G$1000,2,))</f>
        <v xml:space="preserve"> BRAGA </v>
      </c>
      <c r="I124" s="45">
        <v>28.03</v>
      </c>
      <c r="J124" s="41">
        <v>1843</v>
      </c>
      <c r="K124" s="41">
        <v>4017</v>
      </c>
      <c r="L124" s="46">
        <v>14.5</v>
      </c>
      <c r="M124" s="48" t="s">
        <v>2172</v>
      </c>
      <c r="N124" s="48" t="s">
        <v>3</v>
      </c>
      <c r="O124" s="48" t="s">
        <v>4</v>
      </c>
    </row>
    <row r="125" spans="1:15" ht="15.75" customHeight="1" x14ac:dyDescent="0.2">
      <c r="A125" s="41">
        <v>124</v>
      </c>
      <c r="B125" s="41">
        <v>4696685144</v>
      </c>
      <c r="C125" s="42" t="s">
        <v>1633</v>
      </c>
      <c r="D125" s="42" t="s">
        <v>2</v>
      </c>
      <c r="E125" s="43">
        <v>1</v>
      </c>
      <c r="F125" s="44">
        <v>160003</v>
      </c>
      <c r="G125" s="51" t="str">
        <f>IF(F125&gt;100,VLOOKUP(F125,codigos!$C$12:$G$1500,3,FALSE),VLOOKUP(F125,codigos!$F$12:$G$1000,2,FALSE))</f>
        <v>Agrupamento de Escolas de Albergaria-a-Velha</v>
      </c>
      <c r="H125" s="52" t="str">
        <f>IF(F125&gt;100,VLOOKUP(F125,codigos!$C$12:$G$1500,5,),VLOOKUP(F125,codigos!$F$12:$G$1000,2,))</f>
        <v xml:space="preserve"> AVEIRO </v>
      </c>
      <c r="I125" s="45">
        <v>28.024999999999999</v>
      </c>
      <c r="J125" s="41">
        <v>2569</v>
      </c>
      <c r="K125" s="41">
        <v>4017</v>
      </c>
      <c r="L125" s="46">
        <v>13.5</v>
      </c>
      <c r="M125" s="48" t="s">
        <v>2173</v>
      </c>
      <c r="N125" s="48" t="s">
        <v>3</v>
      </c>
      <c r="O125" s="48" t="s">
        <v>3</v>
      </c>
    </row>
    <row r="126" spans="1:15" ht="15.75" customHeight="1" x14ac:dyDescent="0.2">
      <c r="A126" s="41">
        <v>125</v>
      </c>
      <c r="B126" s="41">
        <v>3780090325</v>
      </c>
      <c r="C126" s="42" t="s">
        <v>1634</v>
      </c>
      <c r="D126" s="42" t="s">
        <v>2</v>
      </c>
      <c r="E126" s="43">
        <v>1</v>
      </c>
      <c r="F126" s="44">
        <v>402230</v>
      </c>
      <c r="G126" s="51" t="str">
        <f>IF(F126&gt;100,VLOOKUP(F126,codigos!$C$12:$G$1500,3,FALSE),VLOOKUP(F126,codigos!$F$12:$G$1000,2,FALSE))</f>
        <v>Escola Secundária Miguel Torga, Bragança</v>
      </c>
      <c r="H126" s="52" t="str">
        <f>IF(F126&gt;100,VLOOKUP(F126,codigos!$C$12:$G$1500,5,),VLOOKUP(F126,codigos!$F$12:$G$1000,2,))</f>
        <v xml:space="preserve"> BRAGANÇA </v>
      </c>
      <c r="I126" s="45">
        <v>28.007999999999999</v>
      </c>
      <c r="J126" s="41">
        <v>1973</v>
      </c>
      <c r="K126" s="41">
        <v>4017</v>
      </c>
      <c r="L126" s="46">
        <v>14.3</v>
      </c>
      <c r="M126" s="48" t="s">
        <v>2174</v>
      </c>
      <c r="N126" s="48" t="s">
        <v>3</v>
      </c>
      <c r="O126" s="48" t="s">
        <v>4</v>
      </c>
    </row>
    <row r="127" spans="1:15" ht="15.75" customHeight="1" x14ac:dyDescent="0.2">
      <c r="A127" s="41">
        <v>126</v>
      </c>
      <c r="B127" s="41">
        <v>8101748016</v>
      </c>
      <c r="C127" s="42" t="s">
        <v>1635</v>
      </c>
      <c r="D127" s="42" t="s">
        <v>2</v>
      </c>
      <c r="E127" s="43">
        <v>1</v>
      </c>
      <c r="F127" s="44">
        <v>401640</v>
      </c>
      <c r="G127" s="51" t="str">
        <f>IF(F127&gt;100,VLOOKUP(F127,codigos!$C$12:$G$1500,3,FALSE),VLOOKUP(F127,codigos!$F$12:$G$1000,2,FALSE))</f>
        <v>Agrupamento de Escolas do Entrocamento</v>
      </c>
      <c r="H127" s="52" t="str">
        <f>IF(F127&gt;100,VLOOKUP(F127,codigos!$C$12:$G$1500,5,),VLOOKUP(F127,codigos!$F$12:$G$1000,2,))</f>
        <v xml:space="preserve"> LEZÍRIA E MÉDIO TEJO </v>
      </c>
      <c r="I127" s="45">
        <v>27.981999999999999</v>
      </c>
      <c r="J127" s="41">
        <v>2173</v>
      </c>
      <c r="K127" s="41">
        <v>3652</v>
      </c>
      <c r="L127" s="46">
        <v>15</v>
      </c>
      <c r="M127" s="48" t="s">
        <v>2155</v>
      </c>
      <c r="N127" s="48" t="s">
        <v>3</v>
      </c>
      <c r="O127" s="48" t="s">
        <v>4</v>
      </c>
    </row>
    <row r="128" spans="1:15" ht="15.75" customHeight="1" x14ac:dyDescent="0.2">
      <c r="A128" s="41">
        <v>127</v>
      </c>
      <c r="B128" s="41">
        <v>1840608609</v>
      </c>
      <c r="C128" s="42" t="s">
        <v>1636</v>
      </c>
      <c r="D128" s="42" t="s">
        <v>2</v>
      </c>
      <c r="E128" s="43">
        <v>1</v>
      </c>
      <c r="F128" s="44">
        <v>171311</v>
      </c>
      <c r="G128" s="51" t="str">
        <f>IF(F128&gt;100,VLOOKUP(F128,codigos!$C$12:$G$1500,3,FALSE),VLOOKUP(F128,codigos!$F$12:$G$1000,2,FALSE))</f>
        <v>Agrupamento de Escolas da Moita</v>
      </c>
      <c r="H128" s="52" t="str">
        <f>IF(F128&gt;100,VLOOKUP(F128,codigos!$C$12:$G$1500,5,),VLOOKUP(F128,codigos!$F$12:$G$1000,2,))</f>
        <v xml:space="preserve"> PENÍNSULA DE SETÚBAL </v>
      </c>
      <c r="I128" s="45">
        <v>27.975000000000001</v>
      </c>
      <c r="J128" s="41">
        <v>2168</v>
      </c>
      <c r="K128" s="41">
        <v>3652</v>
      </c>
      <c r="L128" s="46">
        <v>15</v>
      </c>
      <c r="M128" s="48" t="s">
        <v>2175</v>
      </c>
      <c r="N128" s="48" t="s">
        <v>3</v>
      </c>
      <c r="O128" s="48" t="s">
        <v>4</v>
      </c>
    </row>
    <row r="129" spans="1:15" ht="15.75" customHeight="1" x14ac:dyDescent="0.2">
      <c r="A129" s="41">
        <v>128</v>
      </c>
      <c r="B129" s="41">
        <v>6417499898</v>
      </c>
      <c r="C129" s="42" t="s">
        <v>1637</v>
      </c>
      <c r="D129" s="42" t="s">
        <v>2</v>
      </c>
      <c r="E129" s="43">
        <v>1</v>
      </c>
      <c r="F129" s="44">
        <v>170628</v>
      </c>
      <c r="G129" s="51" t="str">
        <f>IF(F129&gt;100,VLOOKUP(F129,codigos!$C$12:$G$1500,3,FALSE),VLOOKUP(F129,codigos!$F$12:$G$1000,2,FALSE))</f>
        <v>Agrupamento de Escolas Padre Abílio Mendes, Barreiro</v>
      </c>
      <c r="H129" s="52" t="str">
        <f>IF(F129&gt;100,VLOOKUP(F129,codigos!$C$12:$G$1500,5,),VLOOKUP(F129,codigos!$F$12:$G$1000,2,))</f>
        <v xml:space="preserve"> PENÍNSULA DE SETÚBAL </v>
      </c>
      <c r="I129" s="45">
        <v>27.974</v>
      </c>
      <c r="J129" s="41">
        <v>2167</v>
      </c>
      <c r="K129" s="41">
        <v>3652</v>
      </c>
      <c r="L129" s="46">
        <v>15</v>
      </c>
      <c r="M129" s="48" t="s">
        <v>2176</v>
      </c>
      <c r="N129" s="48" t="s">
        <v>3</v>
      </c>
      <c r="O129" s="48" t="s">
        <v>4</v>
      </c>
    </row>
    <row r="130" spans="1:15" ht="15.75" customHeight="1" x14ac:dyDescent="0.2">
      <c r="A130" s="41">
        <v>129</v>
      </c>
      <c r="B130" s="41">
        <v>9640657697</v>
      </c>
      <c r="C130" s="42" t="s">
        <v>1638</v>
      </c>
      <c r="D130" s="42" t="s">
        <v>2</v>
      </c>
      <c r="E130" s="43">
        <v>1</v>
      </c>
      <c r="F130" s="44">
        <v>145221</v>
      </c>
      <c r="G130" s="51" t="str">
        <f>IF(F130&gt;100,VLOOKUP(F130,codigos!$C$12:$G$1500,3,FALSE),VLOOKUP(F130,codigos!$F$12:$G$1000,2,FALSE))</f>
        <v>Agrupamento de Escolas João da Rosa, Olhão</v>
      </c>
      <c r="H130" s="52" t="str">
        <f>IF(F130&gt;100,VLOOKUP(F130,codigos!$C$12:$G$1500,5,),VLOOKUP(F130,codigos!$F$12:$G$1000,2,))</f>
        <v xml:space="preserve"> ALGARVE </v>
      </c>
      <c r="I130" s="45">
        <v>27.954999999999998</v>
      </c>
      <c r="J130" s="41">
        <v>2518</v>
      </c>
      <c r="K130" s="41">
        <v>3287</v>
      </c>
      <c r="L130" s="46">
        <v>15.5</v>
      </c>
      <c r="M130" s="48" t="s">
        <v>2177</v>
      </c>
      <c r="N130" s="48" t="s">
        <v>3</v>
      </c>
      <c r="O130" s="48" t="s">
        <v>4</v>
      </c>
    </row>
    <row r="131" spans="1:15" ht="15.75" customHeight="1" x14ac:dyDescent="0.2">
      <c r="A131" s="41">
        <v>130</v>
      </c>
      <c r="B131" s="41">
        <v>2750638631</v>
      </c>
      <c r="C131" s="42" t="s">
        <v>1639</v>
      </c>
      <c r="D131" s="42" t="s">
        <v>2</v>
      </c>
      <c r="E131" s="43">
        <v>1</v>
      </c>
      <c r="F131" s="44">
        <v>401602</v>
      </c>
      <c r="G131" s="51" t="str">
        <f>IF(F131&gt;100,VLOOKUP(F131,codigos!$C$12:$G$1500,3,FALSE),VLOOKUP(F131,codigos!$F$12:$G$1000,2,FALSE))</f>
        <v>Escola Secundária de Cacilhas-Tejo, Almada</v>
      </c>
      <c r="H131" s="52" t="str">
        <f>IF(F131&gt;100,VLOOKUP(F131,codigos!$C$12:$G$1500,5,),VLOOKUP(F131,codigos!$F$12:$G$1000,2,))</f>
        <v xml:space="preserve"> PENÍNSULA DE SETÚBAL </v>
      </c>
      <c r="I131" s="45">
        <v>27.951000000000001</v>
      </c>
      <c r="J131" s="41">
        <v>2515</v>
      </c>
      <c r="K131" s="41">
        <v>3652</v>
      </c>
      <c r="L131" s="46">
        <v>14.5</v>
      </c>
      <c r="M131" s="48" t="s">
        <v>2178</v>
      </c>
      <c r="N131" s="48" t="s">
        <v>3</v>
      </c>
      <c r="O131" s="48" t="s">
        <v>4</v>
      </c>
    </row>
    <row r="132" spans="1:15" ht="15.75" customHeight="1" x14ac:dyDescent="0.2">
      <c r="A132" s="41">
        <v>131</v>
      </c>
      <c r="B132" s="41">
        <v>1447106164</v>
      </c>
      <c r="C132" s="42" t="s">
        <v>1640</v>
      </c>
      <c r="D132" s="42" t="s">
        <v>2</v>
      </c>
      <c r="E132" s="43">
        <v>1</v>
      </c>
      <c r="F132" s="44">
        <v>402412</v>
      </c>
      <c r="G132" s="51" t="str">
        <f>IF(F132&gt;100,VLOOKUP(F132,codigos!$C$12:$G$1500,3,FALSE),VLOOKUP(F132,codigos!$F$12:$G$1000,2,FALSE))</f>
        <v>Agrupamento de Escolas de Padrão da  Légua, Matosinhos</v>
      </c>
      <c r="H132" s="52" t="str">
        <f>IF(F132&gt;100,VLOOKUP(F132,codigos!$C$12:$G$1500,5,),VLOOKUP(F132,codigos!$F$12:$G$1000,2,))</f>
        <v xml:space="preserve"> PORTO </v>
      </c>
      <c r="I132" s="45">
        <v>27.936</v>
      </c>
      <c r="J132" s="41">
        <v>2506</v>
      </c>
      <c r="K132" s="41">
        <v>4016</v>
      </c>
      <c r="L132" s="46">
        <v>13.5</v>
      </c>
      <c r="M132" s="48" t="s">
        <v>2179</v>
      </c>
      <c r="N132" s="48" t="s">
        <v>3</v>
      </c>
      <c r="O132" s="48" t="s">
        <v>4</v>
      </c>
    </row>
    <row r="133" spans="1:15" ht="15.75" customHeight="1" x14ac:dyDescent="0.2">
      <c r="A133" s="41">
        <v>132</v>
      </c>
      <c r="B133" s="41">
        <v>8047502298</v>
      </c>
      <c r="C133" s="42" t="s">
        <v>1641</v>
      </c>
      <c r="D133" s="42" t="s">
        <v>2</v>
      </c>
      <c r="E133" s="43">
        <v>1</v>
      </c>
      <c r="F133" s="44">
        <v>150988</v>
      </c>
      <c r="G133" s="51" t="str">
        <f>IF(F133&gt;100,VLOOKUP(F133,codigos!$C$12:$G$1500,3,FALSE),VLOOKUP(F133,codigos!$F$12:$G$1000,2,FALSE))</f>
        <v>Agrupamento de Escolas Dr. Francisco Sanches, Braga</v>
      </c>
      <c r="H133" s="52" t="str">
        <f>IF(F133&gt;100,VLOOKUP(F133,codigos!$C$12:$G$1500,5,),VLOOKUP(F133,codigos!$F$12:$G$1000,2,))</f>
        <v xml:space="preserve"> BRAGA </v>
      </c>
      <c r="I133" s="45">
        <v>27.925999999999998</v>
      </c>
      <c r="J133" s="41">
        <v>670</v>
      </c>
      <c r="K133" s="41">
        <v>4748</v>
      </c>
      <c r="L133" s="46">
        <v>14</v>
      </c>
      <c r="M133" s="48" t="s">
        <v>30</v>
      </c>
      <c r="N133" s="48" t="s">
        <v>3</v>
      </c>
      <c r="O133" s="48" t="s">
        <v>4</v>
      </c>
    </row>
    <row r="134" spans="1:15" ht="15.75" customHeight="1" x14ac:dyDescent="0.2">
      <c r="A134" s="41">
        <v>133</v>
      </c>
      <c r="B134" s="41">
        <v>3778911767</v>
      </c>
      <c r="C134" s="42" t="s">
        <v>1642</v>
      </c>
      <c r="D134" s="42" t="s">
        <v>2</v>
      </c>
      <c r="E134" s="43">
        <v>1</v>
      </c>
      <c r="F134" s="44">
        <v>135318</v>
      </c>
      <c r="G134" s="51" t="str">
        <f>IF(F134&gt;100,VLOOKUP(F134,codigos!$C$12:$G$1500,3,FALSE),VLOOKUP(F134,codigos!$F$12:$G$1000,2,FALSE))</f>
        <v>Agrupamento de Escolas Mouzinho da Silveira, Portalegre</v>
      </c>
      <c r="H134" s="52" t="str">
        <f>IF(F134&gt;100,VLOOKUP(F134,codigos!$C$12:$G$1500,5,),VLOOKUP(F134,codigos!$F$12:$G$1000,2,))</f>
        <v xml:space="preserve"> ALTO ALENTEJO </v>
      </c>
      <c r="I134" s="45">
        <v>27.925999999999998</v>
      </c>
      <c r="J134" s="41">
        <v>2132</v>
      </c>
      <c r="K134" s="41">
        <v>4017</v>
      </c>
      <c r="L134" s="46">
        <v>14</v>
      </c>
      <c r="M134" s="48" t="s">
        <v>2180</v>
      </c>
      <c r="N134" s="48" t="s">
        <v>3</v>
      </c>
      <c r="O134" s="48" t="s">
        <v>4</v>
      </c>
    </row>
    <row r="135" spans="1:15" ht="15.75" customHeight="1" x14ac:dyDescent="0.2">
      <c r="A135" s="41">
        <v>134</v>
      </c>
      <c r="B135" s="41">
        <v>4303697796</v>
      </c>
      <c r="C135" s="42" t="s">
        <v>1643</v>
      </c>
      <c r="D135" s="42" t="s">
        <v>2</v>
      </c>
      <c r="E135" s="43">
        <v>1</v>
      </c>
      <c r="F135" s="44">
        <v>402849</v>
      </c>
      <c r="G135" s="51" t="str">
        <f>IF(F135&gt;100,VLOOKUP(F135,codigos!$C$12:$G$1500,3,FALSE),VLOOKUP(F135,codigos!$F$12:$G$1000,2,FALSE))</f>
        <v>Escola Secundária Sá de Miranda, Braga</v>
      </c>
      <c r="H135" s="52" t="str">
        <f>IF(F135&gt;100,VLOOKUP(F135,codigos!$C$12:$G$1500,5,),VLOOKUP(F135,codigos!$F$12:$G$1000,2,))</f>
        <v xml:space="preserve"> BRAGA </v>
      </c>
      <c r="I135" s="45">
        <v>27.925000000000001</v>
      </c>
      <c r="J135" s="41">
        <v>365</v>
      </c>
      <c r="K135" s="41">
        <v>4535</v>
      </c>
      <c r="L135" s="46">
        <v>15</v>
      </c>
      <c r="M135" s="48" t="s">
        <v>2181</v>
      </c>
      <c r="N135" s="48" t="s">
        <v>3</v>
      </c>
      <c r="O135" s="48" t="s">
        <v>3</v>
      </c>
    </row>
    <row r="136" spans="1:15" ht="15.75" customHeight="1" x14ac:dyDescent="0.2">
      <c r="A136" s="41">
        <v>135</v>
      </c>
      <c r="B136" s="41">
        <v>5875600195</v>
      </c>
      <c r="C136" s="42" t="s">
        <v>1644</v>
      </c>
      <c r="D136" s="42" t="s">
        <v>2</v>
      </c>
      <c r="E136" s="43">
        <v>1</v>
      </c>
      <c r="F136" s="44">
        <v>151403</v>
      </c>
      <c r="G136" s="51" t="str">
        <f>IF(F136&gt;100,VLOOKUP(F136,codigos!$C$12:$G$1500,3,FALSE),VLOOKUP(F136,codigos!$F$12:$G$1000,2,FALSE))</f>
        <v>Agrupamento de Escolas de Padrão da Légua, Matosinhos</v>
      </c>
      <c r="H136" s="52" t="str">
        <f>IF(F136&gt;100,VLOOKUP(F136,codigos!$C$12:$G$1500,5,),VLOOKUP(F136,codigos!$F$12:$G$1000,2,))</f>
        <v xml:space="preserve"> PORTO </v>
      </c>
      <c r="I136" s="45">
        <v>27.920999999999999</v>
      </c>
      <c r="J136" s="41">
        <v>2493</v>
      </c>
      <c r="K136" s="41">
        <v>3652</v>
      </c>
      <c r="L136" s="46">
        <v>14.5</v>
      </c>
      <c r="M136" s="48" t="s">
        <v>2182</v>
      </c>
      <c r="N136" s="48" t="s">
        <v>3</v>
      </c>
      <c r="O136" s="48" t="s">
        <v>4</v>
      </c>
    </row>
    <row r="137" spans="1:15" ht="15.75" customHeight="1" x14ac:dyDescent="0.2">
      <c r="A137" s="41">
        <v>136</v>
      </c>
      <c r="B137" s="41">
        <v>1324294809</v>
      </c>
      <c r="C137" s="42" t="s">
        <v>1645</v>
      </c>
      <c r="D137" s="42" t="s">
        <v>2</v>
      </c>
      <c r="E137" s="43">
        <v>1</v>
      </c>
      <c r="F137" s="44">
        <v>404410</v>
      </c>
      <c r="G137" s="51" t="str">
        <f>IF(F137&gt;100,VLOOKUP(F137,codigos!$C$12:$G$1500,3,FALSE),VLOOKUP(F137,codigos!$F$12:$G$1000,2,FALSE))</f>
        <v>Escola Secundária D. Afonso Sanches, Vila do Conde</v>
      </c>
      <c r="H137" s="52" t="str">
        <f>IF(F137&gt;100,VLOOKUP(F137,codigos!$C$12:$G$1500,5,),VLOOKUP(F137,codigos!$F$12:$G$1000,2,))</f>
        <v xml:space="preserve"> PORTO </v>
      </c>
      <c r="I137" s="45">
        <v>27.908000000000001</v>
      </c>
      <c r="J137" s="41">
        <v>2851</v>
      </c>
      <c r="K137" s="41">
        <v>3651</v>
      </c>
      <c r="L137" s="46">
        <v>14</v>
      </c>
      <c r="M137" s="48" t="s">
        <v>2183</v>
      </c>
      <c r="N137" s="48" t="s">
        <v>3</v>
      </c>
      <c r="O137" s="48" t="s">
        <v>4</v>
      </c>
    </row>
    <row r="138" spans="1:15" ht="15.75" customHeight="1" x14ac:dyDescent="0.2">
      <c r="A138" s="41">
        <v>137</v>
      </c>
      <c r="B138" s="41">
        <v>7312652050</v>
      </c>
      <c r="C138" s="42" t="s">
        <v>1646</v>
      </c>
      <c r="D138" s="42" t="s">
        <v>2</v>
      </c>
      <c r="E138" s="43">
        <v>1</v>
      </c>
      <c r="F138" s="44">
        <v>330772</v>
      </c>
      <c r="G138" s="51" t="str">
        <f>IF(F138&gt;100,VLOOKUP(F138,codigos!$C$12:$G$1500,3,FALSE),VLOOKUP(F138,codigos!$F$12:$G$1000,2,FALSE))</f>
        <v>Agrupamento de Escolas Júlio Dinis,  Ovar</v>
      </c>
      <c r="H138" s="52" t="str">
        <f>IF(F138&gt;100,VLOOKUP(F138,codigos!$C$12:$G$1500,5,),VLOOKUP(F138,codigos!$F$12:$G$1000,2,))</f>
        <v xml:space="preserve"> AVEIRO </v>
      </c>
      <c r="I138" s="45">
        <v>27.812000000000001</v>
      </c>
      <c r="J138" s="41">
        <v>587</v>
      </c>
      <c r="K138" s="41">
        <v>5113</v>
      </c>
      <c r="L138" s="46">
        <v>13</v>
      </c>
      <c r="M138" s="48" t="s">
        <v>2184</v>
      </c>
      <c r="N138" s="48" t="s">
        <v>3</v>
      </c>
      <c r="O138" s="48" t="s">
        <v>4</v>
      </c>
    </row>
    <row r="139" spans="1:15" ht="15.75" customHeight="1" x14ac:dyDescent="0.2">
      <c r="A139" s="41">
        <v>138</v>
      </c>
      <c r="B139" s="41">
        <v>1129872513</v>
      </c>
      <c r="C139" s="42" t="s">
        <v>1647</v>
      </c>
      <c r="D139" s="42" t="s">
        <v>2</v>
      </c>
      <c r="E139" s="43">
        <v>1</v>
      </c>
      <c r="F139" s="44">
        <v>172212</v>
      </c>
      <c r="G139" s="51" t="str">
        <f>IF(F139&gt;100,VLOOKUP(F139,codigos!$C$12:$G$1500,3,FALSE),VLOOKUP(F139,codigos!$F$12:$G$1000,2,FALSE))</f>
        <v>Agrupamento de Escolas Anselmo de Andrade, Almada</v>
      </c>
      <c r="H139" s="52" t="str">
        <f>IF(F139&gt;100,VLOOKUP(F139,codigos!$C$12:$G$1500,5,),VLOOKUP(F139,codigos!$F$12:$G$1000,2,))</f>
        <v xml:space="preserve"> PENÍNSULA DE SETÚBAL </v>
      </c>
      <c r="I139" s="45">
        <v>27.811</v>
      </c>
      <c r="J139" s="41">
        <v>1829</v>
      </c>
      <c r="K139" s="41">
        <v>4017</v>
      </c>
      <c r="L139" s="46">
        <v>14.3</v>
      </c>
      <c r="M139" s="48" t="s">
        <v>2185</v>
      </c>
      <c r="N139" s="48" t="s">
        <v>3</v>
      </c>
      <c r="O139" s="48" t="s">
        <v>4</v>
      </c>
    </row>
    <row r="140" spans="1:15" ht="15.75" customHeight="1" x14ac:dyDescent="0.2">
      <c r="A140" s="41">
        <v>139</v>
      </c>
      <c r="B140" s="41">
        <v>2283507960</v>
      </c>
      <c r="C140" s="42" t="s">
        <v>1648</v>
      </c>
      <c r="D140" s="42" t="s">
        <v>2</v>
      </c>
      <c r="E140" s="43">
        <v>1</v>
      </c>
      <c r="F140" s="44">
        <v>170586</v>
      </c>
      <c r="G140" s="51" t="str">
        <f>IF(F140&gt;100,VLOOKUP(F140,codigos!$C$12:$G$1500,3,FALSE),VLOOKUP(F140,codigos!$F$12:$G$1000,2,FALSE))</f>
        <v>Agrupamento de Escolas do Entrocamento</v>
      </c>
      <c r="H140" s="52" t="str">
        <f>IF(F140&gt;100,VLOOKUP(F140,codigos!$C$12:$G$1500,5,),VLOOKUP(F140,codigos!$F$12:$G$1000,2,))</f>
        <v xml:space="preserve"> LEZÍRIA E MÉDIO TEJO </v>
      </c>
      <c r="I140" s="45">
        <v>27.79</v>
      </c>
      <c r="J140" s="41">
        <v>2763</v>
      </c>
      <c r="K140" s="41">
        <v>3652</v>
      </c>
      <c r="L140" s="46">
        <v>14</v>
      </c>
      <c r="M140" s="48" t="s">
        <v>2186</v>
      </c>
      <c r="N140" s="48" t="s">
        <v>3</v>
      </c>
      <c r="O140" s="48" t="s">
        <v>3</v>
      </c>
    </row>
    <row r="141" spans="1:15" ht="15.75" customHeight="1" x14ac:dyDescent="0.2">
      <c r="A141" s="41">
        <v>140</v>
      </c>
      <c r="B141" s="41">
        <v>4664634390</v>
      </c>
      <c r="C141" s="42" t="s">
        <v>1649</v>
      </c>
      <c r="D141" s="42" t="s">
        <v>2</v>
      </c>
      <c r="E141" s="43">
        <v>1</v>
      </c>
      <c r="F141" s="44">
        <v>401780</v>
      </c>
      <c r="G141" s="51" t="str">
        <f>IF(F141&gt;100,VLOOKUP(F141,codigos!$C$12:$G$1500,3,FALSE),VLOOKUP(F141,codigos!$F$12:$G$1000,2,FALSE))</f>
        <v>Agrupamento de Escolas Fontes  Pereira de Melo, Porto</v>
      </c>
      <c r="H141" s="52" t="str">
        <f>IF(F141&gt;100,VLOOKUP(F141,codigos!$C$12:$G$1500,5,),VLOOKUP(F141,codigos!$F$12:$G$1000,2,))</f>
        <v xml:space="preserve"> PORTO </v>
      </c>
      <c r="I141" s="45">
        <v>27.789000000000001</v>
      </c>
      <c r="J141" s="41">
        <v>1750</v>
      </c>
      <c r="K141" s="41">
        <v>4888</v>
      </c>
      <c r="L141" s="46">
        <v>12</v>
      </c>
      <c r="M141" s="48" t="s">
        <v>2187</v>
      </c>
      <c r="N141" s="48" t="s">
        <v>3</v>
      </c>
      <c r="O141" s="48" t="s">
        <v>4</v>
      </c>
    </row>
    <row r="142" spans="1:15" ht="15.75" customHeight="1" x14ac:dyDescent="0.2">
      <c r="A142" s="41">
        <v>141</v>
      </c>
      <c r="B142" s="41">
        <v>2301513971</v>
      </c>
      <c r="C142" s="42" t="s">
        <v>1650</v>
      </c>
      <c r="D142" s="42" t="s">
        <v>2</v>
      </c>
      <c r="E142" s="43">
        <v>1</v>
      </c>
      <c r="F142" s="44">
        <v>130140</v>
      </c>
      <c r="G142" s="51" t="str">
        <f>IF(F142&gt;100,VLOOKUP(F142,codigos!$C$12:$G$1500,3,FALSE),VLOOKUP(F142,codigos!$F$12:$G$1000,2,FALSE))</f>
        <v>Agrupamento de Escolas de Portel</v>
      </c>
      <c r="H142" s="52" t="str">
        <f>IF(F142&gt;100,VLOOKUP(F142,codigos!$C$12:$G$1500,5,),VLOOKUP(F142,codigos!$F$12:$G$1000,2,))</f>
        <v xml:space="preserve"> ALENTEJO CENTRAL </v>
      </c>
      <c r="I142" s="45">
        <v>27.785</v>
      </c>
      <c r="J142" s="41">
        <v>567</v>
      </c>
      <c r="K142" s="41">
        <v>5113</v>
      </c>
      <c r="L142" s="46">
        <v>13</v>
      </c>
      <c r="M142" s="48" t="s">
        <v>2188</v>
      </c>
      <c r="N142" s="48" t="s">
        <v>3</v>
      </c>
      <c r="O142" s="48" t="s">
        <v>4</v>
      </c>
    </row>
    <row r="143" spans="1:15" ht="15.75" customHeight="1" x14ac:dyDescent="0.2">
      <c r="A143" s="41">
        <v>142</v>
      </c>
      <c r="B143" s="41">
        <v>9510172103</v>
      </c>
      <c r="C143" s="42" t="s">
        <v>1651</v>
      </c>
      <c r="D143" s="42" t="s">
        <v>2</v>
      </c>
      <c r="E143" s="43">
        <v>1</v>
      </c>
      <c r="F143" s="44">
        <v>401456</v>
      </c>
      <c r="G143" s="51" t="str">
        <f>IF(F143&gt;100,VLOOKUP(F143,codigos!$C$12:$G$1500,3,FALSE),VLOOKUP(F143,codigos!$F$12:$G$1000,2,FALSE))</f>
        <v>Agrupamento de Escolas Dr.  Jaime Magalhães Lima, Esgueira,  Aveiro</v>
      </c>
      <c r="H143" s="52" t="str">
        <f>IF(F143&gt;100,VLOOKUP(F143,codigos!$C$12:$G$1500,5,),VLOOKUP(F143,codigos!$F$12:$G$1000,2,))</f>
        <v xml:space="preserve"> AVEIRO </v>
      </c>
      <c r="I143" s="45">
        <v>27.768000000000001</v>
      </c>
      <c r="J143" s="41">
        <v>2163</v>
      </c>
      <c r="K143" s="41">
        <v>4017</v>
      </c>
      <c r="L143" s="46">
        <v>13.8</v>
      </c>
      <c r="M143" s="48" t="s">
        <v>2189</v>
      </c>
      <c r="N143" s="48" t="s">
        <v>3</v>
      </c>
      <c r="O143" s="48" t="s">
        <v>4</v>
      </c>
    </row>
    <row r="144" spans="1:15" ht="15.75" customHeight="1" x14ac:dyDescent="0.2">
      <c r="A144" s="41">
        <v>143</v>
      </c>
      <c r="B144" s="41">
        <v>7476395808</v>
      </c>
      <c r="C144" s="42" t="s">
        <v>1652</v>
      </c>
      <c r="D144" s="42" t="s">
        <v>2</v>
      </c>
      <c r="E144" s="43">
        <v>1</v>
      </c>
      <c r="F144" s="44">
        <v>401791</v>
      </c>
      <c r="G144" s="51" t="str">
        <f>IF(F144&gt;100,VLOOKUP(F144,codigos!$C$12:$G$1500,3,FALSE),VLOOKUP(F144,codigos!$F$12:$G$1000,2,FALSE))</f>
        <v>Escola Secundária Francisco de Holanda, Guimarães</v>
      </c>
      <c r="H144" s="52" t="str">
        <f>IF(F144&gt;100,VLOOKUP(F144,codigos!$C$12:$G$1500,5,),VLOOKUP(F144,codigos!$F$12:$G$1000,2,))</f>
        <v xml:space="preserve"> BRAGA </v>
      </c>
      <c r="I144" s="45">
        <v>27.704000000000001</v>
      </c>
      <c r="J144" s="41">
        <v>520</v>
      </c>
      <c r="K144" s="41">
        <v>5107</v>
      </c>
      <c r="L144" s="46">
        <v>13</v>
      </c>
      <c r="M144" s="48" t="s">
        <v>2190</v>
      </c>
      <c r="N144" s="48" t="s">
        <v>3</v>
      </c>
      <c r="O144" s="48" t="s">
        <v>4</v>
      </c>
    </row>
    <row r="145" spans="1:15" ht="15.75" customHeight="1" x14ac:dyDescent="0.2">
      <c r="A145" s="41">
        <v>144</v>
      </c>
      <c r="B145" s="41">
        <v>5801659889</v>
      </c>
      <c r="C145" s="42" t="s">
        <v>1653</v>
      </c>
      <c r="D145" s="42" t="s">
        <v>2</v>
      </c>
      <c r="E145" s="43">
        <v>1</v>
      </c>
      <c r="F145" s="44">
        <v>151385</v>
      </c>
      <c r="G145" s="51" t="str">
        <f>IF(F145&gt;100,VLOOKUP(F145,codigos!$C$12:$G$1500,3,FALSE),VLOOKUP(F145,codigos!$F$12:$G$1000,2,FALSE))</f>
        <v>Agrupamento de Escolas Eugénio de Andrade, Porto</v>
      </c>
      <c r="H145" s="52" t="str">
        <f>IF(F145&gt;100,VLOOKUP(F145,codigos!$C$12:$G$1500,5,),VLOOKUP(F145,codigos!$F$12:$G$1000,2,))</f>
        <v xml:space="preserve"> PORTO </v>
      </c>
      <c r="I145" s="45">
        <v>27.686</v>
      </c>
      <c r="J145" s="41">
        <v>2103</v>
      </c>
      <c r="K145" s="41">
        <v>3652</v>
      </c>
      <c r="L145" s="46">
        <v>14.8</v>
      </c>
      <c r="M145" s="48" t="s">
        <v>2191</v>
      </c>
      <c r="N145" s="48" t="s">
        <v>3</v>
      </c>
      <c r="O145" s="48" t="s">
        <v>4</v>
      </c>
    </row>
    <row r="146" spans="1:15" ht="15.75" customHeight="1" x14ac:dyDescent="0.2">
      <c r="A146" s="41">
        <v>145</v>
      </c>
      <c r="B146" s="41">
        <v>7059624767</v>
      </c>
      <c r="C146" s="42" t="s">
        <v>1654</v>
      </c>
      <c r="D146" s="42" t="s">
        <v>2</v>
      </c>
      <c r="E146" s="43">
        <v>1</v>
      </c>
      <c r="F146" s="44">
        <v>400816</v>
      </c>
      <c r="G146" s="51" t="str">
        <f>IF(F146&gt;100,VLOOKUP(F146,codigos!$C$12:$G$1500,3,FALSE),VLOOKUP(F146,codigos!$F$12:$G$1000,2,FALSE))</f>
        <v>Escola Secundária da Amadora</v>
      </c>
      <c r="H146" s="52" t="str">
        <f>IF(F146&gt;100,VLOOKUP(F146,codigos!$C$12:$G$1500,5,),VLOOKUP(F146,codigos!$F$12:$G$1000,2,))</f>
        <v xml:space="preserve"> LISBOA OCIDENTAL </v>
      </c>
      <c r="I146" s="45">
        <v>27.655999999999999</v>
      </c>
      <c r="J146" s="41">
        <v>2300</v>
      </c>
      <c r="K146" s="41">
        <v>3287</v>
      </c>
      <c r="L146" s="46">
        <v>15.5</v>
      </c>
      <c r="M146" s="48" t="s">
        <v>2192</v>
      </c>
      <c r="N146" s="48" t="s">
        <v>3</v>
      </c>
      <c r="O146" s="48" t="s">
        <v>4</v>
      </c>
    </row>
    <row r="147" spans="1:15" ht="15.75" customHeight="1" x14ac:dyDescent="0.2">
      <c r="A147" s="41">
        <v>146</v>
      </c>
      <c r="B147" s="41">
        <v>2735364259</v>
      </c>
      <c r="C147" s="42" t="s">
        <v>1655</v>
      </c>
      <c r="D147" s="42" t="s">
        <v>2</v>
      </c>
      <c r="E147" s="43">
        <v>1</v>
      </c>
      <c r="F147" s="44">
        <v>401456</v>
      </c>
      <c r="G147" s="51" t="str">
        <f>IF(F147&gt;100,VLOOKUP(F147,codigos!$C$12:$G$1500,3,FALSE),VLOOKUP(F147,codigos!$F$12:$G$1000,2,FALSE))</f>
        <v>Agrupamento de Escolas Dr.  Jaime Magalhães Lima, Esgueira,  Aveiro</v>
      </c>
      <c r="H147" s="52" t="str">
        <f>IF(F147&gt;100,VLOOKUP(F147,codigos!$C$12:$G$1500,5,),VLOOKUP(F147,codigos!$F$12:$G$1000,2,))</f>
        <v xml:space="preserve"> AVEIRO </v>
      </c>
      <c r="I147" s="45">
        <v>27.651</v>
      </c>
      <c r="J147" s="41">
        <v>2077</v>
      </c>
      <c r="K147" s="41">
        <v>4017</v>
      </c>
      <c r="L147" s="46">
        <v>13.8</v>
      </c>
      <c r="M147" s="48" t="s">
        <v>2193</v>
      </c>
      <c r="N147" s="48" t="s">
        <v>3</v>
      </c>
      <c r="O147" s="48" t="s">
        <v>4</v>
      </c>
    </row>
    <row r="148" spans="1:15" ht="15.75" customHeight="1" x14ac:dyDescent="0.2">
      <c r="A148" s="41">
        <v>147</v>
      </c>
      <c r="B148" s="41">
        <v>7332527561</v>
      </c>
      <c r="C148" s="42" t="s">
        <v>1656</v>
      </c>
      <c r="D148" s="42" t="s">
        <v>2</v>
      </c>
      <c r="E148" s="43">
        <v>1</v>
      </c>
      <c r="F148" s="44">
        <v>121502</v>
      </c>
      <c r="G148" s="51" t="str">
        <f>IF(F148&gt;100,VLOOKUP(F148,codigos!$C$12:$G$1500,3,FALSE),VLOOKUP(F148,codigos!$F$12:$G$1000,2,FALSE))</f>
        <v>Agrupamento de Escolas Dr. Manuel Fernandes, Abrantes</v>
      </c>
      <c r="H148" s="52" t="str">
        <f>IF(F148&gt;100,VLOOKUP(F148,codigos!$C$12:$G$1500,5,),VLOOKUP(F148,codigos!$F$12:$G$1000,2,))</f>
        <v xml:space="preserve"> LEZÍRIA E MÉDIO TEJO </v>
      </c>
      <c r="I148" s="45">
        <v>27.640999999999998</v>
      </c>
      <c r="J148" s="41">
        <v>494</v>
      </c>
      <c r="K148" s="41">
        <v>5462</v>
      </c>
      <c r="L148" s="46">
        <v>12</v>
      </c>
      <c r="M148" s="48" t="s">
        <v>2194</v>
      </c>
      <c r="N148" s="48" t="s">
        <v>3</v>
      </c>
      <c r="O148" s="48" t="s">
        <v>4</v>
      </c>
    </row>
    <row r="149" spans="1:15" ht="15.75" customHeight="1" x14ac:dyDescent="0.2">
      <c r="A149" s="41">
        <v>148</v>
      </c>
      <c r="B149" s="41">
        <v>8140994650</v>
      </c>
      <c r="C149" s="42" t="s">
        <v>1657</v>
      </c>
      <c r="D149" s="42" t="s">
        <v>2</v>
      </c>
      <c r="E149" s="43">
        <v>1</v>
      </c>
      <c r="F149" s="44">
        <v>402230</v>
      </c>
      <c r="G149" s="51" t="str">
        <f>IF(F149&gt;100,VLOOKUP(F149,codigos!$C$12:$G$1500,3,FALSE),VLOOKUP(F149,codigos!$F$12:$G$1000,2,FALSE))</f>
        <v>Escola Secundária Miguel Torga, Bragança</v>
      </c>
      <c r="H149" s="52" t="str">
        <f>IF(F149&gt;100,VLOOKUP(F149,codigos!$C$12:$G$1500,5,),VLOOKUP(F149,codigos!$F$12:$G$1000,2,))</f>
        <v xml:space="preserve"> BRAGANÇA </v>
      </c>
      <c r="I149" s="45">
        <v>27.611000000000001</v>
      </c>
      <c r="J149" s="41">
        <v>2413</v>
      </c>
      <c r="K149" s="41">
        <v>3652</v>
      </c>
      <c r="L149" s="46">
        <v>14.3</v>
      </c>
      <c r="M149" s="48" t="s">
        <v>2195</v>
      </c>
      <c r="N149" s="48" t="s">
        <v>3</v>
      </c>
      <c r="O149" s="48" t="s">
        <v>3</v>
      </c>
    </row>
    <row r="150" spans="1:15" ht="15.75" customHeight="1" x14ac:dyDescent="0.2">
      <c r="A150" s="41">
        <v>149</v>
      </c>
      <c r="B150" s="41">
        <v>7767862364</v>
      </c>
      <c r="C150" s="42" t="s">
        <v>1658</v>
      </c>
      <c r="D150" s="42" t="s">
        <v>2</v>
      </c>
      <c r="E150" s="43">
        <v>1</v>
      </c>
      <c r="F150" s="44">
        <v>401791</v>
      </c>
      <c r="G150" s="51" t="str">
        <f>IF(F150&gt;100,VLOOKUP(F150,codigos!$C$12:$G$1500,3,FALSE),VLOOKUP(F150,codigos!$F$12:$G$1000,2,FALSE))</f>
        <v>Escola Secundária Francisco de Holanda, Guimarães</v>
      </c>
      <c r="H150" s="52" t="str">
        <f>IF(F150&gt;100,VLOOKUP(F150,codigos!$C$12:$G$1500,5,),VLOOKUP(F150,codigos!$F$12:$G$1000,2,))</f>
        <v xml:space="preserve"> BRAGA </v>
      </c>
      <c r="I150" s="45">
        <v>27.605</v>
      </c>
      <c r="J150" s="41">
        <v>436</v>
      </c>
      <c r="K150" s="41">
        <v>4748</v>
      </c>
      <c r="L150" s="46">
        <v>14</v>
      </c>
      <c r="M150" s="48" t="s">
        <v>2196</v>
      </c>
      <c r="N150" s="48" t="s">
        <v>3</v>
      </c>
      <c r="O150" s="48" t="s">
        <v>4</v>
      </c>
    </row>
    <row r="151" spans="1:15" ht="15.75" customHeight="1" x14ac:dyDescent="0.2">
      <c r="A151" s="41">
        <v>150</v>
      </c>
      <c r="B151" s="41">
        <v>2690988488</v>
      </c>
      <c r="C151" s="42" t="s">
        <v>1659</v>
      </c>
      <c r="D151" s="42" t="s">
        <v>2</v>
      </c>
      <c r="E151" s="43">
        <v>1</v>
      </c>
      <c r="F151" s="44">
        <v>152171</v>
      </c>
      <c r="G151" s="51" t="str">
        <f>IF(F151&gt;100,VLOOKUP(F151,codigos!$C$12:$G$1500,3,FALSE),VLOOKUP(F151,codigos!$F$12:$G$1000,2,FALSE))</f>
        <v>Agrupamento de Escolas Infante D. Henrique, Porto</v>
      </c>
      <c r="H151" s="52" t="str">
        <f>IF(F151&gt;100,VLOOKUP(F151,codigos!$C$12:$G$1500,5,),VLOOKUP(F151,codigos!$F$12:$G$1000,2,))</f>
        <v xml:space="preserve"> PORTO </v>
      </c>
      <c r="I151" s="45">
        <v>27.591999999999999</v>
      </c>
      <c r="J151" s="41">
        <v>2983</v>
      </c>
      <c r="K151" s="41">
        <v>3652</v>
      </c>
      <c r="L151" s="46">
        <v>13.5</v>
      </c>
      <c r="M151" s="48" t="s">
        <v>2197</v>
      </c>
      <c r="N151" s="48" t="s">
        <v>3</v>
      </c>
      <c r="O151" s="48" t="s">
        <v>4</v>
      </c>
    </row>
    <row r="152" spans="1:15" ht="15.75" customHeight="1" x14ac:dyDescent="0.2">
      <c r="A152" s="41">
        <v>151</v>
      </c>
      <c r="B152" s="41">
        <v>2960597532</v>
      </c>
      <c r="C152" s="42" t="s">
        <v>1660</v>
      </c>
      <c r="D152" s="42" t="s">
        <v>2</v>
      </c>
      <c r="E152" s="43">
        <v>1</v>
      </c>
      <c r="F152" s="44">
        <v>401456</v>
      </c>
      <c r="G152" s="51" t="str">
        <f>IF(F152&gt;100,VLOOKUP(F152,codigos!$C$12:$G$1500,3,FALSE),VLOOKUP(F152,codigos!$F$12:$G$1000,2,FALSE))</f>
        <v>Agrupamento de Escolas Dr.  Jaime Magalhães Lima, Esgueira,  Aveiro</v>
      </c>
      <c r="H152" s="52" t="str">
        <f>IF(F152&gt;100,VLOOKUP(F152,codigos!$C$12:$G$1500,5,),VLOOKUP(F152,codigos!$F$12:$G$1000,2,))</f>
        <v xml:space="preserve"> AVEIRO </v>
      </c>
      <c r="I152" s="45">
        <v>27.584</v>
      </c>
      <c r="J152" s="41">
        <v>3140</v>
      </c>
      <c r="K152" s="41">
        <v>3753</v>
      </c>
      <c r="L152" s="46">
        <v>13</v>
      </c>
      <c r="M152" s="48" t="s">
        <v>2198</v>
      </c>
      <c r="N152" s="48" t="s">
        <v>3</v>
      </c>
      <c r="O152" s="48" t="s">
        <v>4</v>
      </c>
    </row>
    <row r="153" spans="1:15" ht="15.75" customHeight="1" x14ac:dyDescent="0.2">
      <c r="A153" s="41">
        <v>152</v>
      </c>
      <c r="B153" s="41">
        <v>4154122355</v>
      </c>
      <c r="C153" s="42" t="s">
        <v>1661</v>
      </c>
      <c r="D153" s="42" t="s">
        <v>2</v>
      </c>
      <c r="E153" s="43">
        <v>1</v>
      </c>
      <c r="F153" s="44">
        <v>403052</v>
      </c>
      <c r="G153" s="51" t="str">
        <f>IF(F153&gt;100,VLOOKUP(F153,codigos!$C$12:$G$1500,3,FALSE),VLOOKUP(F153,codigos!$F$12:$G$1000,2,FALSE))</f>
        <v>Agrupamento de Escolas n.º  2de Tondela</v>
      </c>
      <c r="H153" s="52" t="str">
        <f>IF(F153&gt;100,VLOOKUP(F153,codigos!$C$12:$G$1500,5,),VLOOKUP(F153,codigos!$F$12:$G$1000,2,))</f>
        <v xml:space="preserve"> VISEU </v>
      </c>
      <c r="I153" s="45">
        <v>27.577000000000002</v>
      </c>
      <c r="J153" s="41">
        <v>2250</v>
      </c>
      <c r="K153" s="41">
        <v>4378</v>
      </c>
      <c r="L153" s="46">
        <v>12.5</v>
      </c>
      <c r="M153" s="48" t="s">
        <v>2199</v>
      </c>
      <c r="N153" s="48" t="s">
        <v>3</v>
      </c>
      <c r="O153" s="48" t="s">
        <v>3</v>
      </c>
    </row>
    <row r="154" spans="1:15" ht="15.75" customHeight="1" x14ac:dyDescent="0.2">
      <c r="A154" s="41">
        <v>153</v>
      </c>
      <c r="B154" s="41">
        <v>1970972998</v>
      </c>
      <c r="C154" s="42" t="s">
        <v>1662</v>
      </c>
      <c r="D154" s="42" t="s">
        <v>2</v>
      </c>
      <c r="E154" s="43">
        <v>1</v>
      </c>
      <c r="F154" s="44">
        <v>402849</v>
      </c>
      <c r="G154" s="51" t="str">
        <f>IF(F154&gt;100,VLOOKUP(F154,codigos!$C$12:$G$1500,3,FALSE),VLOOKUP(F154,codigos!$F$12:$G$1000,2,FALSE))</f>
        <v>Escola Secundária Sá de Miranda, Braga</v>
      </c>
      <c r="H154" s="52" t="str">
        <f>IF(F154&gt;100,VLOOKUP(F154,codigos!$C$12:$G$1500,5,),VLOOKUP(F154,codigos!$F$12:$G$1000,2,))</f>
        <v xml:space="preserve"> BRAGA </v>
      </c>
      <c r="I154" s="45">
        <v>27.568000000000001</v>
      </c>
      <c r="J154" s="41">
        <v>2559</v>
      </c>
      <c r="K154" s="41">
        <v>3673</v>
      </c>
      <c r="L154" s="46">
        <v>14</v>
      </c>
      <c r="M154" s="48" t="s">
        <v>2200</v>
      </c>
      <c r="N154" s="48" t="s">
        <v>3</v>
      </c>
      <c r="O154" s="48" t="s">
        <v>4</v>
      </c>
    </row>
    <row r="155" spans="1:15" ht="15.75" customHeight="1" x14ac:dyDescent="0.2">
      <c r="A155" s="41">
        <v>154</v>
      </c>
      <c r="B155" s="41">
        <v>2380467153</v>
      </c>
      <c r="C155" s="42" t="s">
        <v>1663</v>
      </c>
      <c r="D155" s="42" t="s">
        <v>2</v>
      </c>
      <c r="E155" s="43">
        <v>1</v>
      </c>
      <c r="F155" s="44">
        <v>152171</v>
      </c>
      <c r="G155" s="51" t="str">
        <f>IF(F155&gt;100,VLOOKUP(F155,codigos!$C$12:$G$1500,3,FALSE),VLOOKUP(F155,codigos!$F$12:$G$1000,2,FALSE))</f>
        <v>Agrupamento de Escolas Infante D. Henrique, Porto</v>
      </c>
      <c r="H155" s="52" t="str">
        <f>IF(F155&gt;100,VLOOKUP(F155,codigos!$C$12:$G$1500,5,),VLOOKUP(F155,codigos!$F$12:$G$1000,2,))</f>
        <v xml:space="preserve"> PORTO </v>
      </c>
      <c r="I155" s="45">
        <v>27.550999999999998</v>
      </c>
      <c r="J155" s="41">
        <v>2588</v>
      </c>
      <c r="K155" s="41">
        <v>3652</v>
      </c>
      <c r="L155" s="46">
        <v>14</v>
      </c>
      <c r="M155" s="48" t="s">
        <v>2201</v>
      </c>
      <c r="N155" s="48" t="s">
        <v>3</v>
      </c>
      <c r="O155" s="48" t="s">
        <v>4</v>
      </c>
    </row>
    <row r="156" spans="1:15" ht="15.75" customHeight="1" x14ac:dyDescent="0.2">
      <c r="A156" s="41">
        <v>155</v>
      </c>
      <c r="B156" s="41">
        <v>8989680077</v>
      </c>
      <c r="C156" s="42" t="s">
        <v>1664</v>
      </c>
      <c r="D156" s="42" t="s">
        <v>2</v>
      </c>
      <c r="E156" s="43">
        <v>1</v>
      </c>
      <c r="F156" s="44">
        <v>403921</v>
      </c>
      <c r="G156" s="51" t="str">
        <f>IF(F156&gt;100,VLOOKUP(F156,codigos!$C$12:$G$1500,3,FALSE),VLOOKUP(F156,codigos!$F$12:$G$1000,2,FALSE))</f>
        <v>Agrupamento de Escolas de Gafanha da  Nazaré, Ílhavo</v>
      </c>
      <c r="H156" s="52" t="str">
        <f>IF(F156&gt;100,VLOOKUP(F156,codigos!$C$12:$G$1500,5,),VLOOKUP(F156,codigos!$F$12:$G$1000,2,))</f>
        <v xml:space="preserve"> AVEIRO </v>
      </c>
      <c r="I156" s="45">
        <v>27.51</v>
      </c>
      <c r="J156" s="41">
        <v>366</v>
      </c>
      <c r="K156" s="41">
        <v>5113</v>
      </c>
      <c r="L156" s="46">
        <v>13</v>
      </c>
      <c r="M156" s="48" t="s">
        <v>2202</v>
      </c>
      <c r="N156" s="48" t="s">
        <v>3</v>
      </c>
      <c r="O156" s="48" t="s">
        <v>4</v>
      </c>
    </row>
    <row r="157" spans="1:15" ht="15.75" customHeight="1" x14ac:dyDescent="0.2">
      <c r="A157" s="41">
        <v>156</v>
      </c>
      <c r="B157" s="41">
        <v>2172962147</v>
      </c>
      <c r="C157" s="42" t="s">
        <v>1665</v>
      </c>
      <c r="D157" s="42" t="s">
        <v>2</v>
      </c>
      <c r="E157" s="43">
        <v>1</v>
      </c>
      <c r="F157" s="44">
        <v>161433</v>
      </c>
      <c r="G157" s="51" t="str">
        <f>IF(F157&gt;100,VLOOKUP(F157,codigos!$C$12:$G$1500,3,FALSE),VLOOKUP(F157,codigos!$F$12:$G$1000,2,FALSE))</f>
        <v>Agrupamento de Escolas de Montemor-o-Velho</v>
      </c>
      <c r="H157" s="52" t="str">
        <f>IF(F157&gt;100,VLOOKUP(F157,codigos!$C$12:$G$1500,5,),VLOOKUP(F157,codigos!$F$12:$G$1000,2,))</f>
        <v xml:space="preserve"> COIMBRA </v>
      </c>
      <c r="I157" s="45">
        <v>27.51</v>
      </c>
      <c r="J157" s="41">
        <v>366</v>
      </c>
      <c r="K157" s="41">
        <v>5478</v>
      </c>
      <c r="L157" s="46">
        <v>12</v>
      </c>
      <c r="M157" s="48" t="s">
        <v>2203</v>
      </c>
      <c r="N157" s="48" t="s">
        <v>3</v>
      </c>
      <c r="O157" s="48" t="s">
        <v>4</v>
      </c>
    </row>
    <row r="158" spans="1:15" ht="15.75" customHeight="1" x14ac:dyDescent="0.2">
      <c r="A158" s="41">
        <v>157</v>
      </c>
      <c r="B158" s="41">
        <v>3106844221</v>
      </c>
      <c r="C158" s="42" t="s">
        <v>1666</v>
      </c>
      <c r="D158" s="42" t="s">
        <v>2</v>
      </c>
      <c r="E158" s="43">
        <v>1</v>
      </c>
      <c r="F158" s="44">
        <v>402930</v>
      </c>
      <c r="G158" s="51" t="str">
        <f>IF(F158&gt;100,VLOOKUP(F158,codigos!$C$12:$G$1500,3,FALSE),VLOOKUP(F158,codigos!$F$12:$G$1000,2,FALSE))</f>
        <v>Agrupamento de Escolas da  Trofa</v>
      </c>
      <c r="H158" s="52" t="str">
        <f>IF(F158&gt;100,VLOOKUP(F158,codigos!$C$12:$G$1500,5,),VLOOKUP(F158,codigos!$F$12:$G$1000,2,))</f>
        <v xml:space="preserve"> PORTO </v>
      </c>
      <c r="I158" s="45">
        <v>27.507999999999999</v>
      </c>
      <c r="J158" s="41">
        <v>365</v>
      </c>
      <c r="K158" s="41">
        <v>4383</v>
      </c>
      <c r="L158" s="46">
        <v>15</v>
      </c>
      <c r="M158" s="48" t="s">
        <v>2204</v>
      </c>
      <c r="N158" s="48" t="s">
        <v>3</v>
      </c>
      <c r="O158" s="48" t="s">
        <v>4</v>
      </c>
    </row>
    <row r="159" spans="1:15" ht="15.75" customHeight="1" x14ac:dyDescent="0.2">
      <c r="A159" s="41">
        <v>158</v>
      </c>
      <c r="B159" s="41">
        <v>7648970449</v>
      </c>
      <c r="C159" s="42" t="s">
        <v>1667</v>
      </c>
      <c r="D159" s="42" t="s">
        <v>2</v>
      </c>
      <c r="E159" s="43">
        <v>1</v>
      </c>
      <c r="F159" s="44">
        <v>151350</v>
      </c>
      <c r="G159" s="51" t="str">
        <f>IF(F159&gt;100,VLOOKUP(F159,codigos!$C$12:$G$1500,3,FALSE),VLOOKUP(F159,codigos!$F$12:$G$1000,2,FALSE))</f>
        <v>Agrupamento de Escolas de Fiães, Santa Maria da Feira</v>
      </c>
      <c r="H159" s="52" t="str">
        <f>IF(F159&gt;100,VLOOKUP(F159,codigos!$C$12:$G$1500,5,),VLOOKUP(F159,codigos!$F$12:$G$1000,2,))</f>
        <v xml:space="preserve"> ENTRE DOURO E VOUGA </v>
      </c>
      <c r="I159" s="45">
        <v>27.507999999999999</v>
      </c>
      <c r="J159" s="41">
        <v>2192</v>
      </c>
      <c r="K159" s="41">
        <v>3652</v>
      </c>
      <c r="L159" s="46">
        <v>14.5</v>
      </c>
      <c r="M159" s="48" t="s">
        <v>2205</v>
      </c>
      <c r="N159" s="48" t="s">
        <v>3</v>
      </c>
      <c r="O159" s="48" t="s">
        <v>4</v>
      </c>
    </row>
    <row r="160" spans="1:15" ht="15.75" customHeight="1" x14ac:dyDescent="0.2">
      <c r="A160" s="41">
        <v>159</v>
      </c>
      <c r="B160" s="41">
        <v>9021241382</v>
      </c>
      <c r="C160" s="42" t="s">
        <v>1668</v>
      </c>
      <c r="D160" s="42" t="s">
        <v>2</v>
      </c>
      <c r="E160" s="43">
        <v>1</v>
      </c>
      <c r="F160" s="44">
        <v>403507</v>
      </c>
      <c r="G160" s="51" t="str">
        <f>IF(F160&gt;100,VLOOKUP(F160,codigos!$C$12:$G$1500,3,FALSE),VLOOKUP(F160,codigos!$F$12:$G$1000,2,FALSE))</f>
        <v>Escola Secundária da Ramada, Odivelas</v>
      </c>
      <c r="H160" s="52" t="str">
        <f>IF(F160&gt;100,VLOOKUP(F160,codigos!$C$12:$G$1500,5,),VLOOKUP(F160,codigos!$F$12:$G$1000,2,))</f>
        <v xml:space="preserve"> CIDADE LISBOA E ZONA NORTE LISBOA </v>
      </c>
      <c r="I160" s="45">
        <v>27.507999999999999</v>
      </c>
      <c r="J160" s="41">
        <v>2192</v>
      </c>
      <c r="K160" s="41">
        <v>3652</v>
      </c>
      <c r="L160" s="46">
        <v>14.5</v>
      </c>
      <c r="M160" s="48" t="s">
        <v>2206</v>
      </c>
      <c r="N160" s="48" t="s">
        <v>3</v>
      </c>
      <c r="O160" s="48" t="s">
        <v>4</v>
      </c>
    </row>
    <row r="161" spans="1:15" ht="15.75" customHeight="1" x14ac:dyDescent="0.2">
      <c r="A161" s="41">
        <v>160</v>
      </c>
      <c r="B161" s="41">
        <v>6610484589</v>
      </c>
      <c r="C161" s="42" t="s">
        <v>1669</v>
      </c>
      <c r="D161" s="42" t="s">
        <v>2</v>
      </c>
      <c r="E161" s="43">
        <v>1</v>
      </c>
      <c r="F161" s="44">
        <v>403052</v>
      </c>
      <c r="G161" s="51" t="str">
        <f>IF(F161&gt;100,VLOOKUP(F161,codigos!$C$12:$G$1500,3,FALSE),VLOOKUP(F161,codigos!$F$12:$G$1000,2,FALSE))</f>
        <v>Agrupamento de Escolas n.º  2de Tondela</v>
      </c>
      <c r="H161" s="52" t="str">
        <f>IF(F161&gt;100,VLOOKUP(F161,codigos!$C$12:$G$1500,5,),VLOOKUP(F161,codigos!$F$12:$G$1000,2,))</f>
        <v xml:space="preserve"> VISEU </v>
      </c>
      <c r="I161" s="45">
        <v>27.507999999999999</v>
      </c>
      <c r="J161" s="41">
        <v>365</v>
      </c>
      <c r="K161" s="41">
        <v>4748</v>
      </c>
      <c r="L161" s="46">
        <v>14</v>
      </c>
      <c r="M161" s="48" t="s">
        <v>2207</v>
      </c>
      <c r="N161" s="48" t="s">
        <v>3</v>
      </c>
      <c r="O161" s="48" t="s">
        <v>3</v>
      </c>
    </row>
    <row r="162" spans="1:15" ht="15.75" customHeight="1" x14ac:dyDescent="0.2">
      <c r="A162" s="41">
        <v>161</v>
      </c>
      <c r="B162" s="41">
        <v>7390138653</v>
      </c>
      <c r="C162" s="42" t="s">
        <v>1670</v>
      </c>
      <c r="D162" s="42" t="s">
        <v>2</v>
      </c>
      <c r="E162" s="43">
        <v>1</v>
      </c>
      <c r="F162" s="44">
        <v>135410</v>
      </c>
      <c r="G162" s="51" t="str">
        <f>IF(F162&gt;100,VLOOKUP(F162,codigos!$C$12:$G$1500,3,FALSE),VLOOKUP(F162,codigos!$F$12:$G$1000,2,FALSE))</f>
        <v>Agrupamento de Escolas de Vendas Novas</v>
      </c>
      <c r="H162" s="52" t="str">
        <f>IF(F162&gt;100,VLOOKUP(F162,codigos!$C$12:$G$1500,5,),VLOOKUP(F162,codigos!$F$12:$G$1000,2,))</f>
        <v xml:space="preserve"> ALENTEJO CENTRAL </v>
      </c>
      <c r="I162" s="45">
        <v>27.507999999999999</v>
      </c>
      <c r="J162" s="41">
        <v>365</v>
      </c>
      <c r="K162" s="41">
        <v>4748</v>
      </c>
      <c r="L162" s="46">
        <v>14</v>
      </c>
      <c r="M162" s="48" t="s">
        <v>2208</v>
      </c>
      <c r="N162" s="48" t="s">
        <v>3</v>
      </c>
      <c r="O162" s="48" t="s">
        <v>4</v>
      </c>
    </row>
    <row r="163" spans="1:15" ht="15.75" customHeight="1" x14ac:dyDescent="0.2">
      <c r="A163" s="41">
        <v>162</v>
      </c>
      <c r="B163" s="41">
        <v>9167992234</v>
      </c>
      <c r="C163" s="42" t="s">
        <v>1671</v>
      </c>
      <c r="D163" s="42" t="s">
        <v>2</v>
      </c>
      <c r="E163" s="43">
        <v>1</v>
      </c>
      <c r="F163" s="44">
        <v>401341</v>
      </c>
      <c r="G163" s="51" t="str">
        <f>IF(F163&gt;100,VLOOKUP(F163,codigos!$C$12:$G$1500,3,FALSE),VLOOKUP(F163,codigos!$F$12:$G$1000,2,FALSE))</f>
        <v>Escola Secundária D. Maria II, Braga</v>
      </c>
      <c r="H163" s="52" t="str">
        <f>IF(F163&gt;100,VLOOKUP(F163,codigos!$C$12:$G$1500,5,),VLOOKUP(F163,codigos!$F$12:$G$1000,2,))</f>
        <v xml:space="preserve"> BRAGA </v>
      </c>
      <c r="I163" s="45">
        <v>27.507999999999999</v>
      </c>
      <c r="J163" s="41">
        <v>365</v>
      </c>
      <c r="K163" s="41">
        <v>4748</v>
      </c>
      <c r="L163" s="46">
        <v>14</v>
      </c>
      <c r="M163" s="48" t="s">
        <v>2209</v>
      </c>
      <c r="N163" s="48" t="s">
        <v>3</v>
      </c>
      <c r="O163" s="48" t="s">
        <v>4</v>
      </c>
    </row>
    <row r="164" spans="1:15" ht="15.75" customHeight="1" x14ac:dyDescent="0.2">
      <c r="A164" s="41">
        <v>163</v>
      </c>
      <c r="B164" s="41">
        <v>3917033372</v>
      </c>
      <c r="C164" s="42" t="s">
        <v>1672</v>
      </c>
      <c r="D164" s="42" t="s">
        <v>2</v>
      </c>
      <c r="E164" s="43">
        <v>1</v>
      </c>
      <c r="F164" s="44">
        <v>402151</v>
      </c>
      <c r="G164" s="51" t="str">
        <f>IF(F164&gt;100,VLOOKUP(F164,codigos!$C$12:$G$1500,3,FALSE),VLOOKUP(F164,codigos!$F$12:$G$1000,2,FALSE))</f>
        <v>Agrupamento de Escolas Marques de Castilho,  Águeda</v>
      </c>
      <c r="H164" s="52" t="str">
        <f>IF(F164&gt;100,VLOOKUP(F164,codigos!$C$12:$G$1500,5,),VLOOKUP(F164,codigos!$F$12:$G$1000,2,))</f>
        <v xml:space="preserve"> AVEIRO </v>
      </c>
      <c r="I164" s="45">
        <v>27.507999999999999</v>
      </c>
      <c r="J164" s="41">
        <v>365</v>
      </c>
      <c r="K164" s="41">
        <v>4748</v>
      </c>
      <c r="L164" s="46">
        <v>14</v>
      </c>
      <c r="M164" s="48" t="s">
        <v>2210</v>
      </c>
      <c r="N164" s="48" t="s">
        <v>3</v>
      </c>
      <c r="O164" s="48" t="s">
        <v>4</v>
      </c>
    </row>
    <row r="165" spans="1:15" ht="15.75" customHeight="1" x14ac:dyDescent="0.2">
      <c r="A165" s="41">
        <v>164</v>
      </c>
      <c r="B165" s="41">
        <v>7310432584</v>
      </c>
      <c r="C165" s="42" t="s">
        <v>1673</v>
      </c>
      <c r="D165" s="42" t="s">
        <v>2</v>
      </c>
      <c r="E165" s="43">
        <v>1</v>
      </c>
      <c r="F165" s="44">
        <v>151981</v>
      </c>
      <c r="G165" s="51" t="str">
        <f>IF(F165&gt;100,VLOOKUP(F165,codigos!$C$12:$G$1500,3,FALSE),VLOOKUP(F165,codigos!$F$12:$G$1000,2,FALSE))</f>
        <v>Agrupamento de Escolas de Rio Tinto n.º 2, Gondomar</v>
      </c>
      <c r="H165" s="52" t="str">
        <f>IF(F165&gt;100,VLOOKUP(F165,codigos!$C$12:$G$1500,5,),VLOOKUP(F165,codigos!$F$12:$G$1000,2,))</f>
        <v xml:space="preserve"> PORTO </v>
      </c>
      <c r="I165" s="45">
        <v>27.507999999999999</v>
      </c>
      <c r="J165" s="41">
        <v>2192</v>
      </c>
      <c r="K165" s="41">
        <v>4017</v>
      </c>
      <c r="L165" s="46">
        <v>13.5</v>
      </c>
      <c r="M165" s="48" t="s">
        <v>2211</v>
      </c>
      <c r="N165" s="48" t="s">
        <v>3</v>
      </c>
      <c r="O165" s="48" t="s">
        <v>4</v>
      </c>
    </row>
    <row r="166" spans="1:15" ht="15.75" customHeight="1" x14ac:dyDescent="0.2">
      <c r="A166" s="41">
        <v>165</v>
      </c>
      <c r="B166" s="41">
        <v>8446634015</v>
      </c>
      <c r="C166" s="42" t="s">
        <v>1674</v>
      </c>
      <c r="D166" s="42" t="s">
        <v>2</v>
      </c>
      <c r="E166" s="43">
        <v>1</v>
      </c>
      <c r="F166" s="44">
        <v>403921</v>
      </c>
      <c r="G166" s="51" t="str">
        <f>IF(F166&gt;100,VLOOKUP(F166,codigos!$C$12:$G$1500,3,FALSE),VLOOKUP(F166,codigos!$F$12:$G$1000,2,FALSE))</f>
        <v>Agrupamento de Escolas de Gafanha da  Nazaré, Ílhavo</v>
      </c>
      <c r="H166" s="52" t="str">
        <f>IF(F166&gt;100,VLOOKUP(F166,codigos!$C$12:$G$1500,5,),VLOOKUP(F166,codigos!$F$12:$G$1000,2,))</f>
        <v xml:space="preserve"> AVEIRO </v>
      </c>
      <c r="I166" s="45">
        <v>27.507999999999999</v>
      </c>
      <c r="J166" s="41">
        <v>365</v>
      </c>
      <c r="K166" s="41">
        <v>5113</v>
      </c>
      <c r="L166" s="46">
        <v>13</v>
      </c>
      <c r="M166" s="48" t="s">
        <v>2212</v>
      </c>
      <c r="N166" s="48" t="s">
        <v>3</v>
      </c>
      <c r="O166" s="48" t="s">
        <v>4</v>
      </c>
    </row>
    <row r="167" spans="1:15" ht="15.75" customHeight="1" x14ac:dyDescent="0.2">
      <c r="A167" s="41">
        <v>166</v>
      </c>
      <c r="B167" s="41">
        <v>2670113559</v>
      </c>
      <c r="C167" s="42" t="s">
        <v>1675</v>
      </c>
      <c r="D167" s="42" t="s">
        <v>2</v>
      </c>
      <c r="E167" s="43">
        <v>1</v>
      </c>
      <c r="F167" s="44">
        <v>402151</v>
      </c>
      <c r="G167" s="51" t="str">
        <f>IF(F167&gt;100,VLOOKUP(F167,codigos!$C$12:$G$1500,3,FALSE),VLOOKUP(F167,codigos!$F$12:$G$1000,2,FALSE))</f>
        <v>Agrupamento de Escolas Marques de Castilho,  Águeda</v>
      </c>
      <c r="H167" s="52" t="str">
        <f>IF(F167&gt;100,VLOOKUP(F167,codigos!$C$12:$G$1500,5,),VLOOKUP(F167,codigos!$F$12:$G$1000,2,))</f>
        <v xml:space="preserve"> AVEIRO </v>
      </c>
      <c r="I167" s="45">
        <v>27.507999999999999</v>
      </c>
      <c r="J167" s="41">
        <v>365</v>
      </c>
      <c r="K167" s="41">
        <v>5113</v>
      </c>
      <c r="L167" s="46">
        <v>13</v>
      </c>
      <c r="M167" s="48" t="s">
        <v>2213</v>
      </c>
      <c r="N167" s="48" t="s">
        <v>3</v>
      </c>
      <c r="O167" s="48" t="s">
        <v>4</v>
      </c>
    </row>
    <row r="168" spans="1:15" ht="15.75" customHeight="1" x14ac:dyDescent="0.2">
      <c r="A168" s="41">
        <v>167</v>
      </c>
      <c r="B168" s="41">
        <v>8450456487</v>
      </c>
      <c r="C168" s="42" t="s">
        <v>1676</v>
      </c>
      <c r="D168" s="42" t="s">
        <v>2</v>
      </c>
      <c r="E168" s="43">
        <v>1</v>
      </c>
      <c r="F168" s="44">
        <v>402977</v>
      </c>
      <c r="G168" s="51" t="str">
        <f>IF(F168&gt;100,VLOOKUP(F168,codigos!$C$12:$G$1500,3,FALSE),VLOOKUP(F168,codigos!$F$12:$G$1000,2,FALSE))</f>
        <v>Escola Secundária Viriato, Abraveses, Viseu</v>
      </c>
      <c r="H168" s="52" t="str">
        <f>IF(F168&gt;100,VLOOKUP(F168,codigos!$C$12:$G$1500,5,),VLOOKUP(F168,codigos!$F$12:$G$1000,2,))</f>
        <v xml:space="preserve"> VISEU </v>
      </c>
      <c r="I168" s="45">
        <v>27.507999999999999</v>
      </c>
      <c r="J168" s="41">
        <v>365</v>
      </c>
      <c r="K168" s="41">
        <v>5113</v>
      </c>
      <c r="L168" s="46">
        <v>13</v>
      </c>
      <c r="M168" s="48" t="s">
        <v>2214</v>
      </c>
      <c r="N168" s="48" t="s">
        <v>3</v>
      </c>
      <c r="O168" s="48" t="s">
        <v>4</v>
      </c>
    </row>
    <row r="169" spans="1:15" ht="15.75" customHeight="1" x14ac:dyDescent="0.2">
      <c r="A169" s="41">
        <v>168</v>
      </c>
      <c r="B169" s="41">
        <v>1745874968</v>
      </c>
      <c r="C169" s="42" t="s">
        <v>1677</v>
      </c>
      <c r="D169" s="42" t="s">
        <v>2</v>
      </c>
      <c r="E169" s="43">
        <v>1</v>
      </c>
      <c r="F169" s="44">
        <v>400105</v>
      </c>
      <c r="G169" s="51" t="str">
        <f>IF(F169&gt;100,VLOOKUP(F169,codigos!$C$12:$G$1500,3,FALSE),VLOOKUP(F169,codigos!$F$12:$G$1000,2,FALSE))</f>
        <v>Escola Secundária Dom Manuel Martins, Setúbal</v>
      </c>
      <c r="H169" s="52" t="str">
        <f>IF(F169&gt;100,VLOOKUP(F169,codigos!$C$12:$G$1500,5,),VLOOKUP(F169,codigos!$F$12:$G$1000,2,))</f>
        <v xml:space="preserve"> PENÍNSULA DE SETÚBAL </v>
      </c>
      <c r="I169" s="45">
        <v>27.486000000000001</v>
      </c>
      <c r="J169" s="41">
        <v>2176</v>
      </c>
      <c r="K169" s="41">
        <v>3652</v>
      </c>
      <c r="L169" s="46">
        <v>14.5</v>
      </c>
      <c r="M169" s="48" t="s">
        <v>2215</v>
      </c>
      <c r="N169" s="48" t="s">
        <v>3</v>
      </c>
      <c r="O169" s="48" t="s">
        <v>4</v>
      </c>
    </row>
    <row r="170" spans="1:15" ht="15.75" customHeight="1" x14ac:dyDescent="0.2">
      <c r="A170" s="41">
        <v>169</v>
      </c>
      <c r="B170" s="41">
        <v>1790899796</v>
      </c>
      <c r="C170" s="42" t="s">
        <v>1678</v>
      </c>
      <c r="D170" s="42" t="s">
        <v>2</v>
      </c>
      <c r="E170" s="43">
        <v>1</v>
      </c>
      <c r="F170" s="44">
        <v>161196</v>
      </c>
      <c r="G170" s="51" t="str">
        <f>IF(F170&gt;100,VLOOKUP(F170,codigos!$C$12:$G$1500,3,FALSE),VLOOKUP(F170,codigos!$F$12:$G$1000,2,FALSE))</f>
        <v>Agrupamento de Escolas do Fundão</v>
      </c>
      <c r="H170" s="52" t="str">
        <f>IF(F170&gt;100,VLOOKUP(F170,codigos!$C$12:$G$1500,5,),VLOOKUP(F170,codigos!$F$12:$G$1000,2,))</f>
        <v xml:space="preserve"> CASTELO BRANCO </v>
      </c>
      <c r="I170" s="45">
        <v>27.481999999999999</v>
      </c>
      <c r="J170" s="41">
        <v>1028</v>
      </c>
      <c r="K170" s="41">
        <v>4772</v>
      </c>
      <c r="L170" s="46">
        <v>13</v>
      </c>
      <c r="M170" s="48" t="s">
        <v>2216</v>
      </c>
      <c r="N170" s="48" t="s">
        <v>3</v>
      </c>
      <c r="O170" s="48" t="s">
        <v>4</v>
      </c>
    </row>
    <row r="171" spans="1:15" ht="15.75" customHeight="1" x14ac:dyDescent="0.2">
      <c r="A171" s="41">
        <v>170</v>
      </c>
      <c r="B171" s="41">
        <v>4145579666</v>
      </c>
      <c r="C171" s="42" t="s">
        <v>1679</v>
      </c>
      <c r="D171" s="42" t="s">
        <v>2</v>
      </c>
      <c r="E171" s="43">
        <v>1</v>
      </c>
      <c r="F171" s="44">
        <v>135150</v>
      </c>
      <c r="G171" s="51" t="str">
        <f>IF(F171&gt;100,VLOOKUP(F171,codigos!$C$12:$G$1500,3,FALSE),VLOOKUP(F171,codigos!$F$12:$G$1000,2,FALSE))</f>
        <v>Agrupamento de Escolas de Mora</v>
      </c>
      <c r="H171" s="52" t="str">
        <f>IF(F171&gt;100,VLOOKUP(F171,codigos!$C$12:$G$1500,5,),VLOOKUP(F171,codigos!$F$12:$G$1000,2,))</f>
        <v xml:space="preserve"> ALENTEJO CENTRAL </v>
      </c>
      <c r="I171" s="45">
        <v>27.454999999999998</v>
      </c>
      <c r="J171" s="41">
        <v>1786</v>
      </c>
      <c r="K171" s="41">
        <v>4383</v>
      </c>
      <c r="L171" s="46">
        <v>13</v>
      </c>
      <c r="M171" s="48" t="s">
        <v>2087</v>
      </c>
      <c r="N171" s="48" t="s">
        <v>3</v>
      </c>
      <c r="O171" s="48" t="s">
        <v>4</v>
      </c>
    </row>
    <row r="172" spans="1:15" ht="15.75" customHeight="1" x14ac:dyDescent="0.2">
      <c r="A172" s="41">
        <v>171</v>
      </c>
      <c r="B172" s="41">
        <v>2388100283</v>
      </c>
      <c r="C172" s="42" t="s">
        <v>1680</v>
      </c>
      <c r="D172" s="42" t="s">
        <v>2</v>
      </c>
      <c r="E172" s="43">
        <v>1</v>
      </c>
      <c r="F172" s="44">
        <v>160568</v>
      </c>
      <c r="G172" s="51" t="str">
        <f>IF(F172&gt;100,VLOOKUP(F172,codigos!$C$12:$G$1500,3,FALSE),VLOOKUP(F172,codigos!$F$12:$G$1000,2,FALSE))</f>
        <v>Agrupamento de Escolas de Oliveira do Bairro</v>
      </c>
      <c r="H172" s="52" t="str">
        <f>IF(F172&gt;100,VLOOKUP(F172,codigos!$C$12:$G$1500,5,),VLOOKUP(F172,codigos!$F$12:$G$1000,2,))</f>
        <v xml:space="preserve"> AVEIRO </v>
      </c>
      <c r="I172" s="45">
        <v>27.43</v>
      </c>
      <c r="J172" s="41">
        <v>2500</v>
      </c>
      <c r="K172" s="41">
        <v>3287</v>
      </c>
      <c r="L172" s="46">
        <v>15</v>
      </c>
      <c r="M172" s="48" t="s">
        <v>2217</v>
      </c>
      <c r="N172" s="48" t="s">
        <v>3</v>
      </c>
      <c r="O172" s="48" t="s">
        <v>4</v>
      </c>
    </row>
    <row r="173" spans="1:15" ht="15.75" customHeight="1" x14ac:dyDescent="0.2">
      <c r="A173" s="41">
        <v>172</v>
      </c>
      <c r="B173" s="41">
        <v>8086009734</v>
      </c>
      <c r="C173" s="42" t="s">
        <v>1681</v>
      </c>
      <c r="D173" s="42" t="s">
        <v>2</v>
      </c>
      <c r="E173" s="43">
        <v>1</v>
      </c>
      <c r="F173" s="44">
        <v>161690</v>
      </c>
      <c r="G173" s="51" t="str">
        <f>IF(F173&gt;100,VLOOKUP(F173,codigos!$C$12:$G$1500,3,FALSE),VLOOKUP(F173,codigos!$F$12:$G$1000,2,FALSE))</f>
        <v>Agrupamento de Escolas de Guia, Pombal</v>
      </c>
      <c r="H173" s="52" t="str">
        <f>IF(F173&gt;100,VLOOKUP(F173,codigos!$C$12:$G$1500,5,),VLOOKUP(F173,codigos!$F$12:$G$1000,2,))</f>
        <v xml:space="preserve"> LEIRIA </v>
      </c>
      <c r="I173" s="45">
        <v>27.396999999999998</v>
      </c>
      <c r="J173" s="41">
        <v>2476</v>
      </c>
      <c r="K173" s="41">
        <v>3652</v>
      </c>
      <c r="L173" s="46">
        <v>14</v>
      </c>
      <c r="M173" s="48" t="s">
        <v>2218</v>
      </c>
      <c r="N173" s="48" t="s">
        <v>3</v>
      </c>
      <c r="O173" s="48" t="s">
        <v>4</v>
      </c>
    </row>
    <row r="174" spans="1:15" ht="15.75" customHeight="1" x14ac:dyDescent="0.2">
      <c r="A174" s="41">
        <v>173</v>
      </c>
      <c r="B174" s="41">
        <v>1871894271</v>
      </c>
      <c r="C174" s="42" t="s">
        <v>1682</v>
      </c>
      <c r="D174" s="42" t="s">
        <v>2</v>
      </c>
      <c r="E174" s="43">
        <v>1</v>
      </c>
      <c r="F174" s="44">
        <v>170471</v>
      </c>
      <c r="G174" s="51" t="str">
        <f>IF(F174&gt;100,VLOOKUP(F174,codigos!$C$12:$G$1500,3,FALSE),VLOOKUP(F174,codigos!$F$12:$G$1000,2,FALSE))</f>
        <v>Agrupamento de Escolas da Chamusca</v>
      </c>
      <c r="H174" s="52" t="str">
        <f>IF(F174&gt;100,VLOOKUP(F174,codigos!$C$12:$G$1500,5,),VLOOKUP(F174,codigos!$F$12:$G$1000,2,))</f>
        <v xml:space="preserve"> LEZÍRIA E MÉDIO TEJO </v>
      </c>
      <c r="I174" s="45">
        <v>27.388000000000002</v>
      </c>
      <c r="J174" s="41">
        <v>2104</v>
      </c>
      <c r="K174" s="41">
        <v>3652</v>
      </c>
      <c r="L174" s="46">
        <v>14.5</v>
      </c>
      <c r="M174" s="48" t="s">
        <v>2219</v>
      </c>
      <c r="N174" s="48" t="s">
        <v>3</v>
      </c>
      <c r="O174" s="48" t="s">
        <v>4</v>
      </c>
    </row>
    <row r="175" spans="1:15" ht="15.75" customHeight="1" x14ac:dyDescent="0.2">
      <c r="A175" s="41">
        <v>174</v>
      </c>
      <c r="B175" s="41">
        <v>5972670259</v>
      </c>
      <c r="C175" s="42" t="s">
        <v>1683</v>
      </c>
      <c r="D175" s="42" t="s">
        <v>2</v>
      </c>
      <c r="E175" s="43">
        <v>1</v>
      </c>
      <c r="F175" s="44">
        <v>150721</v>
      </c>
      <c r="G175" s="51" t="str">
        <f>IF(F175&gt;100,VLOOKUP(F175,codigos!$C$12:$G$1500,3,FALSE),VLOOKUP(F175,codigos!$F$12:$G$1000,2,FALSE))</f>
        <v>Agrupamento de Escolas de Maximinos, Braga</v>
      </c>
      <c r="H175" s="52" t="str">
        <f>IF(F175&gt;100,VLOOKUP(F175,codigos!$C$12:$G$1500,5,),VLOOKUP(F175,codigos!$F$12:$G$1000,2,))</f>
        <v xml:space="preserve"> BRAGA </v>
      </c>
      <c r="I175" s="45">
        <v>27.341000000000001</v>
      </c>
      <c r="J175" s="41">
        <v>725</v>
      </c>
      <c r="K175" s="41">
        <v>4872</v>
      </c>
      <c r="L175" s="46">
        <v>13</v>
      </c>
      <c r="M175" s="48" t="s">
        <v>2220</v>
      </c>
      <c r="N175" s="48" t="s">
        <v>3</v>
      </c>
      <c r="O175" s="48" t="s">
        <v>4</v>
      </c>
    </row>
    <row r="176" spans="1:15" ht="15.75" customHeight="1" x14ac:dyDescent="0.2">
      <c r="A176" s="41">
        <v>175</v>
      </c>
      <c r="B176" s="41">
        <v>7226039818</v>
      </c>
      <c r="C176" s="42" t="s">
        <v>1684</v>
      </c>
      <c r="D176" s="42" t="s">
        <v>2</v>
      </c>
      <c r="E176" s="43">
        <v>1</v>
      </c>
      <c r="F176" s="44">
        <v>160362</v>
      </c>
      <c r="G176" s="51" t="str">
        <f>IF(F176&gt;100,VLOOKUP(F176,codigos!$C$12:$G$1500,3,FALSE),VLOOKUP(F176,codigos!$F$12:$G$1000,2,FALSE))</f>
        <v>Agrupamento de Escolas de Vieira de Leiria, Marinha Grande</v>
      </c>
      <c r="H176" s="52" t="str">
        <f>IF(F176&gt;100,VLOOKUP(F176,codigos!$C$12:$G$1500,5,),VLOOKUP(F176,codigos!$F$12:$G$1000,2,))</f>
        <v xml:space="preserve"> LEIRIA </v>
      </c>
      <c r="I176" s="45">
        <v>27.308</v>
      </c>
      <c r="J176" s="41">
        <v>1827</v>
      </c>
      <c r="K176" s="41">
        <v>4017</v>
      </c>
      <c r="L176" s="46">
        <v>13.8</v>
      </c>
      <c r="M176" s="48" t="s">
        <v>2221</v>
      </c>
      <c r="N176" s="48" t="s">
        <v>3</v>
      </c>
      <c r="O176" s="48" t="s">
        <v>4</v>
      </c>
    </row>
    <row r="177" spans="1:15" ht="15.75" customHeight="1" x14ac:dyDescent="0.2">
      <c r="A177" s="41">
        <v>176</v>
      </c>
      <c r="B177" s="41">
        <v>2206899760</v>
      </c>
      <c r="C177" s="42" t="s">
        <v>1685</v>
      </c>
      <c r="D177" s="42" t="s">
        <v>2</v>
      </c>
      <c r="E177" s="43">
        <v>1</v>
      </c>
      <c r="F177" s="44">
        <v>151713</v>
      </c>
      <c r="G177" s="51" t="str">
        <f>IF(F177&gt;100,VLOOKUP(F177,codigos!$C$12:$G$1500,3,FALSE),VLOOKUP(F177,codigos!$F$12:$G$1000,2,FALSE))</f>
        <v>Agrupamento de Escolas do Mosteiro e Cávado, Braga</v>
      </c>
      <c r="H177" s="52" t="str">
        <f>IF(F177&gt;100,VLOOKUP(F177,codigos!$C$12:$G$1500,5,),VLOOKUP(F177,codigos!$F$12:$G$1000,2,))</f>
        <v xml:space="preserve"> BRAGA </v>
      </c>
      <c r="I177" s="45">
        <v>27.227</v>
      </c>
      <c r="J177" s="41">
        <v>890</v>
      </c>
      <c r="K177" s="41">
        <v>4748</v>
      </c>
      <c r="L177" s="46">
        <v>13</v>
      </c>
      <c r="M177" s="48" t="s">
        <v>2222</v>
      </c>
      <c r="N177" s="48" t="s">
        <v>3</v>
      </c>
      <c r="O177" s="48" t="s">
        <v>4</v>
      </c>
    </row>
    <row r="178" spans="1:15" ht="15.75" customHeight="1" x14ac:dyDescent="0.2">
      <c r="A178" s="41">
        <v>177</v>
      </c>
      <c r="B178" s="41">
        <v>8251866391</v>
      </c>
      <c r="C178" s="42" t="s">
        <v>1686</v>
      </c>
      <c r="D178" s="42" t="s">
        <v>2</v>
      </c>
      <c r="E178" s="43">
        <v>1</v>
      </c>
      <c r="F178" s="44">
        <v>401894</v>
      </c>
      <c r="G178" s="51" t="str">
        <f>IF(F178&gt;100,VLOOKUP(F178,codigos!$C$12:$G$1500,3,FALSE),VLOOKUP(F178,codigos!$F$12:$G$1000,2,FALSE))</f>
        <v>Escola Secundária Henriques Nogueira, Torres Vedras</v>
      </c>
      <c r="H178" s="52" t="str">
        <f>IF(F178&gt;100,VLOOKUP(F178,codigos!$C$12:$G$1500,5,),VLOOKUP(F178,codigos!$F$12:$G$1000,2,))</f>
        <v xml:space="preserve"> OESTE </v>
      </c>
      <c r="I178" s="45">
        <v>27.225000000000001</v>
      </c>
      <c r="J178" s="41">
        <v>888</v>
      </c>
      <c r="K178" s="41">
        <v>4748</v>
      </c>
      <c r="L178" s="46">
        <v>13</v>
      </c>
      <c r="M178" s="48" t="s">
        <v>2223</v>
      </c>
      <c r="N178" s="48" t="s">
        <v>3</v>
      </c>
      <c r="O178" s="48" t="s">
        <v>3</v>
      </c>
    </row>
    <row r="179" spans="1:15" ht="15.75" customHeight="1" x14ac:dyDescent="0.2">
      <c r="A179" s="41">
        <v>178</v>
      </c>
      <c r="B179" s="41">
        <v>5051413714</v>
      </c>
      <c r="C179" s="42" t="s">
        <v>1687</v>
      </c>
      <c r="D179" s="42" t="s">
        <v>2</v>
      </c>
      <c r="E179" s="43">
        <v>1</v>
      </c>
      <c r="F179" s="44">
        <v>403209</v>
      </c>
      <c r="G179" s="51" t="str">
        <f>IF(F179&gt;100,VLOOKUP(F179,codigos!$C$12:$G$1500,3,FALSE),VLOOKUP(F179,codigos!$F$12:$G$1000,2,FALSE))</f>
        <v>Escola Secundária da Amora, Seixal</v>
      </c>
      <c r="H179" s="52" t="str">
        <f>IF(F179&gt;100,VLOOKUP(F179,codigos!$C$12:$G$1500,5,),VLOOKUP(F179,codigos!$F$12:$G$1000,2,))</f>
        <v xml:space="preserve"> PENÍNSULA DE SETÚBAL </v>
      </c>
      <c r="I179" s="45">
        <v>27.17</v>
      </c>
      <c r="J179" s="41">
        <v>2310</v>
      </c>
      <c r="K179" s="41">
        <v>3287</v>
      </c>
      <c r="L179" s="46">
        <v>15</v>
      </c>
      <c r="M179" s="48" t="s">
        <v>2224</v>
      </c>
      <c r="N179" s="48" t="s">
        <v>3</v>
      </c>
      <c r="O179" s="48" t="s">
        <v>4</v>
      </c>
    </row>
    <row r="180" spans="1:15" ht="15.75" customHeight="1" x14ac:dyDescent="0.2">
      <c r="A180" s="41">
        <v>179</v>
      </c>
      <c r="B180" s="41">
        <v>4158343844</v>
      </c>
      <c r="C180" s="42" t="s">
        <v>1688</v>
      </c>
      <c r="D180" s="42" t="s">
        <v>2</v>
      </c>
      <c r="E180" s="43">
        <v>1</v>
      </c>
      <c r="F180" s="44">
        <v>403880</v>
      </c>
      <c r="G180" s="51" t="str">
        <f>IF(F180&gt;100,VLOOKUP(F180,codigos!$C$12:$G$1500,3,FALSE),VLOOKUP(F180,codigos!$F$12:$G$1000,2,FALSE))</f>
        <v>Agrupamento de Escolas de Vagos</v>
      </c>
      <c r="H180" s="52" t="str">
        <f>IF(F180&gt;100,VLOOKUP(F180,codigos!$C$12:$G$1500,5,),VLOOKUP(F180,codigos!$F$12:$G$1000,2,))</f>
        <v xml:space="preserve"> AVEIRO </v>
      </c>
      <c r="I180" s="45">
        <v>27.149000000000001</v>
      </c>
      <c r="J180" s="41">
        <v>2321</v>
      </c>
      <c r="K180" s="41">
        <v>4004</v>
      </c>
      <c r="L180" s="46">
        <v>13</v>
      </c>
      <c r="M180" s="48" t="s">
        <v>2225</v>
      </c>
      <c r="N180" s="48" t="s">
        <v>3</v>
      </c>
      <c r="O180" s="48" t="s">
        <v>4</v>
      </c>
    </row>
    <row r="181" spans="1:15" ht="15.75" customHeight="1" x14ac:dyDescent="0.2">
      <c r="A181" s="41">
        <v>180</v>
      </c>
      <c r="B181" s="41">
        <v>8540656191</v>
      </c>
      <c r="C181" s="42" t="s">
        <v>1689</v>
      </c>
      <c r="D181" s="42" t="s">
        <v>2</v>
      </c>
      <c r="E181" s="43">
        <v>1</v>
      </c>
      <c r="F181" s="44">
        <v>170215</v>
      </c>
      <c r="G181" s="51" t="str">
        <f>IF(F181&gt;100,VLOOKUP(F181,codigos!$C$12:$G$1500,3,FALSE),VLOOKUP(F181,codigos!$F$12:$G$1000,2,FALSE))</f>
        <v>Agrupamento de Escolas Elias Garcia, Almada</v>
      </c>
      <c r="H181" s="52" t="str">
        <f>IF(F181&gt;100,VLOOKUP(F181,codigos!$C$12:$G$1500,5,),VLOOKUP(F181,codigos!$F$12:$G$1000,2,))</f>
        <v xml:space="preserve"> PENÍNSULA DE SETÚBAL </v>
      </c>
      <c r="I181" s="45">
        <v>27.100999999999999</v>
      </c>
      <c r="J181" s="41">
        <v>2260</v>
      </c>
      <c r="K181" s="41">
        <v>3287</v>
      </c>
      <c r="L181" s="46">
        <v>15</v>
      </c>
      <c r="M181" s="48" t="s">
        <v>2226</v>
      </c>
      <c r="N181" s="48" t="s">
        <v>3</v>
      </c>
      <c r="O181" s="48" t="s">
        <v>4</v>
      </c>
    </row>
    <row r="182" spans="1:15" ht="15.75" customHeight="1" x14ac:dyDescent="0.2">
      <c r="A182" s="41">
        <v>181</v>
      </c>
      <c r="B182" s="41">
        <v>1912647281</v>
      </c>
      <c r="C182" s="42" t="s">
        <v>1690</v>
      </c>
      <c r="D182" s="42" t="s">
        <v>2</v>
      </c>
      <c r="E182" s="43">
        <v>1</v>
      </c>
      <c r="F182" s="44">
        <v>171967</v>
      </c>
      <c r="G182" s="51" t="str">
        <f>IF(F182&gt;100,VLOOKUP(F182,codigos!$C$12:$G$1500,3,FALSE),VLOOKUP(F182,codigos!$F$12:$G$1000,2,FALSE))</f>
        <v>Agrupamento de Escolas D. João II, Caldas da Rainha</v>
      </c>
      <c r="H182" s="52" t="str">
        <f>IF(F182&gt;100,VLOOKUP(F182,codigos!$C$12:$G$1500,5,),VLOOKUP(F182,codigos!$F$12:$G$1000,2,))</f>
        <v xml:space="preserve"> OESTE </v>
      </c>
      <c r="I182" s="45">
        <v>27.074000000000002</v>
      </c>
      <c r="J182" s="41">
        <v>638</v>
      </c>
      <c r="K182" s="41">
        <v>4088</v>
      </c>
      <c r="L182" s="46">
        <v>15</v>
      </c>
      <c r="M182" s="48" t="s">
        <v>2227</v>
      </c>
      <c r="N182" s="48" t="s">
        <v>3</v>
      </c>
      <c r="O182" s="48" t="s">
        <v>4</v>
      </c>
    </row>
    <row r="183" spans="1:15" ht="15.75" customHeight="1" x14ac:dyDescent="0.2">
      <c r="A183" s="41">
        <v>182</v>
      </c>
      <c r="B183" s="41">
        <v>4617543589</v>
      </c>
      <c r="C183" s="42" t="s">
        <v>1691</v>
      </c>
      <c r="D183" s="42" t="s">
        <v>2</v>
      </c>
      <c r="E183" s="43">
        <v>1</v>
      </c>
      <c r="F183" s="44">
        <v>402930</v>
      </c>
      <c r="G183" s="51" t="str">
        <f>IF(F183&gt;100,VLOOKUP(F183,codigos!$C$12:$G$1500,3,FALSE),VLOOKUP(F183,codigos!$F$12:$G$1000,2,FALSE))</f>
        <v>Agrupamento de Escolas da  Trofa</v>
      </c>
      <c r="H183" s="52" t="str">
        <f>IF(F183&gt;100,VLOOKUP(F183,codigos!$C$12:$G$1500,5,),VLOOKUP(F183,codigos!$F$12:$G$1000,2,))</f>
        <v xml:space="preserve"> PORTO </v>
      </c>
      <c r="I183" s="45">
        <v>27.029</v>
      </c>
      <c r="J183" s="41">
        <v>2207</v>
      </c>
      <c r="K183" s="41">
        <v>2922</v>
      </c>
      <c r="L183" s="46">
        <v>16</v>
      </c>
      <c r="M183" s="48" t="s">
        <v>2228</v>
      </c>
      <c r="N183" s="48" t="s">
        <v>3</v>
      </c>
      <c r="O183" s="48" t="s">
        <v>4</v>
      </c>
    </row>
    <row r="184" spans="1:15" ht="15.75" customHeight="1" x14ac:dyDescent="0.2">
      <c r="A184" s="41">
        <v>183</v>
      </c>
      <c r="B184" s="41">
        <v>8522318557</v>
      </c>
      <c r="C184" s="42" t="s">
        <v>1692</v>
      </c>
      <c r="D184" s="42" t="s">
        <v>2</v>
      </c>
      <c r="E184" s="43">
        <v>1</v>
      </c>
      <c r="F184" s="44">
        <v>161925</v>
      </c>
      <c r="G184" s="51" t="str">
        <f>IF(F184&gt;100,VLOOKUP(F184,codigos!$C$12:$G$1500,3,FALSE),VLOOKUP(F184,codigos!$F$12:$G$1000,2,FALSE))</f>
        <v>Agrupamento de Escolas de Seia</v>
      </c>
      <c r="H184" s="52" t="str">
        <f>IF(F184&gt;100,VLOOKUP(F184,codigos!$C$12:$G$1500,5,),VLOOKUP(F184,codigos!$F$12:$G$1000,2,))</f>
        <v xml:space="preserve"> GUARDA </v>
      </c>
      <c r="I184" s="45">
        <v>27.01</v>
      </c>
      <c r="J184" s="41">
        <v>2556</v>
      </c>
      <c r="K184" s="41">
        <v>4383</v>
      </c>
      <c r="L184" s="46">
        <v>11.5</v>
      </c>
      <c r="M184" s="48" t="s">
        <v>2229</v>
      </c>
      <c r="N184" s="48" t="s">
        <v>3</v>
      </c>
      <c r="O184" s="48" t="s">
        <v>3</v>
      </c>
    </row>
    <row r="185" spans="1:15" ht="15.75" customHeight="1" x14ac:dyDescent="0.2">
      <c r="A185" s="41">
        <v>184</v>
      </c>
      <c r="B185" s="41">
        <v>1856497186</v>
      </c>
      <c r="C185" s="42" t="s">
        <v>1693</v>
      </c>
      <c r="D185" s="42" t="s">
        <v>2</v>
      </c>
      <c r="E185" s="43">
        <v>1</v>
      </c>
      <c r="F185" s="44">
        <v>401900</v>
      </c>
      <c r="G185" s="51" t="str">
        <f>IF(F185&gt;100,VLOOKUP(F185,codigos!$C$12:$G$1500,3,FALSE),VLOOKUP(F185,codigos!$F$12:$G$1000,2,FALSE))</f>
        <v>Agrupamento de Escolas Públia  Hortênsia de Castro, Vila Viçosa</v>
      </c>
      <c r="H185" s="52" t="str">
        <f>IF(F185&gt;100,VLOOKUP(F185,codigos!$C$12:$G$1500,5,),VLOOKUP(F185,codigos!$F$12:$G$1000,2,))</f>
        <v xml:space="preserve"> ALENTEJO CENTRAL </v>
      </c>
      <c r="I185" s="45">
        <v>27.007999999999999</v>
      </c>
      <c r="J185" s="41">
        <v>730</v>
      </c>
      <c r="K185" s="41">
        <v>4383</v>
      </c>
      <c r="L185" s="46">
        <v>14</v>
      </c>
      <c r="M185" s="48" t="s">
        <v>21</v>
      </c>
      <c r="N185" s="48" t="s">
        <v>3</v>
      </c>
      <c r="O185" s="48" t="s">
        <v>3</v>
      </c>
    </row>
    <row r="186" spans="1:15" ht="15.75" customHeight="1" x14ac:dyDescent="0.2">
      <c r="A186" s="41">
        <v>185</v>
      </c>
      <c r="B186" s="41">
        <v>9413210047</v>
      </c>
      <c r="C186" s="42" t="s">
        <v>1694</v>
      </c>
      <c r="D186" s="42" t="s">
        <v>2</v>
      </c>
      <c r="E186" s="43">
        <v>1</v>
      </c>
      <c r="F186" s="44">
        <v>152511</v>
      </c>
      <c r="G186" s="51" t="str">
        <f>IF(F186&gt;100,VLOOKUP(F186,codigos!$C$12:$G$1500,3,FALSE),VLOOKUP(F186,codigos!$F$12:$G$1000,2,FALSE))</f>
        <v>Agrupamento de Escolas Dr. Costa Matos, Vila Nova de Gaia</v>
      </c>
      <c r="H186" s="52" t="str">
        <f>IF(F186&gt;100,VLOOKUP(F186,codigos!$C$12:$G$1500,5,),VLOOKUP(F186,codigos!$F$12:$G$1000,2,))</f>
        <v xml:space="preserve"> PORTO </v>
      </c>
      <c r="I186" s="45">
        <v>27.007999999999999</v>
      </c>
      <c r="J186" s="41">
        <v>1827</v>
      </c>
      <c r="K186" s="41">
        <v>4017</v>
      </c>
      <c r="L186" s="46">
        <v>13.5</v>
      </c>
      <c r="M186" s="48" t="s">
        <v>11</v>
      </c>
      <c r="N186" s="48" t="s">
        <v>3</v>
      </c>
      <c r="O186" s="48" t="s">
        <v>3</v>
      </c>
    </row>
    <row r="187" spans="1:15" ht="15.75" customHeight="1" x14ac:dyDescent="0.2">
      <c r="A187" s="41">
        <v>186</v>
      </c>
      <c r="B187" s="41">
        <v>2674770880</v>
      </c>
      <c r="C187" s="42" t="s">
        <v>1695</v>
      </c>
      <c r="D187" s="42" t="s">
        <v>2</v>
      </c>
      <c r="E187" s="43">
        <v>1</v>
      </c>
      <c r="F187" s="44">
        <v>145087</v>
      </c>
      <c r="G187" s="51" t="str">
        <f>IF(F187&gt;100,VLOOKUP(F187,codigos!$C$12:$G$1500,3,FALSE),VLOOKUP(F187,codigos!$F$12:$G$1000,2,FALSE))</f>
        <v>Agrupamento de Escolas D. Afonso III, Faro</v>
      </c>
      <c r="H187" s="52" t="str">
        <f>IF(F187&gt;100,VLOOKUP(F187,codigos!$C$12:$G$1500,5,),VLOOKUP(F187,codigos!$F$12:$G$1000,2,))</f>
        <v xml:space="preserve"> ALGARVE </v>
      </c>
      <c r="I187" s="45">
        <v>27.007999999999999</v>
      </c>
      <c r="J187" s="41">
        <v>730</v>
      </c>
      <c r="K187" s="41">
        <v>4748</v>
      </c>
      <c r="L187" s="46">
        <v>13</v>
      </c>
      <c r="M187" s="48" t="s">
        <v>2230</v>
      </c>
      <c r="N187" s="48" t="s">
        <v>3</v>
      </c>
      <c r="O187" s="48" t="s">
        <v>4</v>
      </c>
    </row>
    <row r="188" spans="1:15" ht="15.75" customHeight="1" x14ac:dyDescent="0.2">
      <c r="A188" s="41">
        <v>187</v>
      </c>
      <c r="B188" s="41">
        <v>4755297281</v>
      </c>
      <c r="C188" s="42" t="s">
        <v>1696</v>
      </c>
      <c r="D188" s="42" t="s">
        <v>2</v>
      </c>
      <c r="E188" s="43">
        <v>1</v>
      </c>
      <c r="F188" s="44">
        <v>400786</v>
      </c>
      <c r="G188" s="51" t="str">
        <f>IF(F188&gt;100,VLOOKUP(F188,codigos!$C$12:$G$1500,3,FALSE),VLOOKUP(F188,codigos!$F$12:$G$1000,2,FALSE))</f>
        <v>Escola Secundária Alfredo dos Reis Silveira, Cavadas, Seixal</v>
      </c>
      <c r="H188" s="52" t="str">
        <f>IF(F188&gt;100,VLOOKUP(F188,codigos!$C$12:$G$1500,5,),VLOOKUP(F188,codigos!$F$12:$G$1000,2,))</f>
        <v xml:space="preserve"> PENÍNSULA DE SETÚBAL </v>
      </c>
      <c r="I188" s="45">
        <v>27.007000000000001</v>
      </c>
      <c r="J188" s="41">
        <v>2191</v>
      </c>
      <c r="K188" s="41">
        <v>2922</v>
      </c>
      <c r="L188" s="46">
        <v>16</v>
      </c>
      <c r="M188" s="48" t="s">
        <v>2231</v>
      </c>
      <c r="N188" s="48" t="s">
        <v>3</v>
      </c>
      <c r="O188" s="48" t="s">
        <v>4</v>
      </c>
    </row>
    <row r="189" spans="1:15" ht="15.75" customHeight="1" x14ac:dyDescent="0.2">
      <c r="A189" s="41">
        <v>188</v>
      </c>
      <c r="B189" s="41">
        <v>8083975745</v>
      </c>
      <c r="C189" s="42" t="s">
        <v>1697</v>
      </c>
      <c r="D189" s="42" t="s">
        <v>2</v>
      </c>
      <c r="E189" s="43">
        <v>1</v>
      </c>
      <c r="F189" s="44">
        <v>160817</v>
      </c>
      <c r="G189" s="51" t="str">
        <f>IF(F189&gt;100,VLOOKUP(F189,codigos!$C$12:$G$1500,3,FALSE),VLOOKUP(F189,codigos!$F$12:$G$1000,2,FALSE))</f>
        <v>Agrupamento de Escolas Faria de Vasconcelos, Castelo Branco</v>
      </c>
      <c r="H189" s="52" t="str">
        <f>IF(F189&gt;100,VLOOKUP(F189,codigos!$C$12:$G$1500,5,),VLOOKUP(F189,codigos!$F$12:$G$1000,2,))</f>
        <v xml:space="preserve"> CASTELO BRANCO </v>
      </c>
      <c r="I189" s="45">
        <v>27.007000000000001</v>
      </c>
      <c r="J189" s="41">
        <v>2191</v>
      </c>
      <c r="K189" s="41">
        <v>3287</v>
      </c>
      <c r="L189" s="46">
        <v>15</v>
      </c>
      <c r="M189" s="48" t="s">
        <v>2158</v>
      </c>
      <c r="N189" s="48" t="s">
        <v>3</v>
      </c>
      <c r="O189" s="48" t="s">
        <v>4</v>
      </c>
    </row>
    <row r="190" spans="1:15" ht="15.75" customHeight="1" x14ac:dyDescent="0.2">
      <c r="A190" s="41">
        <v>189</v>
      </c>
      <c r="B190" s="41">
        <v>8661119855</v>
      </c>
      <c r="C190" s="42" t="s">
        <v>1698</v>
      </c>
      <c r="D190" s="42" t="s">
        <v>2</v>
      </c>
      <c r="E190" s="43">
        <v>1</v>
      </c>
      <c r="F190" s="44">
        <v>161524</v>
      </c>
      <c r="G190" s="51" t="str">
        <f>IF(F190&gt;100,VLOOKUP(F190,codigos!$C$12:$G$1500,3,FALSE),VLOOKUP(F190,codigos!$F$12:$G$1000,2,FALSE))</f>
        <v>Agrupamento de Escolas de São Miguel, Guarda</v>
      </c>
      <c r="H190" s="52" t="str">
        <f>IF(F190&gt;100,VLOOKUP(F190,codigos!$C$12:$G$1500,5,),VLOOKUP(F190,codigos!$F$12:$G$1000,2,))</f>
        <v xml:space="preserve"> GUARDA </v>
      </c>
      <c r="I190" s="45">
        <v>26.978000000000002</v>
      </c>
      <c r="J190" s="41">
        <v>2170</v>
      </c>
      <c r="K190" s="41">
        <v>2922</v>
      </c>
      <c r="L190" s="46">
        <v>16</v>
      </c>
      <c r="M190" s="48" t="s">
        <v>2232</v>
      </c>
      <c r="N190" s="48" t="s">
        <v>3</v>
      </c>
      <c r="O190" s="48" t="s">
        <v>4</v>
      </c>
    </row>
    <row r="191" spans="1:15" ht="15.75" customHeight="1" x14ac:dyDescent="0.2">
      <c r="A191" s="41">
        <v>190</v>
      </c>
      <c r="B191" s="41">
        <v>8841970030</v>
      </c>
      <c r="C191" s="42" t="s">
        <v>1699</v>
      </c>
      <c r="D191" s="42" t="s">
        <v>2</v>
      </c>
      <c r="E191" s="43">
        <v>1</v>
      </c>
      <c r="F191" s="44">
        <v>401031</v>
      </c>
      <c r="G191" s="51" t="str">
        <f>IF(F191&gt;100,VLOOKUP(F191,codigos!$C$12:$G$1500,3,FALSE),VLOOKUP(F191,codigos!$F$12:$G$1000,2,FALSE))</f>
        <v>Escola Secundária de Caldas das Taipas, Guimarães</v>
      </c>
      <c r="H191" s="52" t="str">
        <f>IF(F191&gt;100,VLOOKUP(F191,codigos!$C$12:$G$1500,5,),VLOOKUP(F191,codigos!$F$12:$G$1000,2,))</f>
        <v xml:space="preserve"> BRAGA </v>
      </c>
      <c r="I191" s="45">
        <v>26.972999999999999</v>
      </c>
      <c r="J191" s="41">
        <v>704</v>
      </c>
      <c r="K191" s="41">
        <v>4748</v>
      </c>
      <c r="L191" s="46">
        <v>13</v>
      </c>
      <c r="M191" s="48" t="s">
        <v>2233</v>
      </c>
      <c r="N191" s="48" t="s">
        <v>3</v>
      </c>
      <c r="O191" s="48" t="s">
        <v>4</v>
      </c>
    </row>
    <row r="192" spans="1:15" ht="15.75" customHeight="1" x14ac:dyDescent="0.2">
      <c r="A192" s="41">
        <v>191</v>
      </c>
      <c r="B192" s="41">
        <v>3198089735</v>
      </c>
      <c r="C192" s="42" t="s">
        <v>1700</v>
      </c>
      <c r="D192" s="42" t="s">
        <v>2</v>
      </c>
      <c r="E192" s="43">
        <v>1</v>
      </c>
      <c r="F192" s="44">
        <v>400105</v>
      </c>
      <c r="G192" s="51" t="str">
        <f>IF(F192&gt;100,VLOOKUP(F192,codigos!$C$12:$G$1500,3,FALSE),VLOOKUP(F192,codigos!$F$12:$G$1000,2,FALSE))</f>
        <v>Escola Secundária Dom Manuel Martins, Setúbal</v>
      </c>
      <c r="H192" s="52" t="str">
        <f>IF(F192&gt;100,VLOOKUP(F192,codigos!$C$12:$G$1500,5,),VLOOKUP(F192,codigos!$F$12:$G$1000,2,))</f>
        <v xml:space="preserve"> PENÍNSULA DE SETÚBAL </v>
      </c>
      <c r="I192" s="45">
        <v>26.966999999999999</v>
      </c>
      <c r="J192" s="41">
        <v>2162</v>
      </c>
      <c r="K192" s="41">
        <v>3652</v>
      </c>
      <c r="L192" s="46">
        <v>14</v>
      </c>
      <c r="M192" s="48" t="s">
        <v>2234</v>
      </c>
      <c r="N192" s="48" t="s">
        <v>3</v>
      </c>
      <c r="O192" s="48" t="s">
        <v>4</v>
      </c>
    </row>
    <row r="193" spans="1:15" ht="15.75" customHeight="1" x14ac:dyDescent="0.2">
      <c r="A193" s="41">
        <v>192</v>
      </c>
      <c r="B193" s="41">
        <v>2326963393</v>
      </c>
      <c r="C193" s="42" t="s">
        <v>1701</v>
      </c>
      <c r="D193" s="42" t="s">
        <v>2</v>
      </c>
      <c r="E193" s="43">
        <v>1</v>
      </c>
      <c r="F193" s="44">
        <v>403052</v>
      </c>
      <c r="G193" s="51" t="str">
        <f>IF(F193&gt;100,VLOOKUP(F193,codigos!$C$12:$G$1500,3,FALSE),VLOOKUP(F193,codigos!$F$12:$G$1000,2,FALSE))</f>
        <v>Agrupamento de Escolas n.º  2de Tondela</v>
      </c>
      <c r="H193" s="52" t="str">
        <f>IF(F193&gt;100,VLOOKUP(F193,codigos!$C$12:$G$1500,5,),VLOOKUP(F193,codigos!$F$12:$G$1000,2,))</f>
        <v xml:space="preserve"> VISEU </v>
      </c>
      <c r="I193" s="45">
        <v>26.954999999999998</v>
      </c>
      <c r="J193" s="41">
        <v>2518</v>
      </c>
      <c r="K193" s="41">
        <v>3652</v>
      </c>
      <c r="L193" s="46">
        <v>13.5</v>
      </c>
      <c r="M193" s="48" t="s">
        <v>2235</v>
      </c>
      <c r="N193" s="48" t="s">
        <v>3</v>
      </c>
      <c r="O193" s="48" t="s">
        <v>4</v>
      </c>
    </row>
    <row r="194" spans="1:15" ht="15.75" customHeight="1" x14ac:dyDescent="0.2">
      <c r="A194" s="41">
        <v>193</v>
      </c>
      <c r="B194" s="41">
        <v>2900573122</v>
      </c>
      <c r="C194" s="42" t="s">
        <v>1702</v>
      </c>
      <c r="D194" s="42" t="s">
        <v>2</v>
      </c>
      <c r="E194" s="43">
        <v>1</v>
      </c>
      <c r="F194" s="44">
        <v>402230</v>
      </c>
      <c r="G194" s="51" t="str">
        <f>IF(F194&gt;100,VLOOKUP(F194,codigos!$C$12:$G$1500,3,FALSE),VLOOKUP(F194,codigos!$F$12:$G$1000,2,FALSE))</f>
        <v>Escola Secundária Miguel Torga, Bragança</v>
      </c>
      <c r="H194" s="52" t="str">
        <f>IF(F194&gt;100,VLOOKUP(F194,codigos!$C$12:$G$1500,5,),VLOOKUP(F194,codigos!$F$12:$G$1000,2,))</f>
        <v xml:space="preserve"> BRAGANÇA </v>
      </c>
      <c r="I194" s="45">
        <v>26.949000000000002</v>
      </c>
      <c r="J194" s="41">
        <v>2514</v>
      </c>
      <c r="K194" s="41">
        <v>3287</v>
      </c>
      <c r="L194" s="46">
        <v>14.5</v>
      </c>
      <c r="M194" s="48" t="s">
        <v>2236</v>
      </c>
      <c r="N194" s="48" t="s">
        <v>3</v>
      </c>
      <c r="O194" s="48" t="s">
        <v>4</v>
      </c>
    </row>
    <row r="195" spans="1:15" ht="15.75" customHeight="1" x14ac:dyDescent="0.2">
      <c r="A195" s="41">
        <v>194</v>
      </c>
      <c r="B195" s="41">
        <v>8694786508</v>
      </c>
      <c r="C195" s="42" t="s">
        <v>1703</v>
      </c>
      <c r="D195" s="42" t="s">
        <v>2</v>
      </c>
      <c r="E195" s="43">
        <v>1</v>
      </c>
      <c r="F195" s="44">
        <v>400786</v>
      </c>
      <c r="G195" s="51" t="str">
        <f>IF(F195&gt;100,VLOOKUP(F195,codigos!$C$12:$G$1500,3,FALSE),VLOOKUP(F195,codigos!$F$12:$G$1000,2,FALSE))</f>
        <v>Escola Secundária Alfredo dos Reis Silveira, Cavadas, Seixal</v>
      </c>
      <c r="H195" s="52" t="str">
        <f>IF(F195&gt;100,VLOOKUP(F195,codigos!$C$12:$G$1500,5,),VLOOKUP(F195,codigos!$F$12:$G$1000,2,))</f>
        <v xml:space="preserve"> PENÍNSULA DE SETÚBAL </v>
      </c>
      <c r="I195" s="45">
        <v>26.945</v>
      </c>
      <c r="J195" s="41">
        <v>2511</v>
      </c>
      <c r="K195" s="41">
        <v>2922</v>
      </c>
      <c r="L195" s="46">
        <v>15.5</v>
      </c>
      <c r="M195" s="48" t="s">
        <v>2237</v>
      </c>
      <c r="N195" s="48" t="s">
        <v>3</v>
      </c>
      <c r="O195" s="48" t="s">
        <v>4</v>
      </c>
    </row>
    <row r="196" spans="1:15" ht="15.75" customHeight="1" x14ac:dyDescent="0.2">
      <c r="A196" s="41">
        <v>195</v>
      </c>
      <c r="B196" s="41">
        <v>8988699076</v>
      </c>
      <c r="C196" s="42" t="s">
        <v>1704</v>
      </c>
      <c r="D196" s="42" t="s">
        <v>2</v>
      </c>
      <c r="E196" s="43">
        <v>1</v>
      </c>
      <c r="F196" s="44">
        <v>135586</v>
      </c>
      <c r="G196" s="51" t="str">
        <f>IF(F196&gt;100,VLOOKUP(F196,codigos!$C$12:$G$1500,3,FALSE),VLOOKUP(F196,codigos!$F$12:$G$1000,2,FALSE))</f>
        <v>Agrupamento de Escolas de Montemor-o-Novo</v>
      </c>
      <c r="H196" s="52" t="str">
        <f>IF(F196&gt;100,VLOOKUP(F196,codigos!$C$12:$G$1500,5,),VLOOKUP(F196,codigos!$F$12:$G$1000,2,))</f>
        <v xml:space="preserve"> ALENTEJO CENTRAL </v>
      </c>
      <c r="I196" s="45">
        <v>26.943999999999999</v>
      </c>
      <c r="J196" s="41">
        <v>1717</v>
      </c>
      <c r="K196" s="41">
        <v>4231</v>
      </c>
      <c r="L196" s="46">
        <v>13</v>
      </c>
      <c r="M196" s="48" t="s">
        <v>2238</v>
      </c>
      <c r="N196" s="48" t="s">
        <v>3</v>
      </c>
      <c r="O196" s="48" t="s">
        <v>3</v>
      </c>
    </row>
    <row r="197" spans="1:15" ht="15.75" customHeight="1" x14ac:dyDescent="0.2">
      <c r="A197" s="41">
        <v>196</v>
      </c>
      <c r="B197" s="41">
        <v>2739422881</v>
      </c>
      <c r="C197" s="42" t="s">
        <v>1705</v>
      </c>
      <c r="D197" s="42" t="s">
        <v>2</v>
      </c>
      <c r="E197" s="43">
        <v>1</v>
      </c>
      <c r="F197" s="44">
        <v>400737</v>
      </c>
      <c r="G197" s="51" t="str">
        <f>IF(F197&gt;100,VLOOKUP(F197,codigos!$C$12:$G$1500,3,FALSE),VLOOKUP(F197,codigos!$F$12:$G$1000,2,FALSE))</f>
        <v>Escola Secundária Alberto Sampaio, Braga</v>
      </c>
      <c r="H197" s="52" t="str">
        <f>IF(F197&gt;100,VLOOKUP(F197,codigos!$C$12:$G$1500,5,),VLOOKUP(F197,codigos!$F$12:$G$1000,2,))</f>
        <v xml:space="preserve"> BRAGA </v>
      </c>
      <c r="I197" s="45">
        <v>26.925000000000001</v>
      </c>
      <c r="J197" s="41">
        <v>365</v>
      </c>
      <c r="K197" s="41">
        <v>4900</v>
      </c>
      <c r="L197" s="46">
        <v>13</v>
      </c>
      <c r="M197" s="48" t="s">
        <v>2239</v>
      </c>
      <c r="N197" s="48" t="s">
        <v>3</v>
      </c>
      <c r="O197" s="48" t="s">
        <v>4</v>
      </c>
    </row>
    <row r="198" spans="1:15" ht="15.75" customHeight="1" x14ac:dyDescent="0.2">
      <c r="A198" s="41">
        <v>197</v>
      </c>
      <c r="B198" s="41">
        <v>5570440062</v>
      </c>
      <c r="C198" s="42" t="s">
        <v>1706</v>
      </c>
      <c r="D198" s="42" t="s">
        <v>2</v>
      </c>
      <c r="E198" s="43">
        <v>1</v>
      </c>
      <c r="F198" s="44">
        <v>160441</v>
      </c>
      <c r="G198" s="51" t="str">
        <f>IF(F198&gt;100,VLOOKUP(F198,codigos!$C$12:$G$1500,3,FALSE),VLOOKUP(F198,codigos!$F$12:$G$1000,2,FALSE))</f>
        <v>Agrupamento de Escolas Dr.  Azeredo Perdigão, Abraveses, Viseu</v>
      </c>
      <c r="H198" s="52" t="str">
        <f>IF(F198&gt;100,VLOOKUP(F198,codigos!$C$12:$G$1500,5,),VLOOKUP(F198,codigos!$F$12:$G$1000,2,))</f>
        <v xml:space="preserve"> VISEU </v>
      </c>
      <c r="I198" s="45">
        <v>26.875</v>
      </c>
      <c r="J198" s="41">
        <v>3555</v>
      </c>
      <c r="K198" s="41">
        <v>3287</v>
      </c>
      <c r="L198" s="46">
        <v>13</v>
      </c>
      <c r="M198" s="48" t="s">
        <v>2240</v>
      </c>
      <c r="N198" s="48" t="s">
        <v>3</v>
      </c>
      <c r="O198" s="48" t="s">
        <v>4</v>
      </c>
    </row>
    <row r="199" spans="1:15" ht="15.75" customHeight="1" x14ac:dyDescent="0.2">
      <c r="A199" s="41">
        <v>198</v>
      </c>
      <c r="B199" s="41">
        <v>7501785643</v>
      </c>
      <c r="C199" s="42" t="s">
        <v>1707</v>
      </c>
      <c r="D199" s="42" t="s">
        <v>2</v>
      </c>
      <c r="E199" s="43">
        <v>1</v>
      </c>
      <c r="F199" s="44">
        <v>151816</v>
      </c>
      <c r="G199" s="51" t="str">
        <f>IF(F199&gt;100,VLOOKUP(F199,codigos!$C$12:$G$1500,3,FALSE),VLOOKUP(F199,codigos!$F$12:$G$1000,2,FALSE))</f>
        <v>Agrupamento de Escolas Emídio Garcia, Bragança</v>
      </c>
      <c r="H199" s="52" t="str">
        <f>IF(F199&gt;100,VLOOKUP(F199,codigos!$C$12:$G$1500,5,),VLOOKUP(F199,codigos!$F$12:$G$1000,2,))</f>
        <v xml:space="preserve"> BRAGANÇA </v>
      </c>
      <c r="I199" s="45">
        <v>26.853000000000002</v>
      </c>
      <c r="J199" s="41">
        <v>1860</v>
      </c>
      <c r="K199" s="41">
        <v>3652</v>
      </c>
      <c r="L199" s="46">
        <v>14.3</v>
      </c>
      <c r="M199" s="48" t="s">
        <v>2241</v>
      </c>
      <c r="N199" s="48" t="s">
        <v>3</v>
      </c>
      <c r="O199" s="48" t="s">
        <v>4</v>
      </c>
    </row>
    <row r="200" spans="1:15" ht="15.75" customHeight="1" x14ac:dyDescent="0.2">
      <c r="A200" s="41">
        <v>199</v>
      </c>
      <c r="B200" s="41">
        <v>4909125035</v>
      </c>
      <c r="C200" s="42" t="s">
        <v>1708</v>
      </c>
      <c r="D200" s="42" t="s">
        <v>2</v>
      </c>
      <c r="E200" s="43">
        <v>1</v>
      </c>
      <c r="F200" s="44">
        <v>400737</v>
      </c>
      <c r="G200" s="51" t="str">
        <f>IF(F200&gt;100,VLOOKUP(F200,codigos!$C$12:$G$1500,3,FALSE),VLOOKUP(F200,codigos!$F$12:$G$1000,2,FALSE))</f>
        <v>Escola Secundária Alberto Sampaio, Braga</v>
      </c>
      <c r="H200" s="52" t="str">
        <f>IF(F200&gt;100,VLOOKUP(F200,codigos!$C$12:$G$1500,5,),VLOOKUP(F200,codigos!$F$12:$G$1000,2,))</f>
        <v xml:space="preserve"> BRAGA </v>
      </c>
      <c r="I200" s="45">
        <v>26.847999999999999</v>
      </c>
      <c r="J200" s="41">
        <v>613</v>
      </c>
      <c r="K200" s="41">
        <v>4748</v>
      </c>
      <c r="L200" s="46">
        <v>13</v>
      </c>
      <c r="M200" s="48" t="s">
        <v>2242</v>
      </c>
      <c r="N200" s="48" t="s">
        <v>3</v>
      </c>
      <c r="O200" s="48" t="s">
        <v>4</v>
      </c>
    </row>
    <row r="201" spans="1:15" ht="15.75" customHeight="1" x14ac:dyDescent="0.2">
      <c r="A201" s="41">
        <v>200</v>
      </c>
      <c r="B201" s="41">
        <v>7347614341</v>
      </c>
      <c r="C201" s="42" t="s">
        <v>1709</v>
      </c>
      <c r="D201" s="42" t="s">
        <v>2</v>
      </c>
      <c r="E201" s="43">
        <v>1</v>
      </c>
      <c r="F201" s="44">
        <v>400816</v>
      </c>
      <c r="G201" s="51" t="str">
        <f>IF(F201&gt;100,VLOOKUP(F201,codigos!$C$12:$G$1500,3,FALSE),VLOOKUP(F201,codigos!$F$12:$G$1000,2,FALSE))</f>
        <v>Escola Secundária da Amadora</v>
      </c>
      <c r="H201" s="52" t="str">
        <f>IF(F201&gt;100,VLOOKUP(F201,codigos!$C$12:$G$1500,5,),VLOOKUP(F201,codigos!$F$12:$G$1000,2,))</f>
        <v xml:space="preserve"> LISBOA OCIDENTAL </v>
      </c>
      <c r="I201" s="45">
        <v>26.821000000000002</v>
      </c>
      <c r="J201" s="41">
        <v>2785</v>
      </c>
      <c r="K201" s="41">
        <v>3652</v>
      </c>
      <c r="L201" s="46">
        <v>13</v>
      </c>
      <c r="M201" s="48" t="s">
        <v>2243</v>
      </c>
      <c r="N201" s="48" t="s">
        <v>3</v>
      </c>
      <c r="O201" s="48" t="s">
        <v>4</v>
      </c>
    </row>
    <row r="202" spans="1:15" ht="15.75" customHeight="1" x14ac:dyDescent="0.2">
      <c r="A202" s="41">
        <v>201</v>
      </c>
      <c r="B202" s="41">
        <v>5123852670</v>
      </c>
      <c r="C202" s="42" t="s">
        <v>1710</v>
      </c>
      <c r="D202" s="42" t="s">
        <v>2</v>
      </c>
      <c r="E202" s="43">
        <v>1</v>
      </c>
      <c r="F202" s="44">
        <v>151889</v>
      </c>
      <c r="G202" s="51" t="str">
        <f>IF(F202&gt;100,VLOOKUP(F202,codigos!$C$12:$G$1500,3,FALSE),VLOOKUP(F202,codigos!$F$12:$G$1000,2,FALSE))</f>
        <v>Agrupamento de Escolas Latino  Coelho, Lamego</v>
      </c>
      <c r="H202" s="52" t="str">
        <f>IF(F202&gt;100,VLOOKUP(F202,codigos!$C$12:$G$1500,5,),VLOOKUP(F202,codigos!$F$12:$G$1000,2,))</f>
        <v xml:space="preserve"> DOURO SUL </v>
      </c>
      <c r="I202" s="45">
        <v>26.815000000000001</v>
      </c>
      <c r="J202" s="41">
        <v>365</v>
      </c>
      <c r="K202" s="41">
        <v>4495</v>
      </c>
      <c r="L202" s="46">
        <v>14</v>
      </c>
      <c r="M202" s="48" t="s">
        <v>2244</v>
      </c>
      <c r="N202" s="48" t="s">
        <v>3</v>
      </c>
      <c r="O202" s="48" t="s">
        <v>4</v>
      </c>
    </row>
    <row r="203" spans="1:15" ht="15.75" customHeight="1" x14ac:dyDescent="0.2">
      <c r="A203" s="41">
        <v>202</v>
      </c>
      <c r="B203" s="41">
        <v>2750300622</v>
      </c>
      <c r="C203" s="42" t="s">
        <v>1711</v>
      </c>
      <c r="D203" s="42" t="s">
        <v>2</v>
      </c>
      <c r="E203" s="43">
        <v>1</v>
      </c>
      <c r="F203" s="44">
        <v>160155</v>
      </c>
      <c r="G203" s="51" t="str">
        <f>IF(F203&gt;100,VLOOKUP(F203,codigos!$C$12:$G$1500,3,FALSE),VLOOKUP(F203,codigos!$F$12:$G$1000,2,FALSE))</f>
        <v>Agrupamento de Escolas de Estarreja</v>
      </c>
      <c r="H203" s="52" t="str">
        <f>IF(F203&gt;100,VLOOKUP(F203,codigos!$C$12:$G$1500,5,),VLOOKUP(F203,codigos!$F$12:$G$1000,2,))</f>
        <v xml:space="preserve"> AVEIRO </v>
      </c>
      <c r="I203" s="45">
        <v>26.81</v>
      </c>
      <c r="J203" s="41">
        <v>473</v>
      </c>
      <c r="K203" s="41">
        <v>4804</v>
      </c>
      <c r="L203" s="46">
        <v>13</v>
      </c>
      <c r="M203" s="48" t="s">
        <v>2245</v>
      </c>
      <c r="N203" s="48" t="s">
        <v>3</v>
      </c>
      <c r="O203" s="48" t="s">
        <v>4</v>
      </c>
    </row>
    <row r="204" spans="1:15" ht="15.75" customHeight="1" x14ac:dyDescent="0.2">
      <c r="A204" s="41">
        <v>203</v>
      </c>
      <c r="B204" s="41">
        <v>5848319294</v>
      </c>
      <c r="C204" s="42" t="s">
        <v>1712</v>
      </c>
      <c r="D204" s="42" t="s">
        <v>25</v>
      </c>
      <c r="E204" s="43">
        <v>1</v>
      </c>
      <c r="F204" s="44">
        <v>11</v>
      </c>
      <c r="G204" s="51" t="str">
        <f>IF(F204&gt;100,VLOOKUP(F204,codigos!$C$12:$G$1500,3,FALSE),VLOOKUP(F204,codigos!$F$12:$G$1000,2,FALSE))</f>
        <v xml:space="preserve"> CIDADE LISBOA E ZONA NORTE LISBOA </v>
      </c>
      <c r="H204" s="52" t="str">
        <f>IF(F204&gt;100,VLOOKUP(F204,codigos!$C$12:$G$1500,5,),VLOOKUP(F204,codigos!$F$12:$G$1000,2,))</f>
        <v xml:space="preserve"> CIDADE LISBOA E ZONA NORTE LISBOA </v>
      </c>
      <c r="I204" s="45">
        <v>26.788</v>
      </c>
      <c r="J204" s="41">
        <v>2396</v>
      </c>
      <c r="K204" s="41">
        <v>3287</v>
      </c>
      <c r="L204" s="46">
        <v>14.5</v>
      </c>
      <c r="M204" s="48" t="s">
        <v>2246</v>
      </c>
      <c r="N204" s="48" t="s">
        <v>3</v>
      </c>
      <c r="O204" s="48" t="s">
        <v>4</v>
      </c>
    </row>
    <row r="205" spans="1:15" ht="15.75" customHeight="1" x14ac:dyDescent="0.2">
      <c r="A205" s="41">
        <v>204</v>
      </c>
      <c r="B205" s="41">
        <v>4448961621</v>
      </c>
      <c r="C205" s="42" t="s">
        <v>1713</v>
      </c>
      <c r="D205" s="42" t="s">
        <v>2</v>
      </c>
      <c r="E205" s="43">
        <v>1</v>
      </c>
      <c r="F205" s="44">
        <v>152237</v>
      </c>
      <c r="G205" s="51" t="str">
        <f>IF(F205&gt;100,VLOOKUP(F205,codigos!$C$12:$G$1500,3,FALSE),VLOOKUP(F205,codigos!$F$12:$G$1000,2,FALSE))</f>
        <v>Agrupamento de Escolas António Nobre, Porto</v>
      </c>
      <c r="H205" s="52" t="str">
        <f>IF(F205&gt;100,VLOOKUP(F205,codigos!$C$12:$G$1500,5,),VLOOKUP(F205,codigos!$F$12:$G$1000,2,))</f>
        <v xml:space="preserve"> PORTO </v>
      </c>
      <c r="I205" s="45">
        <v>26.748999999999999</v>
      </c>
      <c r="J205" s="41">
        <v>2368</v>
      </c>
      <c r="K205" s="41">
        <v>3287</v>
      </c>
      <c r="L205" s="46">
        <v>14.5</v>
      </c>
      <c r="M205" s="48" t="s">
        <v>2247</v>
      </c>
      <c r="N205" s="48" t="s">
        <v>3</v>
      </c>
      <c r="O205" s="48" t="s">
        <v>3</v>
      </c>
    </row>
    <row r="206" spans="1:15" ht="15.75" customHeight="1" x14ac:dyDescent="0.2">
      <c r="A206" s="41">
        <v>205</v>
      </c>
      <c r="B206" s="41">
        <v>1150772190</v>
      </c>
      <c r="C206" s="42" t="s">
        <v>1714</v>
      </c>
      <c r="D206" s="42" t="s">
        <v>2</v>
      </c>
      <c r="E206" s="43">
        <v>1</v>
      </c>
      <c r="F206" s="44">
        <v>151683</v>
      </c>
      <c r="G206" s="51" t="str">
        <f>IF(F206&gt;100,VLOOKUP(F206,codigos!$C$12:$G$1500,3,FALSE),VLOOKUP(F206,codigos!$F$12:$G$1000,2,FALSE))</f>
        <v>Agrupamento de Escolas João Silva Correia, São João da Madeira</v>
      </c>
      <c r="H206" s="52" t="str">
        <f>IF(F206&gt;100,VLOOKUP(F206,codigos!$C$12:$G$1500,5,),VLOOKUP(F206,codigos!$F$12:$G$1000,2,))</f>
        <v xml:space="preserve"> ENTRE DOURO E VOUGA </v>
      </c>
      <c r="I206" s="45">
        <v>26.725000000000001</v>
      </c>
      <c r="J206" s="41">
        <v>2350</v>
      </c>
      <c r="K206" s="41">
        <v>3652</v>
      </c>
      <c r="L206" s="46">
        <v>13.5</v>
      </c>
      <c r="M206" s="48" t="s">
        <v>17</v>
      </c>
      <c r="N206" s="48" t="s">
        <v>3</v>
      </c>
      <c r="O206" s="48" t="s">
        <v>4</v>
      </c>
    </row>
    <row r="207" spans="1:15" ht="15.75" customHeight="1" x14ac:dyDescent="0.2">
      <c r="A207" s="41">
        <v>206</v>
      </c>
      <c r="B207" s="41">
        <v>8152188360</v>
      </c>
      <c r="C207" s="42" t="s">
        <v>1715</v>
      </c>
      <c r="D207" s="42" t="s">
        <v>2</v>
      </c>
      <c r="E207" s="43">
        <v>1</v>
      </c>
      <c r="F207" s="44">
        <v>161123</v>
      </c>
      <c r="G207" s="51" t="str">
        <f>IF(F207&gt;100,VLOOKUP(F207,codigos!$C$12:$G$1500,3,FALSE),VLOOKUP(F207,codigos!$F$12:$G$1000,2,FALSE))</f>
        <v>Agrupamento de Escolas Serra da Gardunha, Fundão</v>
      </c>
      <c r="H207" s="52" t="str">
        <f>IF(F207&gt;100,VLOOKUP(F207,codigos!$C$12:$G$1500,5,),VLOOKUP(F207,codigos!$F$12:$G$1000,2,))</f>
        <v xml:space="preserve"> CASTELO BRANCO </v>
      </c>
      <c r="I207" s="45">
        <v>26.721</v>
      </c>
      <c r="J207" s="41">
        <v>536</v>
      </c>
      <c r="K207" s="41">
        <v>4375</v>
      </c>
      <c r="L207" s="46">
        <v>14</v>
      </c>
      <c r="M207" s="48" t="s">
        <v>2248</v>
      </c>
      <c r="N207" s="48" t="s">
        <v>3</v>
      </c>
      <c r="O207" s="48" t="s">
        <v>4</v>
      </c>
    </row>
    <row r="208" spans="1:15" ht="15.75" customHeight="1" x14ac:dyDescent="0.2">
      <c r="A208" s="41">
        <v>207</v>
      </c>
      <c r="B208" s="41">
        <v>9817408655</v>
      </c>
      <c r="C208" s="42" t="s">
        <v>1716</v>
      </c>
      <c r="D208" s="42" t="s">
        <v>2</v>
      </c>
      <c r="E208" s="43">
        <v>1</v>
      </c>
      <c r="F208" s="44">
        <v>400956</v>
      </c>
      <c r="G208" s="51" t="str">
        <f>IF(F208&gt;100,VLOOKUP(F208,codigos!$C$12:$G$1500,3,FALSE),VLOOKUP(F208,codigos!$F$12:$G$1000,2,FALSE))</f>
        <v>Escola Secundária Augusto Gomes, Matosinhos</v>
      </c>
      <c r="H208" s="52" t="str">
        <f>IF(F208&gt;100,VLOOKUP(F208,codigos!$C$12:$G$1500,5,),VLOOKUP(F208,codigos!$F$12:$G$1000,2,))</f>
        <v xml:space="preserve"> PORTO </v>
      </c>
      <c r="I208" s="45">
        <v>26.704999999999998</v>
      </c>
      <c r="J208" s="41">
        <v>2336</v>
      </c>
      <c r="K208" s="41">
        <v>3287</v>
      </c>
      <c r="L208" s="46">
        <v>14.5</v>
      </c>
      <c r="M208" s="48" t="s">
        <v>2249</v>
      </c>
      <c r="N208" s="48" t="s">
        <v>3</v>
      </c>
      <c r="O208" s="48" t="s">
        <v>4</v>
      </c>
    </row>
    <row r="209" spans="1:15" ht="15.75" customHeight="1" x14ac:dyDescent="0.2">
      <c r="A209" s="41">
        <v>208</v>
      </c>
      <c r="B209" s="41">
        <v>8284392941</v>
      </c>
      <c r="C209" s="42" t="s">
        <v>1717</v>
      </c>
      <c r="D209" s="42" t="s">
        <v>2</v>
      </c>
      <c r="E209" s="43">
        <v>1</v>
      </c>
      <c r="F209" s="44">
        <v>402187</v>
      </c>
      <c r="G209" s="51" t="str">
        <f>IF(F209&gt;100,VLOOKUP(F209,codigos!$C$12:$G$1500,3,FALSE),VLOOKUP(F209,codigos!$F$12:$G$1000,2,FALSE))</f>
        <v>Escola Secundária de Martins Sarmento, Guimarães</v>
      </c>
      <c r="H209" s="52" t="str">
        <f>IF(F209&gt;100,VLOOKUP(F209,codigos!$C$12:$G$1500,5,),VLOOKUP(F209,codigos!$F$12:$G$1000,2,))</f>
        <v xml:space="preserve"> BRAGA </v>
      </c>
      <c r="I209" s="45">
        <v>26.695</v>
      </c>
      <c r="J209" s="41">
        <v>365</v>
      </c>
      <c r="K209" s="41">
        <v>4086</v>
      </c>
      <c r="L209" s="46">
        <v>15</v>
      </c>
      <c r="M209" s="48" t="s">
        <v>2250</v>
      </c>
      <c r="N209" s="48" t="s">
        <v>3</v>
      </c>
      <c r="O209" s="48" t="s">
        <v>4</v>
      </c>
    </row>
    <row r="210" spans="1:15" ht="15.75" customHeight="1" x14ac:dyDescent="0.2">
      <c r="A210" s="41">
        <v>209</v>
      </c>
      <c r="B210" s="41">
        <v>1696712971</v>
      </c>
      <c r="C210" s="42" t="s">
        <v>1718</v>
      </c>
      <c r="D210" s="42" t="s">
        <v>2</v>
      </c>
      <c r="E210" s="43">
        <v>1</v>
      </c>
      <c r="F210" s="44">
        <v>401833</v>
      </c>
      <c r="G210" s="51" t="str">
        <f>IF(F210&gt;100,VLOOKUP(F210,codigos!$C$12:$G$1500,3,FALSE),VLOOKUP(F210,codigos!$F$12:$G$1000,2,FALSE))</f>
        <v>Agrupamento de Escolas Gama Barros,  Cacém, Sintra</v>
      </c>
      <c r="H210" s="52" t="str">
        <f>IF(F210&gt;100,VLOOKUP(F210,codigos!$C$12:$G$1500,5,),VLOOKUP(F210,codigos!$F$12:$G$1000,2,))</f>
        <v xml:space="preserve"> LISBOA OCIDENTAL </v>
      </c>
      <c r="I210" s="45">
        <v>26.663</v>
      </c>
      <c r="J210" s="41">
        <v>730</v>
      </c>
      <c r="K210" s="41">
        <v>4257</v>
      </c>
      <c r="L210" s="46">
        <v>14</v>
      </c>
      <c r="M210" s="48" t="s">
        <v>2251</v>
      </c>
      <c r="N210" s="48" t="s">
        <v>3</v>
      </c>
      <c r="O210" s="48" t="s">
        <v>4</v>
      </c>
    </row>
    <row r="211" spans="1:15" ht="15.75" customHeight="1" x14ac:dyDescent="0.2">
      <c r="A211" s="41">
        <v>210</v>
      </c>
      <c r="B211" s="41">
        <v>7442050018</v>
      </c>
      <c r="C211" s="42" t="s">
        <v>1719</v>
      </c>
      <c r="D211" s="42" t="s">
        <v>2</v>
      </c>
      <c r="E211" s="43">
        <v>1</v>
      </c>
      <c r="F211" s="44">
        <v>161482</v>
      </c>
      <c r="G211" s="51" t="str">
        <f>IF(F211&gt;100,VLOOKUP(F211,codigos!$C$12:$G$1500,3,FALSE),VLOOKUP(F211,codigos!$F$12:$G$1000,2,FALSE))</f>
        <v>Agrupamento de Escolas de Tábua</v>
      </c>
      <c r="H211" s="52" t="str">
        <f>IF(F211&gt;100,VLOOKUP(F211,codigos!$C$12:$G$1500,5,),VLOOKUP(F211,codigos!$F$12:$G$1000,2,))</f>
        <v xml:space="preserve"> COIMBRA </v>
      </c>
      <c r="I211" s="45">
        <v>26.658999999999999</v>
      </c>
      <c r="J211" s="41">
        <v>477</v>
      </c>
      <c r="K211" s="41">
        <v>4017</v>
      </c>
      <c r="L211" s="46">
        <v>15</v>
      </c>
      <c r="M211" s="48" t="s">
        <v>2252</v>
      </c>
      <c r="N211" s="48" t="s">
        <v>3</v>
      </c>
      <c r="O211" s="48" t="s">
        <v>4</v>
      </c>
    </row>
    <row r="212" spans="1:15" ht="15.75" customHeight="1" x14ac:dyDescent="0.2">
      <c r="A212" s="41">
        <v>211</v>
      </c>
      <c r="B212" s="41">
        <v>1126249351</v>
      </c>
      <c r="C212" s="42" t="s">
        <v>1720</v>
      </c>
      <c r="D212" s="42" t="s">
        <v>2</v>
      </c>
      <c r="E212" s="43">
        <v>1</v>
      </c>
      <c r="F212" s="44">
        <v>402035</v>
      </c>
      <c r="G212" s="51" t="str">
        <f>IF(F212&gt;100,VLOOKUP(F212,codigos!$C$12:$G$1500,3,FALSE),VLOOKUP(F212,codigos!$F$12:$G$1000,2,FALSE))</f>
        <v>Agrupamento de Escolas Júlio Dinis,  Ovar</v>
      </c>
      <c r="H212" s="52" t="str">
        <f>IF(F212&gt;100,VLOOKUP(F212,codigos!$C$12:$G$1500,5,),VLOOKUP(F212,codigos!$F$12:$G$1000,2,))</f>
        <v xml:space="preserve"> AVEIRO </v>
      </c>
      <c r="I212" s="45">
        <v>26.655999999999999</v>
      </c>
      <c r="J212" s="41">
        <v>473</v>
      </c>
      <c r="K212" s="41">
        <v>5113</v>
      </c>
      <c r="L212" s="46">
        <v>12</v>
      </c>
      <c r="M212" s="48" t="s">
        <v>2170</v>
      </c>
      <c r="N212" s="48" t="s">
        <v>3</v>
      </c>
      <c r="O212" s="48" t="s">
        <v>4</v>
      </c>
    </row>
    <row r="213" spans="1:15" ht="15.75" customHeight="1" x14ac:dyDescent="0.2">
      <c r="A213" s="41">
        <v>212</v>
      </c>
      <c r="B213" s="41">
        <v>5513206064</v>
      </c>
      <c r="C213" s="42" t="s">
        <v>1721</v>
      </c>
      <c r="D213" s="42" t="s">
        <v>2</v>
      </c>
      <c r="E213" s="43">
        <v>1</v>
      </c>
      <c r="F213" s="44">
        <v>400683</v>
      </c>
      <c r="G213" s="51" t="str">
        <f>IF(F213&gt;100,VLOOKUP(F213,codigos!$C$12:$G$1500,3,FALSE),VLOOKUP(F213,codigos!$F$12:$G$1000,2,FALSE))</f>
        <v>Agrupamento de Escolas Abel Salazar, São  Mamede de Infesta,  Matosinhos</v>
      </c>
      <c r="H213" s="52" t="str">
        <f>IF(F213&gt;100,VLOOKUP(F213,codigos!$C$12:$G$1500,5,),VLOOKUP(F213,codigos!$F$12:$G$1000,2,))</f>
        <v xml:space="preserve"> PORTO </v>
      </c>
      <c r="I213" s="45">
        <v>26.652999999999999</v>
      </c>
      <c r="J213" s="41">
        <v>2298</v>
      </c>
      <c r="K213" s="41">
        <v>3652</v>
      </c>
      <c r="L213" s="46">
        <v>13.5</v>
      </c>
      <c r="M213" s="48" t="s">
        <v>2253</v>
      </c>
      <c r="N213" s="48" t="s">
        <v>3</v>
      </c>
      <c r="O213" s="48" t="s">
        <v>4</v>
      </c>
    </row>
    <row r="214" spans="1:15" ht="15.75" customHeight="1" x14ac:dyDescent="0.2">
      <c r="A214" s="41">
        <v>213</v>
      </c>
      <c r="B214" s="41">
        <v>9379747357</v>
      </c>
      <c r="C214" s="42" t="s">
        <v>1722</v>
      </c>
      <c r="D214" s="42" t="s">
        <v>2</v>
      </c>
      <c r="E214" s="43">
        <v>1</v>
      </c>
      <c r="F214" s="44">
        <v>401079</v>
      </c>
      <c r="G214" s="51" t="str">
        <f>IF(F214&gt;100,VLOOKUP(F214,codigos!$C$12:$G$1500,3,FALSE),VLOOKUP(F214,codigos!$F$12:$G$1000,2,FALSE))</f>
        <v>Escola Secundária Camilo Castelo Branco, Vila Real</v>
      </c>
      <c r="H214" s="52" t="str">
        <f>IF(F214&gt;100,VLOOKUP(F214,codigos!$C$12:$G$1500,5,),VLOOKUP(F214,codigos!$F$12:$G$1000,2,))</f>
        <v xml:space="preserve"> VILA REAL </v>
      </c>
      <c r="I214" s="45">
        <v>26.640999999999998</v>
      </c>
      <c r="J214" s="41">
        <v>1192</v>
      </c>
      <c r="K214" s="41">
        <v>4383</v>
      </c>
      <c r="L214" s="46">
        <v>13</v>
      </c>
      <c r="M214" s="48" t="s">
        <v>2254</v>
      </c>
      <c r="N214" s="48" t="s">
        <v>3</v>
      </c>
      <c r="O214" s="48" t="s">
        <v>4</v>
      </c>
    </row>
    <row r="215" spans="1:15" ht="15.75" customHeight="1" x14ac:dyDescent="0.2">
      <c r="A215" s="41">
        <v>214</v>
      </c>
      <c r="B215" s="41">
        <v>7227525139</v>
      </c>
      <c r="C215" s="42" t="s">
        <v>1723</v>
      </c>
      <c r="D215" s="42" t="s">
        <v>2</v>
      </c>
      <c r="E215" s="43">
        <v>1</v>
      </c>
      <c r="F215" s="44">
        <v>161871</v>
      </c>
      <c r="G215" s="51" t="str">
        <f>IF(F215&gt;100,VLOOKUP(F215,codigos!$C$12:$G$1500,3,FALSE),VLOOKUP(F215,codigos!$F$12:$G$1000,2,FALSE))</f>
        <v>Agrupamento de Escolas de Viso, Viseu</v>
      </c>
      <c r="H215" s="52" t="str">
        <f>IF(F215&gt;100,VLOOKUP(F215,codigos!$C$12:$G$1500,5,),VLOOKUP(F215,codigos!$F$12:$G$1000,2,))</f>
        <v xml:space="preserve"> VISEU </v>
      </c>
      <c r="I215" s="45">
        <v>26.611999999999998</v>
      </c>
      <c r="J215" s="41">
        <v>2268</v>
      </c>
      <c r="K215" s="41">
        <v>2922</v>
      </c>
      <c r="L215" s="46">
        <v>15.5</v>
      </c>
      <c r="M215" s="48" t="s">
        <v>2255</v>
      </c>
      <c r="N215" s="48" t="s">
        <v>3</v>
      </c>
      <c r="O215" s="48" t="s">
        <v>4</v>
      </c>
    </row>
    <row r="216" spans="1:15" ht="15.75" customHeight="1" x14ac:dyDescent="0.2">
      <c r="A216" s="41">
        <v>215</v>
      </c>
      <c r="B216" s="41">
        <v>4916646673</v>
      </c>
      <c r="C216" s="42" t="s">
        <v>1724</v>
      </c>
      <c r="D216" s="42" t="s">
        <v>25</v>
      </c>
      <c r="E216" s="43">
        <v>1</v>
      </c>
      <c r="F216" s="44">
        <v>11</v>
      </c>
      <c r="G216" s="51" t="str">
        <f>IF(F216&gt;100,VLOOKUP(F216,codigos!$C$12:$G$1500,3,FALSE),VLOOKUP(F216,codigos!$F$12:$G$1000,2,FALSE))</f>
        <v xml:space="preserve"> CIDADE LISBOA E ZONA NORTE LISBOA </v>
      </c>
      <c r="H216" s="52" t="str">
        <f>IF(F216&gt;100,VLOOKUP(F216,codigos!$C$12:$G$1500,5,),VLOOKUP(F216,codigos!$F$12:$G$1000,2,))</f>
        <v xml:space="preserve"> CIDADE LISBOA E ZONA NORTE LISBOA </v>
      </c>
      <c r="I216" s="45">
        <v>26.611000000000001</v>
      </c>
      <c r="J216" s="41">
        <v>1170</v>
      </c>
      <c r="K216" s="41">
        <v>4383</v>
      </c>
      <c r="L216" s="46">
        <v>13</v>
      </c>
      <c r="M216" s="48" t="s">
        <v>2256</v>
      </c>
      <c r="N216" s="48" t="s">
        <v>3</v>
      </c>
      <c r="O216" s="48" t="s">
        <v>4</v>
      </c>
    </row>
    <row r="217" spans="1:15" ht="15.75" customHeight="1" x14ac:dyDescent="0.2">
      <c r="A217" s="41">
        <v>216</v>
      </c>
      <c r="B217" s="41">
        <v>5098383714</v>
      </c>
      <c r="C217" s="42" t="s">
        <v>1725</v>
      </c>
      <c r="D217" s="42" t="s">
        <v>2</v>
      </c>
      <c r="E217" s="43">
        <v>1</v>
      </c>
      <c r="F217" s="44">
        <v>402849</v>
      </c>
      <c r="G217" s="51" t="str">
        <f>IF(F217&gt;100,VLOOKUP(F217,codigos!$C$12:$G$1500,3,FALSE),VLOOKUP(F217,codigos!$F$12:$G$1000,2,FALSE))</f>
        <v>Escola Secundária Sá de Miranda, Braga</v>
      </c>
      <c r="H217" s="52" t="str">
        <f>IF(F217&gt;100,VLOOKUP(F217,codigos!$C$12:$G$1500,5,),VLOOKUP(F217,codigos!$F$12:$G$1000,2,))</f>
        <v xml:space="preserve"> BRAGA </v>
      </c>
      <c r="I217" s="45">
        <v>26.57</v>
      </c>
      <c r="J217" s="41">
        <v>410</v>
      </c>
      <c r="K217" s="41">
        <v>4383</v>
      </c>
      <c r="L217" s="46">
        <v>14</v>
      </c>
      <c r="M217" s="48" t="s">
        <v>2257</v>
      </c>
      <c r="N217" s="48" t="s">
        <v>3</v>
      </c>
      <c r="O217" s="48" t="s">
        <v>4</v>
      </c>
    </row>
    <row r="218" spans="1:15" ht="15.75" customHeight="1" x14ac:dyDescent="0.2">
      <c r="A218" s="41">
        <v>217</v>
      </c>
      <c r="B218" s="41">
        <v>2952847355</v>
      </c>
      <c r="C218" s="42" t="s">
        <v>1726</v>
      </c>
      <c r="D218" s="42" t="s">
        <v>2</v>
      </c>
      <c r="E218" s="43">
        <v>1</v>
      </c>
      <c r="F218" s="44">
        <v>150812</v>
      </c>
      <c r="G218" s="51" t="str">
        <f>IF(F218&gt;100,VLOOKUP(F218,codigos!$C$12:$G$1500,3,FALSE),VLOOKUP(F218,codigos!$F$12:$G$1000,2,FALSE))</f>
        <v>Agrupamento de Escolas Professor Abel Salazar, Guimarães</v>
      </c>
      <c r="H218" s="52" t="str">
        <f>IF(F218&gt;100,VLOOKUP(F218,codigos!$C$12:$G$1500,5,),VLOOKUP(F218,codigos!$F$12:$G$1000,2,))</f>
        <v xml:space="preserve"> BRAGA </v>
      </c>
      <c r="I218" s="45">
        <v>26.548999999999999</v>
      </c>
      <c r="J218" s="41">
        <v>395</v>
      </c>
      <c r="K218" s="41">
        <v>4748</v>
      </c>
      <c r="L218" s="46">
        <v>13</v>
      </c>
      <c r="M218" s="48" t="s">
        <v>23</v>
      </c>
      <c r="N218" s="48" t="s">
        <v>3</v>
      </c>
      <c r="O218" s="48" t="s">
        <v>4</v>
      </c>
    </row>
    <row r="219" spans="1:15" ht="15.75" customHeight="1" x14ac:dyDescent="0.2">
      <c r="A219" s="41">
        <v>218</v>
      </c>
      <c r="B219" s="41">
        <v>5351108747</v>
      </c>
      <c r="C219" s="42" t="s">
        <v>1727</v>
      </c>
      <c r="D219" s="42" t="s">
        <v>25</v>
      </c>
      <c r="E219" s="43">
        <v>1</v>
      </c>
      <c r="F219" s="47">
        <v>1</v>
      </c>
      <c r="G219" s="51" t="str">
        <f>IF(F219&gt;100,VLOOKUP(F219,codigos!$C$12:$G$1500,3,FALSE),VLOOKUP(F219,codigos!$F$12:$G$1000,2,FALSE))</f>
        <v xml:space="preserve"> AVEIRO </v>
      </c>
      <c r="H219" s="52" t="str">
        <f>IF(F219&gt;100,VLOOKUP(F219,codigos!$C$12:$G$1500,5,),VLOOKUP(F219,codigos!$F$12:$G$1000,2,))</f>
        <v xml:space="preserve"> AVEIRO </v>
      </c>
      <c r="I219" s="45">
        <v>26.529</v>
      </c>
      <c r="J219" s="41">
        <v>2207</v>
      </c>
      <c r="K219" s="41">
        <v>3652</v>
      </c>
      <c r="L219" s="46">
        <v>13.5</v>
      </c>
      <c r="M219" s="48" t="s">
        <v>2258</v>
      </c>
      <c r="N219" s="48" t="s">
        <v>3</v>
      </c>
      <c r="O219" s="48" t="s">
        <v>4</v>
      </c>
    </row>
    <row r="220" spans="1:15" ht="15.75" customHeight="1" x14ac:dyDescent="0.2">
      <c r="A220" s="41">
        <v>219</v>
      </c>
      <c r="B220" s="41">
        <v>2029395749</v>
      </c>
      <c r="C220" s="42" t="s">
        <v>1728</v>
      </c>
      <c r="D220" s="42" t="s">
        <v>2</v>
      </c>
      <c r="E220" s="43">
        <v>1</v>
      </c>
      <c r="F220" s="44">
        <v>401134</v>
      </c>
      <c r="G220" s="51" t="str">
        <f>IF(F220&gt;100,VLOOKUP(F220,codigos!$C$12:$G$1500,3,FALSE),VLOOKUP(F220,codigos!$F$12:$G$1000,2,FALSE))</f>
        <v>Agrupamento de Escolas Carolina Michaelis, Cedofeita,  Porto</v>
      </c>
      <c r="H220" s="52" t="str">
        <f>IF(F220&gt;100,VLOOKUP(F220,codigos!$C$12:$G$1500,5,),VLOOKUP(F220,codigos!$F$12:$G$1000,2,))</f>
        <v xml:space="preserve"> PORTO </v>
      </c>
      <c r="I220" s="45">
        <v>26.527000000000001</v>
      </c>
      <c r="J220" s="41">
        <v>2206</v>
      </c>
      <c r="K220" s="41">
        <v>2922</v>
      </c>
      <c r="L220" s="46">
        <v>15.5</v>
      </c>
      <c r="M220" s="48" t="s">
        <v>2259</v>
      </c>
      <c r="N220" s="48" t="s">
        <v>3</v>
      </c>
      <c r="O220" s="48" t="s">
        <v>4</v>
      </c>
    </row>
    <row r="221" spans="1:15" ht="15.75" customHeight="1" x14ac:dyDescent="0.2">
      <c r="A221" s="41">
        <v>220</v>
      </c>
      <c r="B221" s="41">
        <v>6752879923</v>
      </c>
      <c r="C221" s="42" t="s">
        <v>1729</v>
      </c>
      <c r="D221" s="42" t="s">
        <v>2</v>
      </c>
      <c r="E221" s="43">
        <v>1</v>
      </c>
      <c r="F221" s="44">
        <v>402771</v>
      </c>
      <c r="G221" s="51" t="str">
        <f>IF(F221&gt;100,VLOOKUP(F221,codigos!$C$12:$G$1500,3,FALSE),VLOOKUP(F221,codigos!$F$12:$G$1000,2,FALSE))</f>
        <v>Escola Secundária Dr. Serafim Leite, São João da Madeira</v>
      </c>
      <c r="H221" s="52" t="str">
        <f>IF(F221&gt;100,VLOOKUP(F221,codigos!$C$12:$G$1500,5,),VLOOKUP(F221,codigos!$F$12:$G$1000,2,))</f>
        <v xml:space="preserve"> ENTRE DOURO E VOUGA </v>
      </c>
      <c r="I221" s="45">
        <v>26.515000000000001</v>
      </c>
      <c r="J221" s="41">
        <v>1978</v>
      </c>
      <c r="K221" s="41">
        <v>3652</v>
      </c>
      <c r="L221" s="46">
        <v>13.8</v>
      </c>
      <c r="M221" s="48" t="s">
        <v>2260</v>
      </c>
      <c r="N221" s="48" t="s">
        <v>3</v>
      </c>
      <c r="O221" s="48" t="s">
        <v>3</v>
      </c>
    </row>
    <row r="222" spans="1:15" ht="15.75" customHeight="1" x14ac:dyDescent="0.2">
      <c r="A222" s="41">
        <v>221</v>
      </c>
      <c r="B222" s="41">
        <v>6230599619</v>
      </c>
      <c r="C222" s="42" t="s">
        <v>1730</v>
      </c>
      <c r="D222" s="42" t="s">
        <v>2</v>
      </c>
      <c r="E222" s="43">
        <v>1</v>
      </c>
      <c r="F222" s="44">
        <v>160611</v>
      </c>
      <c r="G222" s="51" t="str">
        <f>IF(F222&gt;100,VLOOKUP(F222,codigos!$C$12:$G$1500,3,FALSE),VLOOKUP(F222,codigos!$F$12:$G$1000,2,FALSE))</f>
        <v>Agrupamento de Escolas de Albergaria-a-Velha</v>
      </c>
      <c r="H222" s="52" t="str">
        <f>IF(F222&gt;100,VLOOKUP(F222,codigos!$C$12:$G$1500,5,),VLOOKUP(F222,codigos!$F$12:$G$1000,2,))</f>
        <v xml:space="preserve"> AVEIRO </v>
      </c>
      <c r="I222" s="45">
        <v>26.513999999999999</v>
      </c>
      <c r="J222" s="41">
        <v>2196</v>
      </c>
      <c r="K222" s="41">
        <v>4017</v>
      </c>
      <c r="L222" s="46">
        <v>12.5</v>
      </c>
      <c r="M222" s="48" t="s">
        <v>2261</v>
      </c>
      <c r="N222" s="48" t="s">
        <v>3</v>
      </c>
      <c r="O222" s="48" t="s">
        <v>4</v>
      </c>
    </row>
    <row r="223" spans="1:15" ht="15.75" customHeight="1" x14ac:dyDescent="0.2">
      <c r="A223" s="41">
        <v>222</v>
      </c>
      <c r="B223" s="41">
        <v>5412582192</v>
      </c>
      <c r="C223" s="42" t="s">
        <v>1731</v>
      </c>
      <c r="D223" s="42" t="s">
        <v>2</v>
      </c>
      <c r="E223" s="43">
        <v>1</v>
      </c>
      <c r="F223" s="44">
        <v>402011</v>
      </c>
      <c r="G223" s="51" t="str">
        <f>IF(F223&gt;100,VLOOKUP(F223,codigos!$C$12:$G$1500,3,FALSE),VLOOKUP(F223,codigos!$F$12:$G$1000,2,FALSE))</f>
        <v>Escola Secundária João Gonçalves Zarco, Matosinhos</v>
      </c>
      <c r="H223" s="52" t="str">
        <f>IF(F223&gt;100,VLOOKUP(F223,codigos!$C$12:$G$1500,5,),VLOOKUP(F223,codigos!$F$12:$G$1000,2,))</f>
        <v xml:space="preserve"> PORTO </v>
      </c>
      <c r="I223" s="45">
        <v>26.51</v>
      </c>
      <c r="J223" s="41">
        <v>366</v>
      </c>
      <c r="K223" s="41">
        <v>5113</v>
      </c>
      <c r="L223" s="46">
        <v>12</v>
      </c>
      <c r="M223" s="48" t="s">
        <v>2262</v>
      </c>
      <c r="N223" s="48" t="s">
        <v>3</v>
      </c>
      <c r="O223" s="48" t="s">
        <v>4</v>
      </c>
    </row>
    <row r="224" spans="1:15" ht="15.75" customHeight="1" x14ac:dyDescent="0.2">
      <c r="A224" s="41">
        <v>223</v>
      </c>
      <c r="B224" s="41">
        <v>1816523240</v>
      </c>
      <c r="C224" s="42" t="s">
        <v>1732</v>
      </c>
      <c r="D224" s="42" t="s">
        <v>2</v>
      </c>
      <c r="E224" s="43">
        <v>1</v>
      </c>
      <c r="F224" s="44">
        <v>151816</v>
      </c>
      <c r="G224" s="51" t="str">
        <f>IF(F224&gt;100,VLOOKUP(F224,codigos!$C$12:$G$1500,3,FALSE),VLOOKUP(F224,codigos!$F$12:$G$1000,2,FALSE))</f>
        <v>Agrupamento de Escolas Emídio Garcia, Bragança</v>
      </c>
      <c r="H224" s="52" t="str">
        <f>IF(F224&gt;100,VLOOKUP(F224,codigos!$C$12:$G$1500,5,),VLOOKUP(F224,codigos!$F$12:$G$1000,2,))</f>
        <v xml:space="preserve"> BRAGANÇA </v>
      </c>
      <c r="I224" s="45">
        <v>26.507999999999999</v>
      </c>
      <c r="J224" s="41">
        <v>365</v>
      </c>
      <c r="K224" s="41">
        <v>4383</v>
      </c>
      <c r="L224" s="46">
        <v>14</v>
      </c>
      <c r="M224" s="48" t="s">
        <v>2263</v>
      </c>
      <c r="N224" s="48" t="s">
        <v>3</v>
      </c>
      <c r="O224" s="48" t="s">
        <v>4</v>
      </c>
    </row>
    <row r="225" spans="1:15" ht="15.75" customHeight="1" x14ac:dyDescent="0.2">
      <c r="A225" s="41">
        <v>224</v>
      </c>
      <c r="B225" s="41">
        <v>8279731601</v>
      </c>
      <c r="C225" s="42" t="s">
        <v>1733</v>
      </c>
      <c r="D225" s="42" t="s">
        <v>2</v>
      </c>
      <c r="E225" s="43">
        <v>1</v>
      </c>
      <c r="F225" s="44">
        <v>401122</v>
      </c>
      <c r="G225" s="51" t="str">
        <f>IF(F225&gt;100,VLOOKUP(F225,codigos!$C$12:$G$1500,3,FALSE),VLOOKUP(F225,codigos!$F$12:$G$1000,2,FALSE))</f>
        <v>Escola Secundária Carlos Amarante, Braga</v>
      </c>
      <c r="H225" s="52" t="str">
        <f>IF(F225&gt;100,VLOOKUP(F225,codigos!$C$12:$G$1500,5,),VLOOKUP(F225,codigos!$F$12:$G$1000,2,))</f>
        <v xml:space="preserve"> BRAGA </v>
      </c>
      <c r="I225" s="45">
        <v>26.507999999999999</v>
      </c>
      <c r="J225" s="41">
        <v>365</v>
      </c>
      <c r="K225" s="41">
        <v>4383</v>
      </c>
      <c r="L225" s="46">
        <v>14</v>
      </c>
      <c r="M225" s="48" t="s">
        <v>2264</v>
      </c>
      <c r="N225" s="48" t="s">
        <v>3</v>
      </c>
      <c r="O225" s="48" t="s">
        <v>4</v>
      </c>
    </row>
    <row r="226" spans="1:15" ht="15.75" customHeight="1" x14ac:dyDescent="0.2">
      <c r="A226" s="41">
        <v>225</v>
      </c>
      <c r="B226" s="41">
        <v>3570860701</v>
      </c>
      <c r="C226" s="42" t="s">
        <v>1734</v>
      </c>
      <c r="D226" s="42" t="s">
        <v>2</v>
      </c>
      <c r="E226" s="43">
        <v>1</v>
      </c>
      <c r="F226" s="44">
        <v>161070</v>
      </c>
      <c r="G226" s="51" t="str">
        <f>IF(F226&gt;100,VLOOKUP(F226,codigos!$C$12:$G$1500,3,FALSE),VLOOKUP(F226,codigos!$F$12:$G$1000,2,FALSE))</f>
        <v>Agrupamento de Escolas de Vagos</v>
      </c>
      <c r="H226" s="52" t="str">
        <f>IF(F226&gt;100,VLOOKUP(F226,codigos!$C$12:$G$1500,5,),VLOOKUP(F226,codigos!$F$12:$G$1000,2,))</f>
        <v xml:space="preserve"> AVEIRO </v>
      </c>
      <c r="I226" s="45">
        <v>26.507999999999999</v>
      </c>
      <c r="J226" s="41">
        <v>365</v>
      </c>
      <c r="K226" s="41">
        <v>4383</v>
      </c>
      <c r="L226" s="46">
        <v>14</v>
      </c>
      <c r="M226" s="48" t="s">
        <v>2265</v>
      </c>
      <c r="N226" s="48" t="s">
        <v>3</v>
      </c>
      <c r="O226" s="48" t="s">
        <v>4</v>
      </c>
    </row>
    <row r="227" spans="1:15" ht="15.75" customHeight="1" x14ac:dyDescent="0.2">
      <c r="A227" s="41">
        <v>226</v>
      </c>
      <c r="B227" s="41">
        <v>4846941051</v>
      </c>
      <c r="C227" s="42" t="s">
        <v>1735</v>
      </c>
      <c r="D227" s="42" t="s">
        <v>2</v>
      </c>
      <c r="E227" s="43">
        <v>1</v>
      </c>
      <c r="F227" s="44">
        <v>152365</v>
      </c>
      <c r="G227" s="51" t="str">
        <f>IF(F227&gt;100,VLOOKUP(F227,codigos!$C$12:$G$1500,3,FALSE),VLOOKUP(F227,codigos!$F$12:$G$1000,2,FALSE))</f>
        <v>Agrupamento de Escolas de Alfena, Valongo</v>
      </c>
      <c r="H227" s="52" t="str">
        <f>IF(F227&gt;100,VLOOKUP(F227,codigos!$C$12:$G$1500,5,),VLOOKUP(F227,codigos!$F$12:$G$1000,2,))</f>
        <v xml:space="preserve"> PORTO </v>
      </c>
      <c r="I227" s="45">
        <v>26.507999999999999</v>
      </c>
      <c r="J227" s="41">
        <v>365</v>
      </c>
      <c r="K227" s="41">
        <v>4383</v>
      </c>
      <c r="L227" s="46">
        <v>14</v>
      </c>
      <c r="M227" s="48" t="s">
        <v>2266</v>
      </c>
      <c r="N227" s="48" t="s">
        <v>3</v>
      </c>
      <c r="O227" s="48" t="s">
        <v>4</v>
      </c>
    </row>
    <row r="228" spans="1:15" ht="15.75" customHeight="1" x14ac:dyDescent="0.2">
      <c r="A228" s="41">
        <v>227</v>
      </c>
      <c r="B228" s="41">
        <v>4175322752</v>
      </c>
      <c r="C228" s="42" t="s">
        <v>1736</v>
      </c>
      <c r="D228" s="42" t="s">
        <v>2</v>
      </c>
      <c r="E228" s="43">
        <v>1</v>
      </c>
      <c r="F228" s="44">
        <v>171141</v>
      </c>
      <c r="G228" s="51" t="str">
        <f>IF(F228&gt;100,VLOOKUP(F228,codigos!$C$12:$G$1500,3,FALSE),VLOOKUP(F228,codigos!$F$12:$G$1000,2,FALSE))</f>
        <v>Agrupamento de Escolas de Portela e Moscavide, Loures</v>
      </c>
      <c r="H228" s="52" t="str">
        <f>IF(F228&gt;100,VLOOKUP(F228,codigos!$C$12:$G$1500,5,),VLOOKUP(F228,codigos!$F$12:$G$1000,2,))</f>
        <v xml:space="preserve"> CIDADE LISBOA E ZONA NORTE LISBOA </v>
      </c>
      <c r="I228" s="45">
        <v>26.507999999999999</v>
      </c>
      <c r="J228" s="41">
        <v>365</v>
      </c>
      <c r="K228" s="41">
        <v>4383</v>
      </c>
      <c r="L228" s="46">
        <v>14</v>
      </c>
      <c r="M228" s="48" t="s">
        <v>2267</v>
      </c>
      <c r="N228" s="48" t="s">
        <v>3</v>
      </c>
      <c r="O228" s="48" t="s">
        <v>4</v>
      </c>
    </row>
    <row r="229" spans="1:15" ht="15.75" customHeight="1" x14ac:dyDescent="0.2">
      <c r="A229" s="41">
        <v>228</v>
      </c>
      <c r="B229" s="41">
        <v>5829062569</v>
      </c>
      <c r="C229" s="42" t="s">
        <v>1737</v>
      </c>
      <c r="D229" s="42" t="s">
        <v>2</v>
      </c>
      <c r="E229" s="43">
        <v>1</v>
      </c>
      <c r="F229" s="44">
        <v>172170</v>
      </c>
      <c r="G229" s="51" t="str">
        <f>IF(F229&gt;100,VLOOKUP(F229,codigos!$C$12:$G$1500,3,FALSE),VLOOKUP(F229,codigos!$F$12:$G$1000,2,FALSE))</f>
        <v>Agrupamento de Escolas Raul Proença, Caldas da Rainha</v>
      </c>
      <c r="H229" s="52" t="str">
        <f>IF(F229&gt;100,VLOOKUP(F229,codigos!$C$12:$G$1500,5,),VLOOKUP(F229,codigos!$F$12:$G$1000,2,))</f>
        <v xml:space="preserve"> OESTE </v>
      </c>
      <c r="I229" s="45">
        <v>26.507999999999999</v>
      </c>
      <c r="J229" s="41">
        <v>365</v>
      </c>
      <c r="K229" s="41">
        <v>4383</v>
      </c>
      <c r="L229" s="46">
        <v>14</v>
      </c>
      <c r="M229" s="48" t="s">
        <v>2268</v>
      </c>
      <c r="N229" s="48" t="s">
        <v>3</v>
      </c>
      <c r="O229" s="48" t="s">
        <v>4</v>
      </c>
    </row>
    <row r="230" spans="1:15" ht="15.75" customHeight="1" x14ac:dyDescent="0.2">
      <c r="A230" s="41">
        <v>229</v>
      </c>
      <c r="B230" s="41">
        <v>4432370785</v>
      </c>
      <c r="C230" s="42" t="s">
        <v>1738</v>
      </c>
      <c r="D230" s="42" t="s">
        <v>2</v>
      </c>
      <c r="E230" s="43">
        <v>1</v>
      </c>
      <c r="F230" s="44">
        <v>401651</v>
      </c>
      <c r="G230" s="51" t="str">
        <f>IF(F230&gt;100,VLOOKUP(F230,codigos!$C$12:$G$1500,3,FALSE),VLOOKUP(F230,codigos!$F$12:$G$1000,2,FALSE))</f>
        <v>Escola Secundária de Estarreja</v>
      </c>
      <c r="H230" s="52" t="str">
        <f>IF(F230&gt;100,VLOOKUP(F230,codigos!$C$12:$G$1500,5,),VLOOKUP(F230,codigos!$F$12:$G$1000,2,))</f>
        <v xml:space="preserve"> AVEIRO </v>
      </c>
      <c r="I230" s="45">
        <v>26.507999999999999</v>
      </c>
      <c r="J230" s="41">
        <v>365</v>
      </c>
      <c r="K230" s="41">
        <v>4383</v>
      </c>
      <c r="L230" s="46">
        <v>14</v>
      </c>
      <c r="M230" s="48" t="s">
        <v>49</v>
      </c>
      <c r="N230" s="48" t="s">
        <v>3</v>
      </c>
      <c r="O230" s="48" t="s">
        <v>3</v>
      </c>
    </row>
    <row r="231" spans="1:15" ht="15.75" customHeight="1" x14ac:dyDescent="0.2">
      <c r="A231" s="41">
        <v>230</v>
      </c>
      <c r="B231" s="41">
        <v>9524025973</v>
      </c>
      <c r="C231" s="42" t="s">
        <v>1739</v>
      </c>
      <c r="D231" s="42" t="s">
        <v>2</v>
      </c>
      <c r="E231" s="43">
        <v>1</v>
      </c>
      <c r="F231" s="44">
        <v>160817</v>
      </c>
      <c r="G231" s="51" t="str">
        <f>IF(F231&gt;100,VLOOKUP(F231,codigos!$C$12:$G$1500,3,FALSE),VLOOKUP(F231,codigos!$F$12:$G$1000,2,FALSE))</f>
        <v>Agrupamento de Escolas Faria de Vasconcelos, Castelo Branco</v>
      </c>
      <c r="H231" s="52" t="str">
        <f>IF(F231&gt;100,VLOOKUP(F231,codigos!$C$12:$G$1500,5,),VLOOKUP(F231,codigos!$F$12:$G$1000,2,))</f>
        <v xml:space="preserve"> CASTELO BRANCO </v>
      </c>
      <c r="I231" s="45">
        <v>26.507999999999999</v>
      </c>
      <c r="J231" s="41">
        <v>365</v>
      </c>
      <c r="K231" s="41">
        <v>4383</v>
      </c>
      <c r="L231" s="46">
        <v>14</v>
      </c>
      <c r="M231" s="48" t="s">
        <v>2269</v>
      </c>
      <c r="N231" s="48" t="s">
        <v>3</v>
      </c>
      <c r="O231" s="48" t="s">
        <v>4</v>
      </c>
    </row>
    <row r="232" spans="1:15" ht="15.75" customHeight="1" x14ac:dyDescent="0.2">
      <c r="A232" s="41">
        <v>231</v>
      </c>
      <c r="B232" s="41">
        <v>6518981970</v>
      </c>
      <c r="C232" s="42" t="s">
        <v>1740</v>
      </c>
      <c r="D232" s="42" t="s">
        <v>2</v>
      </c>
      <c r="E232" s="43">
        <v>1</v>
      </c>
      <c r="F232" s="44">
        <v>160040</v>
      </c>
      <c r="G232" s="51" t="str">
        <f>IF(F232&gt;100,VLOOKUP(F232,codigos!$C$12:$G$1500,3,FALSE),VLOOKUP(F232,codigos!$F$12:$G$1000,2,FALSE))</f>
        <v>Agrupamento de Escolas n.º  2de Tondela</v>
      </c>
      <c r="H232" s="52" t="str">
        <f>IF(F232&gt;100,VLOOKUP(F232,codigos!$C$12:$G$1500,5,),VLOOKUP(F232,codigos!$F$12:$G$1000,2,))</f>
        <v xml:space="preserve"> VISEU </v>
      </c>
      <c r="I232" s="45">
        <v>26.507999999999999</v>
      </c>
      <c r="J232" s="41">
        <v>365</v>
      </c>
      <c r="K232" s="41">
        <v>4748</v>
      </c>
      <c r="L232" s="46">
        <v>13</v>
      </c>
      <c r="M232" s="48" t="s">
        <v>56</v>
      </c>
      <c r="N232" s="48" t="s">
        <v>3</v>
      </c>
      <c r="O232" s="48" t="s">
        <v>4</v>
      </c>
    </row>
    <row r="233" spans="1:15" ht="15.75" customHeight="1" x14ac:dyDescent="0.2">
      <c r="A233" s="41">
        <v>232</v>
      </c>
      <c r="B233" s="41">
        <v>7147820479</v>
      </c>
      <c r="C233" s="42" t="s">
        <v>1741</v>
      </c>
      <c r="D233" s="42" t="s">
        <v>2</v>
      </c>
      <c r="E233" s="43">
        <v>1</v>
      </c>
      <c r="F233" s="44">
        <v>170653</v>
      </c>
      <c r="G233" s="51" t="str">
        <f>IF(F233&gt;100,VLOOKUP(F233,codigos!$C$12:$G$1500,3,FALSE),VLOOKUP(F233,codigos!$F$12:$G$1000,2,FALSE))</f>
        <v>Agrupamento de Escolas Dr. Ginestal Machado, Santarém</v>
      </c>
      <c r="H233" s="52" t="str">
        <f>IF(F233&gt;100,VLOOKUP(F233,codigos!$C$12:$G$1500,5,),VLOOKUP(F233,codigos!$F$12:$G$1000,2,))</f>
        <v xml:space="preserve"> LEZÍRIA E MÉDIO TEJO </v>
      </c>
      <c r="I233" s="45">
        <v>26.507999999999999</v>
      </c>
      <c r="J233" s="41">
        <v>365</v>
      </c>
      <c r="K233" s="41">
        <v>4748</v>
      </c>
      <c r="L233" s="46">
        <v>13</v>
      </c>
      <c r="M233" s="48" t="s">
        <v>2270</v>
      </c>
      <c r="N233" s="48" t="s">
        <v>3</v>
      </c>
      <c r="O233" s="48" t="s">
        <v>4</v>
      </c>
    </row>
    <row r="234" spans="1:15" ht="15.75" customHeight="1" x14ac:dyDescent="0.2">
      <c r="A234" s="41">
        <v>233</v>
      </c>
      <c r="B234" s="41">
        <v>7183020517</v>
      </c>
      <c r="C234" s="42" t="s">
        <v>1742</v>
      </c>
      <c r="D234" s="42" t="s">
        <v>2</v>
      </c>
      <c r="E234" s="43">
        <v>1</v>
      </c>
      <c r="F234" s="44">
        <v>161238</v>
      </c>
      <c r="G234" s="51" t="str">
        <f>IF(F234&gt;100,VLOOKUP(F234,codigos!$C$12:$G$1500,3,FALSE),VLOOKUP(F234,codigos!$F$12:$G$1000,2,FALSE))</f>
        <v>Agrupamento de Escolas de Arganil</v>
      </c>
      <c r="H234" s="52" t="str">
        <f>IF(F234&gt;100,VLOOKUP(F234,codigos!$C$12:$G$1500,5,),VLOOKUP(F234,codigos!$F$12:$G$1000,2,))</f>
        <v xml:space="preserve"> COIMBRA </v>
      </c>
      <c r="I234" s="45">
        <v>26.507999999999999</v>
      </c>
      <c r="J234" s="41">
        <v>365</v>
      </c>
      <c r="K234" s="41">
        <v>4748</v>
      </c>
      <c r="L234" s="46">
        <v>13</v>
      </c>
      <c r="M234" s="48" t="s">
        <v>2271</v>
      </c>
      <c r="N234" s="48" t="s">
        <v>3</v>
      </c>
      <c r="O234" s="48" t="s">
        <v>4</v>
      </c>
    </row>
    <row r="235" spans="1:15" ht="15.75" customHeight="1" x14ac:dyDescent="0.2">
      <c r="A235" s="41">
        <v>234</v>
      </c>
      <c r="B235" s="41">
        <v>5101753076</v>
      </c>
      <c r="C235" s="42" t="s">
        <v>1743</v>
      </c>
      <c r="D235" s="42" t="s">
        <v>2</v>
      </c>
      <c r="E235" s="43">
        <v>1</v>
      </c>
      <c r="F235" s="44">
        <v>170914</v>
      </c>
      <c r="G235" s="51" t="str">
        <f>IF(F235&gt;100,VLOOKUP(F235,codigos!$C$12:$G$1500,3,FALSE),VLOOKUP(F235,codigos!$F$12:$G$1000,2,FALSE))</f>
        <v>Agrupamento de Escolas de Sampaio, Sesimbra</v>
      </c>
      <c r="H235" s="52" t="str">
        <f>IF(F235&gt;100,VLOOKUP(F235,codigos!$C$12:$G$1500,5,),VLOOKUP(F235,codigos!$F$12:$G$1000,2,))</f>
        <v xml:space="preserve"> PENÍNSULA DE SETÚBAL </v>
      </c>
      <c r="I235" s="45">
        <v>26.507999999999999</v>
      </c>
      <c r="J235" s="41">
        <v>365</v>
      </c>
      <c r="K235" s="41">
        <v>4748</v>
      </c>
      <c r="L235" s="46">
        <v>13</v>
      </c>
      <c r="M235" s="48" t="s">
        <v>2272</v>
      </c>
      <c r="N235" s="48" t="s">
        <v>3</v>
      </c>
      <c r="O235" s="48" t="s">
        <v>4</v>
      </c>
    </row>
    <row r="236" spans="1:15" ht="15.75" customHeight="1" x14ac:dyDescent="0.2">
      <c r="A236" s="41">
        <v>235</v>
      </c>
      <c r="B236" s="41">
        <v>9293835495</v>
      </c>
      <c r="C236" s="42" t="s">
        <v>1744</v>
      </c>
      <c r="D236" s="42" t="s">
        <v>2</v>
      </c>
      <c r="E236" s="43">
        <v>1</v>
      </c>
      <c r="F236" s="44">
        <v>401122</v>
      </c>
      <c r="G236" s="51" t="str">
        <f>IF(F236&gt;100,VLOOKUP(F236,codigos!$C$12:$G$1500,3,FALSE),VLOOKUP(F236,codigos!$F$12:$G$1000,2,FALSE))</f>
        <v>Escola Secundária Carlos Amarante, Braga</v>
      </c>
      <c r="H236" s="52" t="str">
        <f>IF(F236&gt;100,VLOOKUP(F236,codigos!$C$12:$G$1500,5,),VLOOKUP(F236,codigos!$F$12:$G$1000,2,))</f>
        <v xml:space="preserve"> BRAGA </v>
      </c>
      <c r="I236" s="45">
        <v>26.507999999999999</v>
      </c>
      <c r="J236" s="41">
        <v>365</v>
      </c>
      <c r="K236" s="41">
        <v>4748</v>
      </c>
      <c r="L236" s="46">
        <v>13</v>
      </c>
      <c r="M236" s="48" t="s">
        <v>31</v>
      </c>
      <c r="N236" s="48" t="s">
        <v>3</v>
      </c>
      <c r="O236" s="48" t="s">
        <v>4</v>
      </c>
    </row>
    <row r="237" spans="1:15" ht="15.75" customHeight="1" x14ac:dyDescent="0.2">
      <c r="A237" s="41">
        <v>236</v>
      </c>
      <c r="B237" s="41">
        <v>4722986908</v>
      </c>
      <c r="C237" s="42" t="s">
        <v>1745</v>
      </c>
      <c r="D237" s="42" t="s">
        <v>2</v>
      </c>
      <c r="E237" s="43">
        <v>1</v>
      </c>
      <c r="F237" s="44">
        <v>403544</v>
      </c>
      <c r="G237" s="51" t="str">
        <f>IF(F237&gt;100,VLOOKUP(F237,codigos!$C$12:$G$1500,3,FALSE),VLOOKUP(F237,codigos!$F$12:$G$1000,2,FALSE))</f>
        <v>Escola Secundária de Caneças, Odivelas</v>
      </c>
      <c r="H237" s="52" t="str">
        <f>IF(F237&gt;100,VLOOKUP(F237,codigos!$C$12:$G$1500,5,),VLOOKUP(F237,codigos!$F$12:$G$1000,2,))</f>
        <v xml:space="preserve"> CIDADE LISBOA E ZONA NORTE LISBOA </v>
      </c>
      <c r="I237" s="45">
        <v>26.507999999999999</v>
      </c>
      <c r="J237" s="41">
        <v>365</v>
      </c>
      <c r="K237" s="41">
        <v>4748</v>
      </c>
      <c r="L237" s="46">
        <v>13</v>
      </c>
      <c r="M237" s="48" t="s">
        <v>2273</v>
      </c>
      <c r="N237" s="48" t="s">
        <v>3</v>
      </c>
      <c r="O237" s="48" t="s">
        <v>4</v>
      </c>
    </row>
    <row r="238" spans="1:15" ht="15.75" customHeight="1" x14ac:dyDescent="0.2">
      <c r="A238" s="41">
        <v>237</v>
      </c>
      <c r="B238" s="41">
        <v>6113512320</v>
      </c>
      <c r="C238" s="42" t="s">
        <v>1746</v>
      </c>
      <c r="D238" s="42" t="s">
        <v>2</v>
      </c>
      <c r="E238" s="43">
        <v>1</v>
      </c>
      <c r="F238" s="44">
        <v>401651</v>
      </c>
      <c r="G238" s="51" t="str">
        <f>IF(F238&gt;100,VLOOKUP(F238,codigos!$C$12:$G$1500,3,FALSE),VLOOKUP(F238,codigos!$F$12:$G$1000,2,FALSE))</f>
        <v>Escola Secundária de Estarreja</v>
      </c>
      <c r="H238" s="52" t="str">
        <f>IF(F238&gt;100,VLOOKUP(F238,codigos!$C$12:$G$1500,5,),VLOOKUP(F238,codigos!$F$12:$G$1000,2,))</f>
        <v xml:space="preserve"> AVEIRO </v>
      </c>
      <c r="I238" s="45">
        <v>26.507999999999999</v>
      </c>
      <c r="J238" s="41">
        <v>365</v>
      </c>
      <c r="K238" s="41">
        <v>4748</v>
      </c>
      <c r="L238" s="46">
        <v>13</v>
      </c>
      <c r="M238" s="48" t="s">
        <v>2274</v>
      </c>
      <c r="N238" s="48" t="s">
        <v>3</v>
      </c>
      <c r="O238" s="48" t="s">
        <v>4</v>
      </c>
    </row>
    <row r="239" spans="1:15" ht="15.75" customHeight="1" x14ac:dyDescent="0.2">
      <c r="A239" s="41">
        <v>238</v>
      </c>
      <c r="B239" s="41">
        <v>4480051546</v>
      </c>
      <c r="C239" s="42" t="s">
        <v>1747</v>
      </c>
      <c r="D239" s="42" t="s">
        <v>2</v>
      </c>
      <c r="E239" s="43">
        <v>1</v>
      </c>
      <c r="F239" s="44">
        <v>135562</v>
      </c>
      <c r="G239" s="51" t="str">
        <f>IF(F239&gt;100,VLOOKUP(F239,codigos!$C$12:$G$1500,3,FALSE),VLOOKUP(F239,codigos!$F$12:$G$1000,2,FALSE))</f>
        <v>Agrupamento de Escolas n.º 4 de Évora</v>
      </c>
      <c r="H239" s="52" t="str">
        <f>IF(F239&gt;100,VLOOKUP(F239,codigos!$C$12:$G$1500,5,),VLOOKUP(F239,codigos!$F$12:$G$1000,2,))</f>
        <v xml:space="preserve"> ALENTEJO CENTRAL </v>
      </c>
      <c r="I239" s="45">
        <v>26.507999999999999</v>
      </c>
      <c r="J239" s="41">
        <v>365</v>
      </c>
      <c r="K239" s="41">
        <v>4748</v>
      </c>
      <c r="L239" s="46">
        <v>13</v>
      </c>
      <c r="M239" s="48" t="s">
        <v>2275</v>
      </c>
      <c r="N239" s="48" t="s">
        <v>3</v>
      </c>
      <c r="O239" s="48" t="s">
        <v>3</v>
      </c>
    </row>
    <row r="240" spans="1:15" ht="15.75" customHeight="1" x14ac:dyDescent="0.2">
      <c r="A240" s="41">
        <v>239</v>
      </c>
      <c r="B240" s="41">
        <v>9606427684</v>
      </c>
      <c r="C240" s="42" t="s">
        <v>1748</v>
      </c>
      <c r="D240" s="42" t="s">
        <v>2</v>
      </c>
      <c r="E240" s="43">
        <v>1</v>
      </c>
      <c r="F240" s="44">
        <v>135410</v>
      </c>
      <c r="G240" s="51" t="str">
        <f>IF(F240&gt;100,VLOOKUP(F240,codigos!$C$12:$G$1500,3,FALSE),VLOOKUP(F240,codigos!$F$12:$G$1000,2,FALSE))</f>
        <v>Agrupamento de Escolas de Vendas Novas</v>
      </c>
      <c r="H240" s="52" t="str">
        <f>IF(F240&gt;100,VLOOKUP(F240,codigos!$C$12:$G$1500,5,),VLOOKUP(F240,codigos!$F$12:$G$1000,2,))</f>
        <v xml:space="preserve"> ALENTEJO CENTRAL </v>
      </c>
      <c r="I240" s="45">
        <v>26.507999999999999</v>
      </c>
      <c r="J240" s="41">
        <v>365</v>
      </c>
      <c r="K240" s="41">
        <v>4748</v>
      </c>
      <c r="L240" s="46">
        <v>13</v>
      </c>
      <c r="M240" s="48" t="s">
        <v>45</v>
      </c>
      <c r="N240" s="48" t="s">
        <v>3</v>
      </c>
      <c r="O240" s="48" t="s">
        <v>4</v>
      </c>
    </row>
    <row r="241" spans="1:15" ht="15.75" customHeight="1" x14ac:dyDescent="0.2">
      <c r="A241" s="41">
        <v>240</v>
      </c>
      <c r="B241" s="41">
        <v>2398754820</v>
      </c>
      <c r="C241" s="42" t="s">
        <v>1749</v>
      </c>
      <c r="D241" s="42" t="s">
        <v>2</v>
      </c>
      <c r="E241" s="43">
        <v>1</v>
      </c>
      <c r="F241" s="44">
        <v>402771</v>
      </c>
      <c r="G241" s="51" t="str">
        <f>IF(F241&gt;100,VLOOKUP(F241,codigos!$C$12:$G$1500,3,FALSE),VLOOKUP(F241,codigos!$F$12:$G$1000,2,FALSE))</f>
        <v>Escola Secundária Dr. Serafim Leite, São João da Madeira</v>
      </c>
      <c r="H241" s="52" t="str">
        <f>IF(F241&gt;100,VLOOKUP(F241,codigos!$C$12:$G$1500,5,),VLOOKUP(F241,codigos!$F$12:$G$1000,2,))</f>
        <v xml:space="preserve"> ENTRE DOURO E VOUGA </v>
      </c>
      <c r="I241" s="45">
        <v>26.507999999999999</v>
      </c>
      <c r="J241" s="41">
        <v>365</v>
      </c>
      <c r="K241" s="41">
        <v>4748</v>
      </c>
      <c r="L241" s="46">
        <v>13</v>
      </c>
      <c r="M241" s="48" t="s">
        <v>2276</v>
      </c>
      <c r="N241" s="48" t="s">
        <v>3</v>
      </c>
      <c r="O241" s="48" t="s">
        <v>4</v>
      </c>
    </row>
    <row r="242" spans="1:15" ht="15.75" customHeight="1" x14ac:dyDescent="0.2">
      <c r="A242" s="41">
        <v>241</v>
      </c>
      <c r="B242" s="41">
        <v>3888562090</v>
      </c>
      <c r="C242" s="42" t="s">
        <v>1750</v>
      </c>
      <c r="D242" s="42" t="s">
        <v>2</v>
      </c>
      <c r="E242" s="43">
        <v>1</v>
      </c>
      <c r="F242" s="44">
        <v>401419</v>
      </c>
      <c r="G242" s="51" t="str">
        <f>IF(F242&gt;100,VLOOKUP(F242,codigos!$C$12:$G$1500,3,FALSE),VLOOKUP(F242,codigos!$F$12:$G$1000,2,FALSE))</f>
        <v>Escola Secundária Dr. Augusto César da Silva Ferreira, Rio Maior</v>
      </c>
      <c r="H242" s="52" t="str">
        <f>IF(F242&gt;100,VLOOKUP(F242,codigos!$C$12:$G$1500,5,),VLOOKUP(F242,codigos!$F$12:$G$1000,2,))</f>
        <v xml:space="preserve"> LEZÍRIA E MÉDIO TEJO </v>
      </c>
      <c r="I242" s="45">
        <v>26.507999999999999</v>
      </c>
      <c r="J242" s="41">
        <v>365</v>
      </c>
      <c r="K242" s="41">
        <v>4748</v>
      </c>
      <c r="L242" s="46">
        <v>13</v>
      </c>
      <c r="M242" s="48" t="s">
        <v>2277</v>
      </c>
      <c r="N242" s="48" t="s">
        <v>3</v>
      </c>
      <c r="O242" s="48" t="s">
        <v>4</v>
      </c>
    </row>
    <row r="243" spans="1:15" ht="15.75" customHeight="1" x14ac:dyDescent="0.2">
      <c r="A243" s="41">
        <v>242</v>
      </c>
      <c r="B243" s="41">
        <v>9719828978</v>
      </c>
      <c r="C243" s="42" t="s">
        <v>1751</v>
      </c>
      <c r="D243" s="42" t="s">
        <v>2</v>
      </c>
      <c r="E243" s="43">
        <v>1</v>
      </c>
      <c r="F243" s="44">
        <v>121393</v>
      </c>
      <c r="G243" s="51" t="str">
        <f>IF(F243&gt;100,VLOOKUP(F243,codigos!$C$12:$G$1500,3,FALSE),VLOOKUP(F243,codigos!$F$12:$G$1000,2,FALSE))</f>
        <v>Agrupamento de Escolas da Lourinhã</v>
      </c>
      <c r="H243" s="52" t="str">
        <f>IF(F243&gt;100,VLOOKUP(F243,codigos!$C$12:$G$1500,5,),VLOOKUP(F243,codigos!$F$12:$G$1000,2,))</f>
        <v xml:space="preserve"> OESTE </v>
      </c>
      <c r="I243" s="45">
        <v>26.507999999999999</v>
      </c>
      <c r="J243" s="41">
        <v>365</v>
      </c>
      <c r="K243" s="41">
        <v>4748</v>
      </c>
      <c r="L243" s="46">
        <v>13</v>
      </c>
      <c r="M243" s="48" t="s">
        <v>2278</v>
      </c>
      <c r="N243" s="48" t="s">
        <v>3</v>
      </c>
      <c r="O243" s="48" t="s">
        <v>4</v>
      </c>
    </row>
    <row r="244" spans="1:15" ht="15.75" customHeight="1" x14ac:dyDescent="0.2">
      <c r="A244" s="41">
        <v>243</v>
      </c>
      <c r="B244" s="41">
        <v>4628675112</v>
      </c>
      <c r="C244" s="42" t="s">
        <v>1752</v>
      </c>
      <c r="D244" s="42" t="s">
        <v>2</v>
      </c>
      <c r="E244" s="43">
        <v>1</v>
      </c>
      <c r="F244" s="44">
        <v>150927</v>
      </c>
      <c r="G244" s="51" t="str">
        <f>IF(F244&gt;100,VLOOKUP(F244,codigos!$C$12:$G$1500,3,FALSE),VLOOKUP(F244,codigos!$F$12:$G$1000,2,FALSE))</f>
        <v>Agrupamento de Escolas de Barcelos</v>
      </c>
      <c r="H244" s="52" t="str">
        <f>IF(F244&gt;100,VLOOKUP(F244,codigos!$C$12:$G$1500,5,),VLOOKUP(F244,codigos!$F$12:$G$1000,2,))</f>
        <v xml:space="preserve"> BRAGA </v>
      </c>
      <c r="I244" s="45">
        <v>26.507999999999999</v>
      </c>
      <c r="J244" s="41">
        <v>365</v>
      </c>
      <c r="K244" s="41">
        <v>5113</v>
      </c>
      <c r="L244" s="46">
        <v>12</v>
      </c>
      <c r="M244" s="48" t="s">
        <v>2279</v>
      </c>
      <c r="N244" s="48" t="s">
        <v>3</v>
      </c>
      <c r="O244" s="48" t="s">
        <v>4</v>
      </c>
    </row>
    <row r="245" spans="1:15" ht="15.75" customHeight="1" x14ac:dyDescent="0.2">
      <c r="A245" s="41">
        <v>244</v>
      </c>
      <c r="B245" s="41">
        <v>3977441264</v>
      </c>
      <c r="C245" s="42" t="s">
        <v>1753</v>
      </c>
      <c r="D245" s="42" t="s">
        <v>2</v>
      </c>
      <c r="E245" s="43">
        <v>1</v>
      </c>
      <c r="F245" s="44">
        <v>170963</v>
      </c>
      <c r="G245" s="51" t="str">
        <f>IF(F245&gt;100,VLOOKUP(F245,codigos!$C$12:$G$1500,3,FALSE),VLOOKUP(F245,codigos!$F$12:$G$1000,2,FALSE))</f>
        <v>Agrupamento de Escolas do Maxial, Torres Vedras</v>
      </c>
      <c r="H245" s="52" t="str">
        <f>IF(F245&gt;100,VLOOKUP(F245,codigos!$C$12:$G$1500,5,),VLOOKUP(F245,codigos!$F$12:$G$1000,2,))</f>
        <v xml:space="preserve"> OESTE </v>
      </c>
      <c r="I245" s="45">
        <v>26.507000000000001</v>
      </c>
      <c r="J245" s="41">
        <v>2191</v>
      </c>
      <c r="K245" s="41">
        <v>2922</v>
      </c>
      <c r="L245" s="46">
        <v>15.5</v>
      </c>
      <c r="M245" s="48" t="s">
        <v>26</v>
      </c>
      <c r="N245" s="48" t="s">
        <v>3</v>
      </c>
      <c r="O245" s="48" t="s">
        <v>4</v>
      </c>
    </row>
    <row r="246" spans="1:15" ht="15.75" customHeight="1" x14ac:dyDescent="0.2">
      <c r="A246" s="41">
        <v>245</v>
      </c>
      <c r="B246" s="41">
        <v>1319867847</v>
      </c>
      <c r="C246" s="42" t="s">
        <v>1754</v>
      </c>
      <c r="D246" s="42" t="s">
        <v>2</v>
      </c>
      <c r="E246" s="43">
        <v>1</v>
      </c>
      <c r="F246" s="44">
        <v>402266</v>
      </c>
      <c r="G246" s="51" t="str">
        <f>IF(F246&gt;100,VLOOKUP(F246,codigos!$C$12:$G$1500,3,FALSE),VLOOKUP(F246,codigos!$F$12:$G$1000,2,FALSE))</f>
        <v>Escola Secundária de Monte da Caparica, Almada</v>
      </c>
      <c r="H246" s="52" t="str">
        <f>IF(F246&gt;100,VLOOKUP(F246,codigos!$C$12:$G$1500,5,),VLOOKUP(F246,codigos!$F$12:$G$1000,2,))</f>
        <v xml:space="preserve"> PENÍNSULA DE SETÚBAL </v>
      </c>
      <c r="I246" s="45">
        <v>26.507000000000001</v>
      </c>
      <c r="J246" s="41">
        <v>366</v>
      </c>
      <c r="K246" s="41">
        <v>4017</v>
      </c>
      <c r="L246" s="46">
        <v>15</v>
      </c>
      <c r="M246" s="48" t="s">
        <v>32</v>
      </c>
      <c r="N246" s="48" t="s">
        <v>3</v>
      </c>
      <c r="O246" s="48" t="s">
        <v>4</v>
      </c>
    </row>
    <row r="247" spans="1:15" ht="15.75" customHeight="1" x14ac:dyDescent="0.2">
      <c r="A247" s="41">
        <v>246</v>
      </c>
      <c r="B247" s="41">
        <v>1714541673</v>
      </c>
      <c r="C247" s="42" t="s">
        <v>1755</v>
      </c>
      <c r="D247" s="42" t="s">
        <v>2</v>
      </c>
      <c r="E247" s="43">
        <v>1</v>
      </c>
      <c r="F247" s="44">
        <v>401031</v>
      </c>
      <c r="G247" s="51" t="str">
        <f>IF(F247&gt;100,VLOOKUP(F247,codigos!$C$12:$G$1500,3,FALSE),VLOOKUP(F247,codigos!$F$12:$G$1000,2,FALSE))</f>
        <v>Escola Secundária de Caldas das Taipas, Guimarães</v>
      </c>
      <c r="H247" s="52" t="str">
        <f>IF(F247&gt;100,VLOOKUP(F247,codigos!$C$12:$G$1500,5,),VLOOKUP(F247,codigos!$F$12:$G$1000,2,))</f>
        <v xml:space="preserve"> BRAGA </v>
      </c>
      <c r="I247" s="45">
        <v>26.507000000000001</v>
      </c>
      <c r="J247" s="41">
        <v>366</v>
      </c>
      <c r="K247" s="41">
        <v>4017</v>
      </c>
      <c r="L247" s="46">
        <v>15</v>
      </c>
      <c r="M247" s="48" t="s">
        <v>2280</v>
      </c>
      <c r="N247" s="48" t="s">
        <v>3</v>
      </c>
      <c r="O247" s="48" t="s">
        <v>4</v>
      </c>
    </row>
    <row r="248" spans="1:15" ht="15.75" customHeight="1" x14ac:dyDescent="0.2">
      <c r="A248" s="41">
        <v>247</v>
      </c>
      <c r="B248" s="41">
        <v>3615202902</v>
      </c>
      <c r="C248" s="42" t="s">
        <v>1756</v>
      </c>
      <c r="D248" s="42" t="s">
        <v>2</v>
      </c>
      <c r="E248" s="43">
        <v>1</v>
      </c>
      <c r="F248" s="44">
        <v>401614</v>
      </c>
      <c r="G248" s="51" t="str">
        <f>IF(F248&gt;100,VLOOKUP(F248,codigos!$C$12:$G$1500,3,FALSE),VLOOKUP(F248,codigos!$F$12:$G$1000,2,FALSE))</f>
        <v>Escola Secundária Emídio Navarro, Almada</v>
      </c>
      <c r="H248" s="52" t="str">
        <f>IF(F248&gt;100,VLOOKUP(F248,codigos!$C$12:$G$1500,5,),VLOOKUP(F248,codigos!$F$12:$G$1000,2,))</f>
        <v xml:space="preserve"> PENÍNSULA DE SETÚBAL </v>
      </c>
      <c r="I248" s="45">
        <v>26.507000000000001</v>
      </c>
      <c r="J248" s="41">
        <v>366</v>
      </c>
      <c r="K248" s="41">
        <v>4017</v>
      </c>
      <c r="L248" s="46">
        <v>15</v>
      </c>
      <c r="M248" s="48" t="s">
        <v>2281</v>
      </c>
      <c r="N248" s="48" t="s">
        <v>3</v>
      </c>
      <c r="O248" s="48" t="s">
        <v>4</v>
      </c>
    </row>
    <row r="249" spans="1:15" ht="15.75" customHeight="1" x14ac:dyDescent="0.2">
      <c r="A249" s="41">
        <v>248</v>
      </c>
      <c r="B249" s="41">
        <v>8674434819</v>
      </c>
      <c r="C249" s="42" t="s">
        <v>1757</v>
      </c>
      <c r="D249" s="42" t="s">
        <v>2</v>
      </c>
      <c r="E249" s="43">
        <v>1</v>
      </c>
      <c r="F249" s="44">
        <v>402321</v>
      </c>
      <c r="G249" s="51" t="str">
        <f>IF(F249&gt;100,VLOOKUP(F249,codigos!$C$12:$G$1500,3,FALSE),VLOOKUP(F249,codigos!$F$12:$G$1000,2,FALSE))</f>
        <v>Escola Secundária Nuno Álvares, Castelo Branco</v>
      </c>
      <c r="H249" s="52" t="str">
        <f>IF(F249&gt;100,VLOOKUP(F249,codigos!$C$12:$G$1500,5,),VLOOKUP(F249,codigos!$F$12:$G$1000,2,))</f>
        <v xml:space="preserve"> CASTELO BRANCO </v>
      </c>
      <c r="I249" s="45">
        <v>26.507000000000001</v>
      </c>
      <c r="J249" s="41">
        <v>366</v>
      </c>
      <c r="K249" s="41">
        <v>4017</v>
      </c>
      <c r="L249" s="46">
        <v>15</v>
      </c>
      <c r="M249" s="48" t="s">
        <v>2282</v>
      </c>
      <c r="N249" s="48" t="s">
        <v>3</v>
      </c>
      <c r="O249" s="48" t="s">
        <v>4</v>
      </c>
    </row>
    <row r="250" spans="1:15" ht="15.75" customHeight="1" x14ac:dyDescent="0.2">
      <c r="A250" s="41">
        <v>249</v>
      </c>
      <c r="B250" s="41">
        <v>3672084115</v>
      </c>
      <c r="C250" s="42" t="s">
        <v>1758</v>
      </c>
      <c r="D250" s="42" t="s">
        <v>2</v>
      </c>
      <c r="E250" s="43">
        <v>1</v>
      </c>
      <c r="F250" s="44">
        <v>150940</v>
      </c>
      <c r="G250" s="51" t="str">
        <f>IF(F250&gt;100,VLOOKUP(F250,codigos!$C$12:$G$1500,3,FALSE),VLOOKUP(F250,codigos!$F$12:$G$1000,2,FALSE))</f>
        <v>Agrupamento de Escolas de Cávado Sul, Barcelos</v>
      </c>
      <c r="H250" s="52" t="str">
        <f>IF(F250&gt;100,VLOOKUP(F250,codigos!$C$12:$G$1500,5,),VLOOKUP(F250,codigos!$F$12:$G$1000,2,))</f>
        <v xml:space="preserve"> BRAGA </v>
      </c>
      <c r="I250" s="45">
        <v>26.507000000000001</v>
      </c>
      <c r="J250" s="41">
        <v>366</v>
      </c>
      <c r="K250" s="41">
        <v>4017</v>
      </c>
      <c r="L250" s="46">
        <v>15</v>
      </c>
      <c r="M250" s="48" t="s">
        <v>2283</v>
      </c>
      <c r="N250" s="48" t="s">
        <v>3</v>
      </c>
      <c r="O250" s="48" t="s">
        <v>4</v>
      </c>
    </row>
    <row r="251" spans="1:15" ht="15.75" customHeight="1" x14ac:dyDescent="0.2">
      <c r="A251" s="41">
        <v>250</v>
      </c>
      <c r="B251" s="41">
        <v>7901614110</v>
      </c>
      <c r="C251" s="42" t="s">
        <v>1759</v>
      </c>
      <c r="D251" s="42" t="s">
        <v>2</v>
      </c>
      <c r="E251" s="43">
        <v>1</v>
      </c>
      <c r="F251" s="44">
        <v>152687</v>
      </c>
      <c r="G251" s="51" t="str">
        <f>IF(F251&gt;100,VLOOKUP(F251,codigos!$C$12:$G$1500,3,FALSE),VLOOKUP(F251,codigos!$F$12:$G$1000,2,FALSE))</f>
        <v>Agrupamento de Escolas de Monte da Ola, Viana do Castelo</v>
      </c>
      <c r="H251" s="52" t="str">
        <f>IF(F251&gt;100,VLOOKUP(F251,codigos!$C$12:$G$1500,5,),VLOOKUP(F251,codigos!$F$12:$G$1000,2,))</f>
        <v xml:space="preserve"> VIANA DO CASTELO </v>
      </c>
      <c r="I251" s="45">
        <v>26.504999999999999</v>
      </c>
      <c r="J251" s="41">
        <v>365</v>
      </c>
      <c r="K251" s="41">
        <v>3652</v>
      </c>
      <c r="L251" s="46">
        <v>16</v>
      </c>
      <c r="M251" s="48" t="s">
        <v>2284</v>
      </c>
      <c r="N251" s="48" t="s">
        <v>3</v>
      </c>
      <c r="O251" s="48" t="s">
        <v>4</v>
      </c>
    </row>
    <row r="252" spans="1:15" ht="15.75" customHeight="1" x14ac:dyDescent="0.2">
      <c r="A252" s="41">
        <v>251</v>
      </c>
      <c r="B252" s="41">
        <v>3826198166</v>
      </c>
      <c r="C252" s="42" t="s">
        <v>1760</v>
      </c>
      <c r="D252" s="42" t="s">
        <v>2</v>
      </c>
      <c r="E252" s="43">
        <v>1</v>
      </c>
      <c r="F252" s="44">
        <v>172248</v>
      </c>
      <c r="G252" s="51" t="str">
        <f>IF(F252&gt;100,VLOOKUP(F252,codigos!$C$12:$G$1500,3,FALSE),VLOOKUP(F252,codigos!$F$12:$G$1000,2,FALSE))</f>
        <v>Agrupamento de Escolas Ruy Belo, Sintra</v>
      </c>
      <c r="H252" s="52" t="str">
        <f>IF(F252&gt;100,VLOOKUP(F252,codigos!$C$12:$G$1500,5,),VLOOKUP(F252,codigos!$F$12:$G$1000,2,))</f>
        <v xml:space="preserve"> LISBOA OCIDENTAL </v>
      </c>
      <c r="I252" s="45">
        <v>26.504999999999999</v>
      </c>
      <c r="J252" s="41">
        <v>1825</v>
      </c>
      <c r="K252" s="41">
        <v>4017</v>
      </c>
      <c r="L252" s="46">
        <v>13</v>
      </c>
      <c r="M252" s="48" t="s">
        <v>2285</v>
      </c>
      <c r="N252" s="48" t="s">
        <v>3</v>
      </c>
      <c r="O252" s="48" t="s">
        <v>3</v>
      </c>
    </row>
    <row r="253" spans="1:15" ht="15.75" customHeight="1" x14ac:dyDescent="0.2">
      <c r="A253" s="41">
        <v>252</v>
      </c>
      <c r="B253" s="41">
        <v>3917533804</v>
      </c>
      <c r="C253" s="42" t="s">
        <v>1761</v>
      </c>
      <c r="D253" s="42" t="s">
        <v>2</v>
      </c>
      <c r="E253" s="43">
        <v>1</v>
      </c>
      <c r="F253" s="44">
        <v>400105</v>
      </c>
      <c r="G253" s="51" t="str">
        <f>IF(F253&gt;100,VLOOKUP(F253,codigos!$C$12:$G$1500,3,FALSE),VLOOKUP(F253,codigos!$F$12:$G$1000,2,FALSE))</f>
        <v>Escola Secundária Dom Manuel Martins, Setúbal</v>
      </c>
      <c r="H253" s="52" t="str">
        <f>IF(F253&gt;100,VLOOKUP(F253,codigos!$C$12:$G$1500,5,),VLOOKUP(F253,codigos!$F$12:$G$1000,2,))</f>
        <v xml:space="preserve"> PENÍNSULA DE SETÚBAL </v>
      </c>
      <c r="I253" s="45">
        <v>26.501000000000001</v>
      </c>
      <c r="J253" s="41">
        <v>602</v>
      </c>
      <c r="K253" s="41">
        <v>4262</v>
      </c>
      <c r="L253" s="46">
        <v>14</v>
      </c>
      <c r="M253" s="48" t="s">
        <v>2194</v>
      </c>
      <c r="N253" s="48" t="s">
        <v>3</v>
      </c>
      <c r="O253" s="48" t="s">
        <v>4</v>
      </c>
    </row>
    <row r="254" spans="1:15" ht="15.75" customHeight="1" x14ac:dyDescent="0.2">
      <c r="A254" s="41">
        <v>253</v>
      </c>
      <c r="B254" s="41">
        <v>5335172096</v>
      </c>
      <c r="C254" s="42" t="s">
        <v>1762</v>
      </c>
      <c r="D254" s="42" t="s">
        <v>2</v>
      </c>
      <c r="E254" s="43">
        <v>1</v>
      </c>
      <c r="F254" s="44">
        <v>403350</v>
      </c>
      <c r="G254" s="51" t="str">
        <f>IF(F254&gt;100,VLOOKUP(F254,codigos!$C$12:$G$1500,3,FALSE),VLOOKUP(F254,codigos!$F$12:$G$1000,2,FALSE))</f>
        <v>Agrupamento de Escolas de Valongo</v>
      </c>
      <c r="H254" s="52" t="str">
        <f>IF(F254&gt;100,VLOOKUP(F254,codigos!$C$12:$G$1500,5,),VLOOKUP(F254,codigos!$F$12:$G$1000,2,))</f>
        <v xml:space="preserve"> PORTO </v>
      </c>
      <c r="I254" s="45">
        <v>26.484000000000002</v>
      </c>
      <c r="J254" s="41">
        <v>365</v>
      </c>
      <c r="K254" s="41">
        <v>5104</v>
      </c>
      <c r="L254" s="46">
        <v>12</v>
      </c>
      <c r="M254" s="48" t="s">
        <v>2286</v>
      </c>
      <c r="N254" s="48" t="s">
        <v>3</v>
      </c>
      <c r="O254" s="48" t="s">
        <v>4</v>
      </c>
    </row>
    <row r="255" spans="1:15" ht="15.75" customHeight="1" x14ac:dyDescent="0.2">
      <c r="A255" s="41">
        <v>254</v>
      </c>
      <c r="B255" s="41">
        <v>9163168561</v>
      </c>
      <c r="C255" s="42" t="s">
        <v>1763</v>
      </c>
      <c r="D255" s="42" t="s">
        <v>2</v>
      </c>
      <c r="E255" s="43">
        <v>1</v>
      </c>
      <c r="F255" s="44">
        <v>150927</v>
      </c>
      <c r="G255" s="51" t="str">
        <f>IF(F255&gt;100,VLOOKUP(F255,codigos!$C$12:$G$1500,3,FALSE),VLOOKUP(F255,codigos!$F$12:$G$1000,2,FALSE))</f>
        <v>Agrupamento de Escolas de Barcelos</v>
      </c>
      <c r="H255" s="52" t="str">
        <f>IF(F255&gt;100,VLOOKUP(F255,codigos!$C$12:$G$1500,5,),VLOOKUP(F255,codigos!$F$12:$G$1000,2,))</f>
        <v xml:space="preserve"> BRAGA </v>
      </c>
      <c r="I255" s="45">
        <v>26.481000000000002</v>
      </c>
      <c r="J255" s="41">
        <v>2172</v>
      </c>
      <c r="K255" s="41">
        <v>3652</v>
      </c>
      <c r="L255" s="46">
        <v>13.5</v>
      </c>
      <c r="M255" s="48" t="s">
        <v>2287</v>
      </c>
      <c r="N255" s="48" t="s">
        <v>3</v>
      </c>
      <c r="O255" s="48" t="s">
        <v>4</v>
      </c>
    </row>
    <row r="256" spans="1:15" ht="15.75" customHeight="1" x14ac:dyDescent="0.2">
      <c r="A256" s="41">
        <v>255</v>
      </c>
      <c r="B256" s="41">
        <v>7523916856</v>
      </c>
      <c r="C256" s="42" t="s">
        <v>1764</v>
      </c>
      <c r="D256" s="42" t="s">
        <v>2</v>
      </c>
      <c r="E256" s="43">
        <v>1</v>
      </c>
      <c r="F256" s="44">
        <v>172390</v>
      </c>
      <c r="G256" s="51" t="str">
        <f>IF(F256&gt;100,VLOOKUP(F256,codigos!$C$12:$G$1500,3,FALSE),VLOOKUP(F256,codigos!$F$12:$G$1000,2,FALSE))</f>
        <v>Agrupamento de Escolas de Alcanena</v>
      </c>
      <c r="H256" s="52" t="str">
        <f>IF(F256&gt;100,VLOOKUP(F256,codigos!$C$12:$G$1500,5,),VLOOKUP(F256,codigos!$F$12:$G$1000,2,))</f>
        <v xml:space="preserve"> LEZÍRIA E MÉDIO TEJO </v>
      </c>
      <c r="I256" s="45">
        <v>26.481000000000002</v>
      </c>
      <c r="J256" s="41">
        <v>2172</v>
      </c>
      <c r="K256" s="41">
        <v>3652</v>
      </c>
      <c r="L256" s="46">
        <v>13.5</v>
      </c>
      <c r="M256" s="48" t="s">
        <v>2288</v>
      </c>
      <c r="N256" s="48" t="s">
        <v>3</v>
      </c>
      <c r="O256" s="48" t="s">
        <v>4</v>
      </c>
    </row>
    <row r="257" spans="1:15" ht="15.75" customHeight="1" x14ac:dyDescent="0.2">
      <c r="A257" s="41">
        <v>256</v>
      </c>
      <c r="B257" s="41">
        <v>8489444595</v>
      </c>
      <c r="C257" s="42" t="s">
        <v>1765</v>
      </c>
      <c r="D257" s="42" t="s">
        <v>2</v>
      </c>
      <c r="E257" s="43">
        <v>1</v>
      </c>
      <c r="F257" s="44">
        <v>403027</v>
      </c>
      <c r="G257" s="51" t="str">
        <f>IF(F257&gt;100,VLOOKUP(F257,codigos!$C$12:$G$1500,3,FALSE),VLOOKUP(F257,codigos!$F$12:$G$1000,2,FALSE))</f>
        <v>Escola Secundária de Vouzela</v>
      </c>
      <c r="H257" s="52" t="str">
        <f>IF(F257&gt;100,VLOOKUP(F257,codigos!$C$12:$G$1500,5,),VLOOKUP(F257,codigos!$F$12:$G$1000,2,))</f>
        <v xml:space="preserve"> VISEU </v>
      </c>
      <c r="I257" s="45">
        <v>26.478999999999999</v>
      </c>
      <c r="J257" s="41">
        <v>2171</v>
      </c>
      <c r="K257" s="41">
        <v>4017</v>
      </c>
      <c r="L257" s="46">
        <v>12.5</v>
      </c>
      <c r="M257" s="48" t="s">
        <v>2289</v>
      </c>
      <c r="N257" s="48" t="s">
        <v>3</v>
      </c>
      <c r="O257" s="48" t="s">
        <v>4</v>
      </c>
    </row>
    <row r="258" spans="1:15" ht="15.75" customHeight="1" x14ac:dyDescent="0.2">
      <c r="A258" s="41">
        <v>257</v>
      </c>
      <c r="B258" s="41">
        <v>3284483551</v>
      </c>
      <c r="C258" s="42" t="s">
        <v>1766</v>
      </c>
      <c r="D258" s="42" t="s">
        <v>2</v>
      </c>
      <c r="E258" s="43">
        <v>1</v>
      </c>
      <c r="F258" s="44">
        <v>400002</v>
      </c>
      <c r="G258" s="51" t="str">
        <f>IF(F258&gt;100,VLOOKUP(F258,codigos!$C$12:$G$1500,3,FALSE),VLOOKUP(F258,codigos!$F$12:$G$1000,2,FALSE))</f>
        <v>Escola Secundária Alves Martins, Viseu</v>
      </c>
      <c r="H258" s="52" t="str">
        <f>IF(F258&gt;100,VLOOKUP(F258,codigos!$C$12:$G$1500,5,),VLOOKUP(F258,codigos!$F$12:$G$1000,2,))</f>
        <v xml:space="preserve"> VISEU </v>
      </c>
      <c r="I258" s="45">
        <v>26.471</v>
      </c>
      <c r="J258" s="41">
        <v>2165</v>
      </c>
      <c r="K258" s="41">
        <v>3652</v>
      </c>
      <c r="L258" s="46">
        <v>13.5</v>
      </c>
      <c r="M258" s="48" t="s">
        <v>2290</v>
      </c>
      <c r="N258" s="48" t="s">
        <v>3</v>
      </c>
      <c r="O258" s="48" t="s">
        <v>4</v>
      </c>
    </row>
    <row r="259" spans="1:15" ht="15.75" customHeight="1" x14ac:dyDescent="0.2">
      <c r="A259" s="41">
        <v>258</v>
      </c>
      <c r="B259" s="41">
        <v>9515857449</v>
      </c>
      <c r="C259" s="42" t="s">
        <v>1767</v>
      </c>
      <c r="D259" s="42" t="s">
        <v>2</v>
      </c>
      <c r="E259" s="43">
        <v>1</v>
      </c>
      <c r="F259" s="44">
        <v>170562</v>
      </c>
      <c r="G259" s="51" t="str">
        <f>IF(F259&gt;100,VLOOKUP(F259,codigos!$C$12:$G$1500,3,FALSE),VLOOKUP(F259,codigos!$F$12:$G$1000,2,FALSE))</f>
        <v>Agrupamento de Escolas Sá da Bandeira, Santarém</v>
      </c>
      <c r="H259" s="52" t="str">
        <f>IF(F259&gt;100,VLOOKUP(F259,codigos!$C$12:$G$1500,5,),VLOOKUP(F259,codigos!$F$12:$G$1000,2,))</f>
        <v xml:space="preserve"> LEZÍRIA E MÉDIO TEJO </v>
      </c>
      <c r="I259" s="45">
        <v>26.462</v>
      </c>
      <c r="J259" s="41">
        <v>345</v>
      </c>
      <c r="K259" s="41">
        <v>4376</v>
      </c>
      <c r="L259" s="46">
        <v>14</v>
      </c>
      <c r="M259" s="48" t="s">
        <v>2175</v>
      </c>
      <c r="N259" s="48" t="s">
        <v>3</v>
      </c>
      <c r="O259" s="48" t="s">
        <v>4</v>
      </c>
    </row>
    <row r="260" spans="1:15" ht="15.75" customHeight="1" x14ac:dyDescent="0.2">
      <c r="A260" s="41">
        <v>259</v>
      </c>
      <c r="B260" s="41">
        <v>3405168635</v>
      </c>
      <c r="C260" s="42" t="s">
        <v>1768</v>
      </c>
      <c r="D260" s="42" t="s">
        <v>2</v>
      </c>
      <c r="E260" s="43">
        <v>1</v>
      </c>
      <c r="F260" s="44">
        <v>161743</v>
      </c>
      <c r="G260" s="51" t="str">
        <f>IF(F260&gt;100,VLOOKUP(F260,codigos!$C$12:$G$1500,3,FALSE),VLOOKUP(F260,codigos!$F$12:$G$1000,2,FALSE))</f>
        <v>Agrupamento de Escolas de Mortágua</v>
      </c>
      <c r="H260" s="52" t="str">
        <f>IF(F260&gt;100,VLOOKUP(F260,codigos!$C$12:$G$1500,5,),VLOOKUP(F260,codigos!$F$12:$G$1000,2,))</f>
        <v xml:space="preserve"> VISEU </v>
      </c>
      <c r="I260" s="45">
        <v>26.454999999999998</v>
      </c>
      <c r="J260" s="41">
        <v>366</v>
      </c>
      <c r="K260" s="41">
        <v>4728</v>
      </c>
      <c r="L260" s="46">
        <v>13</v>
      </c>
      <c r="M260" s="48" t="s">
        <v>2291</v>
      </c>
      <c r="N260" s="48" t="s">
        <v>3</v>
      </c>
      <c r="O260" s="48" t="s">
        <v>4</v>
      </c>
    </row>
    <row r="261" spans="1:15" ht="15.75" customHeight="1" x14ac:dyDescent="0.2">
      <c r="A261" s="41">
        <v>260</v>
      </c>
      <c r="B261" s="41">
        <v>8521952392</v>
      </c>
      <c r="C261" s="42" t="s">
        <v>1769</v>
      </c>
      <c r="D261" s="42" t="s">
        <v>2</v>
      </c>
      <c r="E261" s="43">
        <v>1</v>
      </c>
      <c r="F261" s="44">
        <v>135550</v>
      </c>
      <c r="G261" s="51" t="str">
        <f>IF(F261&gt;100,VLOOKUP(F261,codigos!$C$12:$G$1500,3,FALSE),VLOOKUP(F261,codigos!$F$12:$G$1000,2,FALSE))</f>
        <v>Agrupamento de Escolas n.º 3 de Évora</v>
      </c>
      <c r="H261" s="52" t="str">
        <f>IF(F261&gt;100,VLOOKUP(F261,codigos!$C$12:$G$1500,5,),VLOOKUP(F261,codigos!$F$12:$G$1000,2,))</f>
        <v xml:space="preserve"> ALENTEJO CENTRAL </v>
      </c>
      <c r="I261" s="45">
        <v>26.451000000000001</v>
      </c>
      <c r="J261" s="41">
        <v>365</v>
      </c>
      <c r="K261" s="41">
        <v>4362</v>
      </c>
      <c r="L261" s="46">
        <v>14</v>
      </c>
      <c r="M261" s="48" t="s">
        <v>2292</v>
      </c>
      <c r="N261" s="48" t="s">
        <v>3</v>
      </c>
      <c r="O261" s="48" t="s">
        <v>4</v>
      </c>
    </row>
    <row r="262" spans="1:15" ht="15.75" customHeight="1" x14ac:dyDescent="0.2">
      <c r="A262" s="41">
        <v>261</v>
      </c>
      <c r="B262" s="41">
        <v>2088583505</v>
      </c>
      <c r="C262" s="42" t="s">
        <v>1770</v>
      </c>
      <c r="D262" s="42" t="s">
        <v>2</v>
      </c>
      <c r="E262" s="43">
        <v>1</v>
      </c>
      <c r="F262" s="44">
        <v>152316</v>
      </c>
      <c r="G262" s="51" t="str">
        <f>IF(F262&gt;100,VLOOKUP(F262,codigos!$C$12:$G$1500,3,FALSE),VLOOKUP(F262,codigos!$F$12:$G$1000,2,FALSE))</f>
        <v>Agrupamento de Escolas da Trofa</v>
      </c>
      <c r="H262" s="52" t="str">
        <f>IF(F262&gt;100,VLOOKUP(F262,codigos!$C$12:$G$1500,5,),VLOOKUP(F262,codigos!$F$12:$G$1000,2,))</f>
        <v xml:space="preserve"> PORTO </v>
      </c>
      <c r="I262" s="45">
        <v>26.436</v>
      </c>
      <c r="J262" s="41">
        <v>2511</v>
      </c>
      <c r="K262" s="41">
        <v>3101</v>
      </c>
      <c r="L262" s="46">
        <v>14.5</v>
      </c>
      <c r="M262" s="48" t="s">
        <v>2293</v>
      </c>
      <c r="N262" s="48" t="s">
        <v>3</v>
      </c>
      <c r="O262" s="48" t="s">
        <v>3</v>
      </c>
    </row>
    <row r="263" spans="1:15" ht="15.75" customHeight="1" x14ac:dyDescent="0.2">
      <c r="A263" s="41">
        <v>262</v>
      </c>
      <c r="B263" s="41">
        <v>9360462136</v>
      </c>
      <c r="C263" s="42" t="s">
        <v>1771</v>
      </c>
      <c r="D263" s="42" t="s">
        <v>2</v>
      </c>
      <c r="E263" s="43">
        <v>1</v>
      </c>
      <c r="F263" s="44">
        <v>403027</v>
      </c>
      <c r="G263" s="51" t="str">
        <f>IF(F263&gt;100,VLOOKUP(F263,codigos!$C$12:$G$1500,3,FALSE),VLOOKUP(F263,codigos!$F$12:$G$1000,2,FALSE))</f>
        <v>Escola Secundária de Vouzela</v>
      </c>
      <c r="H263" s="52" t="str">
        <f>IF(F263&gt;100,VLOOKUP(F263,codigos!$C$12:$G$1500,5,),VLOOKUP(F263,codigos!$F$12:$G$1000,2,))</f>
        <v xml:space="preserve"> VISEU </v>
      </c>
      <c r="I263" s="45">
        <v>26.43</v>
      </c>
      <c r="J263" s="41">
        <v>2500</v>
      </c>
      <c r="K263" s="41">
        <v>3287</v>
      </c>
      <c r="L263" s="46">
        <v>14</v>
      </c>
      <c r="M263" s="48" t="s">
        <v>2294</v>
      </c>
      <c r="N263" s="48" t="s">
        <v>3</v>
      </c>
      <c r="O263" s="48" t="s">
        <v>4</v>
      </c>
    </row>
    <row r="264" spans="1:15" ht="15.75" customHeight="1" x14ac:dyDescent="0.2">
      <c r="A264" s="41">
        <v>263</v>
      </c>
      <c r="B264" s="41">
        <v>7843640495</v>
      </c>
      <c r="C264" s="42" t="s">
        <v>1772</v>
      </c>
      <c r="D264" s="42" t="s">
        <v>25</v>
      </c>
      <c r="E264" s="43">
        <v>1</v>
      </c>
      <c r="F264" s="44">
        <v>23</v>
      </c>
      <c r="G264" s="51" t="str">
        <f>IF(F264&gt;100,VLOOKUP(F264,codigos!$C$12:$G$1500,3,FALSE),VLOOKUP(F264,codigos!$F$12:$G$1000,2,FALSE))</f>
        <v xml:space="preserve"> LISBOA OCIDENTAL </v>
      </c>
      <c r="H264" s="52" t="str">
        <f>IF(F264&gt;100,VLOOKUP(F264,codigos!$C$12:$G$1500,5,),VLOOKUP(F264,codigos!$F$12:$G$1000,2,))</f>
        <v xml:space="preserve"> LISBOA OCIDENTAL </v>
      </c>
      <c r="I264" s="45">
        <v>26.417999999999999</v>
      </c>
      <c r="J264" s="41">
        <v>2491</v>
      </c>
      <c r="K264" s="41">
        <v>3287</v>
      </c>
      <c r="L264" s="46">
        <v>14</v>
      </c>
      <c r="M264" s="48" t="s">
        <v>2295</v>
      </c>
      <c r="N264" s="48" t="s">
        <v>3</v>
      </c>
      <c r="O264" s="48" t="s">
        <v>4</v>
      </c>
    </row>
    <row r="265" spans="1:15" ht="15.75" customHeight="1" x14ac:dyDescent="0.2">
      <c r="A265" s="41">
        <v>264</v>
      </c>
      <c r="B265" s="41">
        <v>6806800327</v>
      </c>
      <c r="C265" s="42" t="s">
        <v>1773</v>
      </c>
      <c r="D265" s="42" t="s">
        <v>2</v>
      </c>
      <c r="E265" s="43">
        <v>1</v>
      </c>
      <c r="F265" s="44">
        <v>161585</v>
      </c>
      <c r="G265" s="51" t="str">
        <f>IF(F265&gt;100,VLOOKUP(F265,codigos!$C$12:$G$1500,3,FALSE),VLOOKUP(F265,codigos!$F$12:$G$1000,2,FALSE))</f>
        <v>Agrupamento de Escolas de Pinhel</v>
      </c>
      <c r="H265" s="52" t="str">
        <f>IF(F265&gt;100,VLOOKUP(F265,codigos!$C$12:$G$1500,5,),VLOOKUP(F265,codigos!$F$12:$G$1000,2,))</f>
        <v xml:space="preserve"> GUARDA </v>
      </c>
      <c r="I265" s="45">
        <v>26.363</v>
      </c>
      <c r="J265" s="41">
        <v>2451</v>
      </c>
      <c r="K265" s="41">
        <v>3652</v>
      </c>
      <c r="L265" s="46">
        <v>13</v>
      </c>
      <c r="M265" s="48" t="s">
        <v>2296</v>
      </c>
      <c r="N265" s="48" t="s">
        <v>3</v>
      </c>
      <c r="O265" s="48" t="s">
        <v>4</v>
      </c>
    </row>
    <row r="266" spans="1:15" ht="15.75" customHeight="1" x14ac:dyDescent="0.2">
      <c r="A266" s="41">
        <v>265</v>
      </c>
      <c r="B266" s="41">
        <v>3909427006</v>
      </c>
      <c r="C266" s="42" t="s">
        <v>1774</v>
      </c>
      <c r="D266" s="42" t="s">
        <v>2</v>
      </c>
      <c r="E266" s="43">
        <v>1</v>
      </c>
      <c r="F266" s="44">
        <v>402321</v>
      </c>
      <c r="G266" s="51" t="str">
        <f>IF(F266&gt;100,VLOOKUP(F266,codigos!$C$12:$G$1500,3,FALSE),VLOOKUP(F266,codigos!$F$12:$G$1000,2,FALSE))</f>
        <v>Escola Secundária Nuno Álvares, Castelo Branco</v>
      </c>
      <c r="H266" s="52" t="str">
        <f>IF(F266&gt;100,VLOOKUP(F266,codigos!$C$12:$G$1500,5,),VLOOKUP(F266,codigos!$F$12:$G$1000,2,))</f>
        <v xml:space="preserve"> CASTELO BRANCO </v>
      </c>
      <c r="I266" s="45">
        <v>26.356000000000002</v>
      </c>
      <c r="J266" s="41">
        <v>730</v>
      </c>
      <c r="K266" s="41">
        <v>4510</v>
      </c>
      <c r="L266" s="46">
        <v>13</v>
      </c>
      <c r="M266" s="48" t="s">
        <v>40</v>
      </c>
      <c r="N266" s="48" t="s">
        <v>3</v>
      </c>
      <c r="O266" s="48" t="s">
        <v>4</v>
      </c>
    </row>
    <row r="267" spans="1:15" ht="15.75" customHeight="1" x14ac:dyDescent="0.2">
      <c r="A267" s="41">
        <v>266</v>
      </c>
      <c r="B267" s="41">
        <v>1766339735</v>
      </c>
      <c r="C267" s="42" t="s">
        <v>1775</v>
      </c>
      <c r="D267" s="42" t="s">
        <v>2</v>
      </c>
      <c r="E267" s="43">
        <v>1</v>
      </c>
      <c r="F267" s="44">
        <v>403180</v>
      </c>
      <c r="G267" s="51" t="str">
        <f>IF(F267&gt;100,VLOOKUP(F267,codigos!$C$12:$G$1500,3,FALSE),VLOOKUP(F267,codigos!$F$12:$G$1000,2,FALSE))</f>
        <v>Agrupamento de Escolas de Monção</v>
      </c>
      <c r="H267" s="52" t="str">
        <f>IF(F267&gt;100,VLOOKUP(F267,codigos!$C$12:$G$1500,5,),VLOOKUP(F267,codigos!$F$12:$G$1000,2,))</f>
        <v xml:space="preserve"> VIANA DO CASTELO </v>
      </c>
      <c r="I267" s="45">
        <v>26.259</v>
      </c>
      <c r="J267" s="41">
        <v>2521</v>
      </c>
      <c r="K267" s="41">
        <v>2922</v>
      </c>
      <c r="L267" s="46">
        <v>14.8</v>
      </c>
      <c r="M267" s="48" t="s">
        <v>2297</v>
      </c>
      <c r="N267" s="48" t="s">
        <v>3</v>
      </c>
      <c r="O267" s="48" t="s">
        <v>4</v>
      </c>
    </row>
    <row r="268" spans="1:15" ht="15.75" customHeight="1" x14ac:dyDescent="0.2">
      <c r="A268" s="41">
        <v>267</v>
      </c>
      <c r="B268" s="41">
        <v>4066483151</v>
      </c>
      <c r="C268" s="42" t="s">
        <v>1776</v>
      </c>
      <c r="D268" s="42" t="s">
        <v>2</v>
      </c>
      <c r="E268" s="43">
        <v>1</v>
      </c>
      <c r="F268" s="44">
        <v>401122</v>
      </c>
      <c r="G268" s="51" t="str">
        <f>IF(F268&gt;100,VLOOKUP(F268,codigos!$C$12:$G$1500,3,FALSE),VLOOKUP(F268,codigos!$F$12:$G$1000,2,FALSE))</f>
        <v>Escola Secundária Carlos Amarante, Braga</v>
      </c>
      <c r="H268" s="52" t="str">
        <f>IF(F268&gt;100,VLOOKUP(F268,codigos!$C$12:$G$1500,5,),VLOOKUP(F268,codigos!$F$12:$G$1000,2,))</f>
        <v xml:space="preserve"> BRAGA </v>
      </c>
      <c r="I268" s="45">
        <v>26.254999999999999</v>
      </c>
      <c r="J268" s="41">
        <v>2372</v>
      </c>
      <c r="K268" s="41">
        <v>3652</v>
      </c>
      <c r="L268" s="46">
        <v>13</v>
      </c>
      <c r="M268" s="48" t="s">
        <v>2298</v>
      </c>
      <c r="N268" s="48" t="s">
        <v>3</v>
      </c>
      <c r="O268" s="48" t="s">
        <v>4</v>
      </c>
    </row>
    <row r="269" spans="1:15" ht="15.75" customHeight="1" x14ac:dyDescent="0.2">
      <c r="A269" s="41">
        <v>268</v>
      </c>
      <c r="B269" s="41">
        <v>7141190511</v>
      </c>
      <c r="C269" s="42" t="s">
        <v>1777</v>
      </c>
      <c r="D269" s="42" t="s">
        <v>2</v>
      </c>
      <c r="E269" s="43">
        <v>1</v>
      </c>
      <c r="F269" s="44">
        <v>150770</v>
      </c>
      <c r="G269" s="51" t="str">
        <f>IF(F269&gt;100,VLOOKUP(F269,codigos!$C$12:$G$1500,3,FALSE),VLOOKUP(F269,codigos!$F$12:$G$1000,2,FALSE))</f>
        <v>Agrupamento de Escolas de Cristelo, Paredes</v>
      </c>
      <c r="H269" s="52" t="str">
        <f>IF(F269&gt;100,VLOOKUP(F269,codigos!$C$12:$G$1500,5,),VLOOKUP(F269,codigos!$F$12:$G$1000,2,))</f>
        <v xml:space="preserve"> TÂMEGA </v>
      </c>
      <c r="I269" s="45">
        <v>26.253</v>
      </c>
      <c r="J269" s="41">
        <v>1787</v>
      </c>
      <c r="K269" s="41">
        <v>4017</v>
      </c>
      <c r="L269" s="46">
        <v>12.8</v>
      </c>
      <c r="M269" s="48" t="s">
        <v>2299</v>
      </c>
      <c r="N269" s="48" t="s">
        <v>3</v>
      </c>
      <c r="O269" s="48" t="s">
        <v>4</v>
      </c>
    </row>
    <row r="270" spans="1:15" ht="15.75" customHeight="1" x14ac:dyDescent="0.2">
      <c r="A270" s="41">
        <v>269</v>
      </c>
      <c r="B270" s="41">
        <v>2868025609</v>
      </c>
      <c r="C270" s="42" t="s">
        <v>1778</v>
      </c>
      <c r="D270" s="42" t="s">
        <v>2</v>
      </c>
      <c r="E270" s="43">
        <v>1</v>
      </c>
      <c r="F270" s="44">
        <v>401092</v>
      </c>
      <c r="G270" s="51" t="str">
        <f>IF(F270&gt;100,VLOOKUP(F270,codigos!$C$12:$G$1500,3,FALSE),VLOOKUP(F270,codigos!$F$12:$G$1000,2,FALSE))</f>
        <v>Escola Secundária Campos de Melo, Covilhã</v>
      </c>
      <c r="H270" s="52" t="str">
        <f>IF(F270&gt;100,VLOOKUP(F270,codigos!$C$12:$G$1500,5,),VLOOKUP(F270,codigos!$F$12:$G$1000,2,))</f>
        <v xml:space="preserve"> CASTELO BRANCO </v>
      </c>
      <c r="I270" s="45">
        <v>26.248000000000001</v>
      </c>
      <c r="J270" s="41">
        <v>2367</v>
      </c>
      <c r="K270" s="41">
        <v>3652</v>
      </c>
      <c r="L270" s="46">
        <v>13</v>
      </c>
      <c r="M270" s="48" t="s">
        <v>2300</v>
      </c>
      <c r="N270" s="48" t="s">
        <v>3</v>
      </c>
      <c r="O270" s="48" t="s">
        <v>4</v>
      </c>
    </row>
    <row r="271" spans="1:15" ht="15.75" customHeight="1" x14ac:dyDescent="0.2">
      <c r="A271" s="41">
        <v>270</v>
      </c>
      <c r="B271" s="41">
        <v>9723093219</v>
      </c>
      <c r="C271" s="42" t="s">
        <v>1779</v>
      </c>
      <c r="D271" s="42" t="s">
        <v>2</v>
      </c>
      <c r="E271" s="43">
        <v>1</v>
      </c>
      <c r="F271" s="44">
        <v>170914</v>
      </c>
      <c r="G271" s="51" t="str">
        <f>IF(F271&gt;100,VLOOKUP(F271,codigos!$C$12:$G$1500,3,FALSE),VLOOKUP(F271,codigos!$F$12:$G$1000,2,FALSE))</f>
        <v>Agrupamento de Escolas de Sampaio, Sesimbra</v>
      </c>
      <c r="H271" s="52" t="str">
        <f>IF(F271&gt;100,VLOOKUP(F271,codigos!$C$12:$G$1500,5,),VLOOKUP(F271,codigos!$F$12:$G$1000,2,))</f>
        <v xml:space="preserve"> PENÍNSULA DE SETÚBAL </v>
      </c>
      <c r="I271" s="45">
        <v>26.23</v>
      </c>
      <c r="J271" s="41">
        <v>2354</v>
      </c>
      <c r="K271" s="41">
        <v>2922</v>
      </c>
      <c r="L271" s="46">
        <v>15</v>
      </c>
      <c r="M271" s="48" t="s">
        <v>2301</v>
      </c>
      <c r="N271" s="48" t="s">
        <v>3</v>
      </c>
      <c r="O271" s="48" t="s">
        <v>4</v>
      </c>
    </row>
    <row r="272" spans="1:15" ht="15.75" customHeight="1" x14ac:dyDescent="0.2">
      <c r="A272" s="41">
        <v>271</v>
      </c>
      <c r="B272" s="41">
        <v>9329259642</v>
      </c>
      <c r="C272" s="42" t="s">
        <v>1780</v>
      </c>
      <c r="D272" s="42" t="s">
        <v>2</v>
      </c>
      <c r="E272" s="43">
        <v>1</v>
      </c>
      <c r="F272" s="44">
        <v>404615</v>
      </c>
      <c r="G272" s="51" t="str">
        <f>IF(F272&gt;100,VLOOKUP(F272,codigos!$C$12:$G$1500,3,FALSE),VLOOKUP(F272,codigos!$F$12:$G$1000,2,FALSE))</f>
        <v>Escola Secundária D. Manuel I, Beja</v>
      </c>
      <c r="H272" s="52" t="str">
        <f>IF(F272&gt;100,VLOOKUP(F272,codigos!$C$12:$G$1500,5,),VLOOKUP(F272,codigos!$F$12:$G$1000,2,))</f>
        <v xml:space="preserve"> BAIXO ALENTEJO/ALENTEJO LITORAL </v>
      </c>
      <c r="I272" s="45">
        <v>26.23</v>
      </c>
      <c r="J272" s="41">
        <v>2354</v>
      </c>
      <c r="K272" s="41">
        <v>2922</v>
      </c>
      <c r="L272" s="46">
        <v>15</v>
      </c>
      <c r="M272" s="48" t="s">
        <v>2302</v>
      </c>
      <c r="N272" s="48" t="s">
        <v>3</v>
      </c>
      <c r="O272" s="48" t="s">
        <v>4</v>
      </c>
    </row>
    <row r="273" spans="1:15" ht="15.75" customHeight="1" x14ac:dyDescent="0.2">
      <c r="A273" s="41">
        <v>272</v>
      </c>
      <c r="B273" s="41">
        <v>4311902670</v>
      </c>
      <c r="C273" s="42" t="s">
        <v>1781</v>
      </c>
      <c r="D273" s="42" t="s">
        <v>2</v>
      </c>
      <c r="E273" s="43">
        <v>1</v>
      </c>
      <c r="F273" s="47">
        <v>152675</v>
      </c>
      <c r="G273" s="51" t="str">
        <f>IF(F273&gt;100,VLOOKUP(F273,codigos!$C$12:$G$1500,3,FALSE),VLOOKUP(F273,codigos!$F$12:$G$1000,2,FALSE))</f>
        <v>Agrupamento de Escolas de Barroselas, Viana do Castelo</v>
      </c>
      <c r="H273" s="52" t="str">
        <f>IF(F273&gt;100,VLOOKUP(F273,codigos!$C$12:$G$1500,5,),VLOOKUP(F273,codigos!$F$12:$G$1000,2,))</f>
        <v xml:space="preserve"> VIANA DO CASTELO </v>
      </c>
      <c r="I273" s="45">
        <v>26.158000000000001</v>
      </c>
      <c r="J273" s="41">
        <v>1247</v>
      </c>
      <c r="K273" s="41">
        <v>4909</v>
      </c>
      <c r="L273" s="46">
        <v>11</v>
      </c>
      <c r="M273" s="48" t="s">
        <v>2303</v>
      </c>
      <c r="N273" s="48" t="s">
        <v>3</v>
      </c>
      <c r="O273" s="48" t="s">
        <v>4</v>
      </c>
    </row>
    <row r="274" spans="1:15" ht="15.75" customHeight="1" x14ac:dyDescent="0.2">
      <c r="A274" s="41">
        <v>273</v>
      </c>
      <c r="B274" s="41">
        <v>1407399675</v>
      </c>
      <c r="C274" s="42" t="s">
        <v>1782</v>
      </c>
      <c r="D274" s="42" t="s">
        <v>25</v>
      </c>
      <c r="E274" s="43">
        <v>1</v>
      </c>
      <c r="F274" s="44">
        <v>15</v>
      </c>
      <c r="G274" s="51" t="str">
        <f>IF(F274&gt;100,VLOOKUP(F274,codigos!$C$12:$G$1500,3,FALSE),VLOOKUP(F274,codigos!$F$12:$G$1000,2,FALSE))</f>
        <v xml:space="preserve"> PENÍNSULA DE SETÚBAL </v>
      </c>
      <c r="H274" s="52" t="str">
        <f>IF(F274&gt;100,VLOOKUP(F274,codigos!$C$12:$G$1500,5,),VLOOKUP(F274,codigos!$F$12:$G$1000,2,))</f>
        <v xml:space="preserve"> PENÍNSULA DE SETÚBAL </v>
      </c>
      <c r="I274" s="45">
        <v>26.148</v>
      </c>
      <c r="J274" s="41">
        <v>2296</v>
      </c>
      <c r="K274" s="41">
        <v>2556</v>
      </c>
      <c r="L274" s="46">
        <v>16</v>
      </c>
      <c r="M274" s="48" t="s">
        <v>2304</v>
      </c>
      <c r="N274" s="48" t="s">
        <v>3</v>
      </c>
      <c r="O274" s="48" t="s">
        <v>4</v>
      </c>
    </row>
    <row r="275" spans="1:15" ht="15.75" customHeight="1" x14ac:dyDescent="0.2">
      <c r="A275" s="41">
        <v>274</v>
      </c>
      <c r="B275" s="41">
        <v>1837983178</v>
      </c>
      <c r="C275" s="42" t="s">
        <v>1783</v>
      </c>
      <c r="D275" s="42" t="s">
        <v>25</v>
      </c>
      <c r="E275" s="43">
        <v>1</v>
      </c>
      <c r="F275" s="44">
        <v>13</v>
      </c>
      <c r="G275" s="51" t="str">
        <f>IF(F275&gt;100,VLOOKUP(F275,codigos!$C$12:$G$1500,3,FALSE),VLOOKUP(F275,codigos!$F$12:$G$1000,2,FALSE))</f>
        <v xml:space="preserve"> PORTO </v>
      </c>
      <c r="H275" s="52" t="str">
        <f>IF(F275&gt;100,VLOOKUP(F275,codigos!$C$12:$G$1500,5,),VLOOKUP(F275,codigos!$F$12:$G$1000,2,))</f>
        <v xml:space="preserve"> PORTO </v>
      </c>
      <c r="I275" s="45">
        <v>26.13</v>
      </c>
      <c r="J275" s="41">
        <v>2281</v>
      </c>
      <c r="K275" s="41">
        <v>3287</v>
      </c>
      <c r="L275" s="46">
        <v>14</v>
      </c>
      <c r="M275" s="48" t="s">
        <v>2305</v>
      </c>
      <c r="N275" s="48" t="s">
        <v>3</v>
      </c>
      <c r="O275" s="48" t="s">
        <v>4</v>
      </c>
    </row>
    <row r="276" spans="1:15" ht="15.75" customHeight="1" x14ac:dyDescent="0.2">
      <c r="A276" s="41">
        <v>275</v>
      </c>
      <c r="B276" s="41">
        <v>4677635838</v>
      </c>
      <c r="C276" s="42" t="s">
        <v>1784</v>
      </c>
      <c r="D276" s="42" t="s">
        <v>2</v>
      </c>
      <c r="E276" s="43">
        <v>1</v>
      </c>
      <c r="F276" s="44">
        <v>161238</v>
      </c>
      <c r="G276" s="51" t="str">
        <f>IF(F276&gt;100,VLOOKUP(F276,codigos!$C$12:$G$1500,3,FALSE),VLOOKUP(F276,codigos!$F$12:$G$1000,2,FALSE))</f>
        <v>Agrupamento de Escolas de Arganil</v>
      </c>
      <c r="H276" s="52" t="str">
        <f>IF(F276&gt;100,VLOOKUP(F276,codigos!$C$12:$G$1500,5,),VLOOKUP(F276,codigos!$F$12:$G$1000,2,))</f>
        <v xml:space="preserve"> COIMBRA </v>
      </c>
      <c r="I276" s="45">
        <v>26.088000000000001</v>
      </c>
      <c r="J276" s="41">
        <v>2252</v>
      </c>
      <c r="K276" s="41">
        <v>3651</v>
      </c>
      <c r="L276" s="46">
        <v>13</v>
      </c>
      <c r="M276" s="48" t="s">
        <v>13</v>
      </c>
      <c r="N276" s="48" t="s">
        <v>3</v>
      </c>
      <c r="O276" s="48" t="s">
        <v>4</v>
      </c>
    </row>
    <row r="277" spans="1:15" ht="15.75" customHeight="1" x14ac:dyDescent="0.2">
      <c r="A277" s="41">
        <v>276</v>
      </c>
      <c r="B277" s="41">
        <v>5980177000</v>
      </c>
      <c r="C277" s="42" t="s">
        <v>1785</v>
      </c>
      <c r="D277" s="42" t="s">
        <v>2</v>
      </c>
      <c r="E277" s="43">
        <v>1</v>
      </c>
      <c r="F277" s="44">
        <v>402321</v>
      </c>
      <c r="G277" s="51" t="str">
        <f>IF(F277&gt;100,VLOOKUP(F277,codigos!$C$12:$G$1500,3,FALSE),VLOOKUP(F277,codigos!$F$12:$G$1000,2,FALSE))</f>
        <v>Escola Secundária Nuno Álvares, Castelo Branco</v>
      </c>
      <c r="H277" s="52" t="str">
        <f>IF(F277&gt;100,VLOOKUP(F277,codigos!$C$12:$G$1500,5,),VLOOKUP(F277,codigos!$F$12:$G$1000,2,))</f>
        <v xml:space="preserve"> CASTELO BRANCO </v>
      </c>
      <c r="I277" s="45">
        <v>26.071000000000002</v>
      </c>
      <c r="J277" s="41">
        <v>2238</v>
      </c>
      <c r="K277" s="41">
        <v>3287</v>
      </c>
      <c r="L277" s="46">
        <v>14</v>
      </c>
      <c r="M277" s="48" t="s">
        <v>2306</v>
      </c>
      <c r="N277" s="48" t="s">
        <v>3</v>
      </c>
      <c r="O277" s="48" t="s">
        <v>4</v>
      </c>
    </row>
    <row r="278" spans="1:15" ht="15.75" customHeight="1" x14ac:dyDescent="0.2">
      <c r="A278" s="41">
        <v>277</v>
      </c>
      <c r="B278" s="41">
        <v>2202092978</v>
      </c>
      <c r="C278" s="42" t="s">
        <v>1786</v>
      </c>
      <c r="D278" s="42" t="s">
        <v>25</v>
      </c>
      <c r="E278" s="43">
        <v>1</v>
      </c>
      <c r="F278" s="44">
        <v>23</v>
      </c>
      <c r="G278" s="51" t="str">
        <f>IF(F278&gt;100,VLOOKUP(F278,codigos!$C$12:$G$1500,3,FALSE),VLOOKUP(F278,codigos!$F$12:$G$1000,2,FALSE))</f>
        <v xml:space="preserve"> LISBOA OCIDENTAL </v>
      </c>
      <c r="H278" s="52" t="str">
        <f>IF(F278&gt;100,VLOOKUP(F278,codigos!$C$12:$G$1500,5,),VLOOKUP(F278,codigos!$F$12:$G$1000,2,))</f>
        <v xml:space="preserve"> LISBOA OCIDENTAL </v>
      </c>
      <c r="I278" s="45">
        <v>26.065999999999999</v>
      </c>
      <c r="J278" s="41">
        <v>2242</v>
      </c>
      <c r="K278" s="41">
        <v>3283</v>
      </c>
      <c r="L278" s="46">
        <v>14</v>
      </c>
      <c r="M278" s="48" t="s">
        <v>2307</v>
      </c>
      <c r="N278" s="48" t="s">
        <v>3</v>
      </c>
      <c r="O278" s="48" t="s">
        <v>4</v>
      </c>
    </row>
    <row r="279" spans="1:15" ht="15.75" customHeight="1" x14ac:dyDescent="0.2">
      <c r="A279" s="41">
        <v>278</v>
      </c>
      <c r="B279" s="41">
        <v>7700413177</v>
      </c>
      <c r="C279" s="42" t="s">
        <v>1787</v>
      </c>
      <c r="D279" s="42" t="s">
        <v>2</v>
      </c>
      <c r="E279" s="43">
        <v>1</v>
      </c>
      <c r="F279" s="44">
        <v>161482</v>
      </c>
      <c r="G279" s="51" t="str">
        <f>IF(F279&gt;100,VLOOKUP(F279,codigos!$C$12:$G$1500,3,FALSE),VLOOKUP(F279,codigos!$F$12:$G$1000,2,FALSE))</f>
        <v>Agrupamento de Escolas de Tábua</v>
      </c>
      <c r="H279" s="52" t="str">
        <f>IF(F279&gt;100,VLOOKUP(F279,codigos!$C$12:$G$1500,5,),VLOOKUP(F279,codigos!$F$12:$G$1000,2,))</f>
        <v xml:space="preserve"> COIMBRA </v>
      </c>
      <c r="I279" s="45">
        <v>26.062000000000001</v>
      </c>
      <c r="J279" s="41">
        <v>2231</v>
      </c>
      <c r="K279" s="41">
        <v>3287</v>
      </c>
      <c r="L279" s="46">
        <v>14</v>
      </c>
      <c r="M279" s="48" t="s">
        <v>2308</v>
      </c>
      <c r="N279" s="48" t="s">
        <v>3</v>
      </c>
      <c r="O279" s="48" t="s">
        <v>3</v>
      </c>
    </row>
    <row r="280" spans="1:15" ht="15.75" customHeight="1" x14ac:dyDescent="0.2">
      <c r="A280" s="41">
        <v>279</v>
      </c>
      <c r="B280" s="41">
        <v>4283444693</v>
      </c>
      <c r="C280" s="42" t="s">
        <v>1788</v>
      </c>
      <c r="D280" s="42" t="s">
        <v>2</v>
      </c>
      <c r="E280" s="43">
        <v>1</v>
      </c>
      <c r="F280" s="44">
        <v>161780</v>
      </c>
      <c r="G280" s="51" t="str">
        <f>IF(F280&gt;100,VLOOKUP(F280,codigos!$C$12:$G$1500,3,FALSE),VLOOKUP(F280,codigos!$F$12:$G$1000,2,FALSE))</f>
        <v>Agrupamento de Escolas de São Pedro do Sul</v>
      </c>
      <c r="H280" s="52" t="str">
        <f>IF(F280&gt;100,VLOOKUP(F280,codigos!$C$12:$G$1500,5,),VLOOKUP(F280,codigos!$F$12:$G$1000,2,))</f>
        <v xml:space="preserve"> VISEU </v>
      </c>
      <c r="I280" s="45">
        <v>26.036999999999999</v>
      </c>
      <c r="J280" s="41">
        <v>1994</v>
      </c>
      <c r="K280" s="41">
        <v>3287</v>
      </c>
      <c r="L280" s="46">
        <v>14.3</v>
      </c>
      <c r="M280" s="48" t="s">
        <v>5</v>
      </c>
      <c r="N280" s="48" t="s">
        <v>3</v>
      </c>
      <c r="O280" s="48" t="s">
        <v>3</v>
      </c>
    </row>
    <row r="281" spans="1:15" ht="15.75" customHeight="1" x14ac:dyDescent="0.2">
      <c r="A281" s="41">
        <v>280</v>
      </c>
      <c r="B281" s="41">
        <v>8645416115</v>
      </c>
      <c r="C281" s="42" t="s">
        <v>1789</v>
      </c>
      <c r="D281" s="42" t="s">
        <v>2</v>
      </c>
      <c r="E281" s="43">
        <v>1</v>
      </c>
      <c r="F281" s="44">
        <v>152171</v>
      </c>
      <c r="G281" s="51" t="str">
        <f>IF(F281&gt;100,VLOOKUP(F281,codigos!$C$12:$G$1500,3,FALSE),VLOOKUP(F281,codigos!$F$12:$G$1000,2,FALSE))</f>
        <v>Agrupamento de Escolas Infante D. Henrique, Porto</v>
      </c>
      <c r="H281" s="52" t="str">
        <f>IF(F281&gt;100,VLOOKUP(F281,codigos!$C$12:$G$1500,5,),VLOOKUP(F281,codigos!$F$12:$G$1000,2,))</f>
        <v xml:space="preserve"> PORTO </v>
      </c>
      <c r="I281" s="45">
        <v>26.018000000000001</v>
      </c>
      <c r="J281" s="41">
        <v>365</v>
      </c>
      <c r="K281" s="41">
        <v>4204</v>
      </c>
      <c r="L281" s="46">
        <v>14</v>
      </c>
      <c r="M281" s="48" t="s">
        <v>47</v>
      </c>
      <c r="N281" s="48" t="s">
        <v>3</v>
      </c>
      <c r="O281" s="48" t="s">
        <v>4</v>
      </c>
    </row>
    <row r="282" spans="1:15" ht="15.75" customHeight="1" x14ac:dyDescent="0.2">
      <c r="A282" s="41">
        <v>281</v>
      </c>
      <c r="B282" s="41">
        <v>3457539375</v>
      </c>
      <c r="C282" s="42" t="s">
        <v>1790</v>
      </c>
      <c r="D282" s="42" t="s">
        <v>2</v>
      </c>
      <c r="E282" s="43">
        <v>1</v>
      </c>
      <c r="F282" s="44">
        <v>150046</v>
      </c>
      <c r="G282" s="51" t="str">
        <f>IF(F282&gt;100,VLOOKUP(F282,codigos!$C$12:$G$1500,3,FALSE),VLOOKUP(F282,codigos!$F$12:$G$1000,2,FALSE))</f>
        <v>Agrupamento de Escolas de Monção</v>
      </c>
      <c r="H282" s="52" t="str">
        <f>IF(F282&gt;100,VLOOKUP(F282,codigos!$C$12:$G$1500,5,),VLOOKUP(F282,codigos!$F$12:$G$1000,2,))</f>
        <v xml:space="preserve"> VIANA DO CASTELO </v>
      </c>
      <c r="I282" s="45">
        <v>26.007999999999999</v>
      </c>
      <c r="J282" s="41">
        <v>730</v>
      </c>
      <c r="K282" s="41">
        <v>4383</v>
      </c>
      <c r="L282" s="46">
        <v>13</v>
      </c>
      <c r="M282" s="48" t="s">
        <v>2309</v>
      </c>
      <c r="N282" s="48" t="s">
        <v>3</v>
      </c>
      <c r="O282" s="48" t="s">
        <v>4</v>
      </c>
    </row>
    <row r="283" spans="1:15" ht="15.75" customHeight="1" x14ac:dyDescent="0.2">
      <c r="A283" s="41">
        <v>282</v>
      </c>
      <c r="B283" s="41">
        <v>7900312218</v>
      </c>
      <c r="C283" s="42" t="s">
        <v>1791</v>
      </c>
      <c r="D283" s="42" t="s">
        <v>2</v>
      </c>
      <c r="E283" s="43">
        <v>1</v>
      </c>
      <c r="F283" s="47">
        <v>403787</v>
      </c>
      <c r="G283" s="51" t="str">
        <f>IF(F283&gt;100,VLOOKUP(F283,codigos!$C$12:$G$1500,3,FALSE),VLOOKUP(F283,codigos!$F$12:$G$1000,2,FALSE))</f>
        <v>Escola Secundária de Barcelinhos, Barcelos</v>
      </c>
      <c r="H283" s="52" t="str">
        <f>IF(F283&gt;100,VLOOKUP(F283,codigos!$C$12:$G$1500,5,),VLOOKUP(F283,codigos!$F$12:$G$1000,2,))</f>
        <v xml:space="preserve"> BRAGA </v>
      </c>
      <c r="I283" s="45">
        <v>26.007000000000001</v>
      </c>
      <c r="J283" s="41">
        <v>1461</v>
      </c>
      <c r="K283" s="41">
        <v>3287</v>
      </c>
      <c r="L283" s="46">
        <v>15</v>
      </c>
      <c r="M283" s="48" t="s">
        <v>2310</v>
      </c>
      <c r="N283" s="48" t="s">
        <v>3</v>
      </c>
      <c r="O283" s="48" t="s">
        <v>4</v>
      </c>
    </row>
    <row r="284" spans="1:15" ht="15.75" customHeight="1" x14ac:dyDescent="0.2">
      <c r="A284" s="41">
        <v>283</v>
      </c>
      <c r="B284" s="41">
        <v>7736557276</v>
      </c>
      <c r="C284" s="42" t="s">
        <v>1792</v>
      </c>
      <c r="D284" s="42" t="s">
        <v>2</v>
      </c>
      <c r="E284" s="43">
        <v>1</v>
      </c>
      <c r="F284" s="44">
        <v>400002</v>
      </c>
      <c r="G284" s="51" t="str">
        <f>IF(F284&gt;100,VLOOKUP(F284,codigos!$C$12:$G$1500,3,FALSE),VLOOKUP(F284,codigos!$F$12:$G$1000,2,FALSE))</f>
        <v>Escola Secundária Alves Martins, Viseu</v>
      </c>
      <c r="H284" s="52" t="str">
        <f>IF(F284&gt;100,VLOOKUP(F284,codigos!$C$12:$G$1500,5,),VLOOKUP(F284,codigos!$F$12:$G$1000,2,))</f>
        <v xml:space="preserve"> VISEU </v>
      </c>
      <c r="I284" s="45">
        <v>26.007000000000001</v>
      </c>
      <c r="J284" s="41">
        <v>2191</v>
      </c>
      <c r="K284" s="41">
        <v>3287</v>
      </c>
      <c r="L284" s="46">
        <v>14</v>
      </c>
      <c r="M284" s="48" t="s">
        <v>2311</v>
      </c>
      <c r="N284" s="48" t="s">
        <v>3</v>
      </c>
      <c r="O284" s="48" t="s">
        <v>4</v>
      </c>
    </row>
    <row r="285" spans="1:15" ht="15.75" customHeight="1" x14ac:dyDescent="0.2">
      <c r="A285" s="41">
        <v>284</v>
      </c>
      <c r="B285" s="41">
        <v>3340540071</v>
      </c>
      <c r="C285" s="42" t="s">
        <v>1793</v>
      </c>
      <c r="D285" s="42" t="s">
        <v>2</v>
      </c>
      <c r="E285" s="43">
        <v>1</v>
      </c>
      <c r="F285" s="44">
        <v>403362</v>
      </c>
      <c r="G285" s="51" t="str">
        <f>IF(F285&gt;100,VLOOKUP(F285,codigos!$C$12:$G$1500,3,FALSE),VLOOKUP(F285,codigos!$F$12:$G$1000,2,FALSE))</f>
        <v>Agrupamento de Escolas de Ermesinde, Valongo</v>
      </c>
      <c r="H285" s="52" t="str">
        <f>IF(F285&gt;100,VLOOKUP(F285,codigos!$C$12:$G$1500,5,),VLOOKUP(F285,codigos!$F$12:$G$1000,2,))</f>
        <v xml:space="preserve"> PORTO </v>
      </c>
      <c r="I285" s="45">
        <v>26.003</v>
      </c>
      <c r="J285" s="41">
        <v>2261</v>
      </c>
      <c r="K285" s="41">
        <v>3652</v>
      </c>
      <c r="L285" s="46">
        <v>12.9</v>
      </c>
      <c r="M285" s="48" t="s">
        <v>2312</v>
      </c>
      <c r="N285" s="48" t="s">
        <v>3</v>
      </c>
      <c r="O285" s="48" t="s">
        <v>4</v>
      </c>
    </row>
    <row r="286" spans="1:15" ht="15.75" customHeight="1" x14ac:dyDescent="0.2">
      <c r="A286" s="41">
        <v>285</v>
      </c>
      <c r="B286" s="41">
        <v>6367396551</v>
      </c>
      <c r="C286" s="42" t="s">
        <v>1794</v>
      </c>
      <c r="D286" s="42" t="s">
        <v>2</v>
      </c>
      <c r="E286" s="43">
        <v>1</v>
      </c>
      <c r="F286" s="44">
        <v>170460</v>
      </c>
      <c r="G286" s="51" t="str">
        <f>IF(F286&gt;100,VLOOKUP(F286,codigos!$C$12:$G$1500,3,FALSE),VLOOKUP(F286,codigos!$F$12:$G$1000,2,FALSE))</f>
        <v>Agrupamento de Escolas da Golegã, Azinhaga e Pombalinho, Golegã</v>
      </c>
      <c r="H286" s="52" t="str">
        <f>IF(F286&gt;100,VLOOKUP(F286,codigos!$C$12:$G$1500,5,),VLOOKUP(F286,codigos!$F$12:$G$1000,2,))</f>
        <v xml:space="preserve"> LEZÍRIA E MÉDIO TEJO </v>
      </c>
      <c r="I286" s="45">
        <v>25.998999999999999</v>
      </c>
      <c r="J286" s="41">
        <v>723</v>
      </c>
      <c r="K286" s="41">
        <v>4383</v>
      </c>
      <c r="L286" s="46">
        <v>13</v>
      </c>
      <c r="M286" s="48" t="s">
        <v>2313</v>
      </c>
      <c r="N286" s="48" t="s">
        <v>3</v>
      </c>
      <c r="O286" s="48" t="s">
        <v>4</v>
      </c>
    </row>
    <row r="287" spans="1:15" ht="15.75" customHeight="1" x14ac:dyDescent="0.2">
      <c r="A287" s="41">
        <v>286</v>
      </c>
      <c r="B287" s="41">
        <v>1240393911</v>
      </c>
      <c r="C287" s="42" t="s">
        <v>1795</v>
      </c>
      <c r="D287" s="42" t="s">
        <v>2</v>
      </c>
      <c r="E287" s="43">
        <v>1</v>
      </c>
      <c r="F287" s="44">
        <v>161743</v>
      </c>
      <c r="G287" s="51" t="str">
        <f>IF(F287&gt;100,VLOOKUP(F287,codigos!$C$12:$G$1500,3,FALSE),VLOOKUP(F287,codigos!$F$12:$G$1000,2,FALSE))</f>
        <v>Agrupamento de Escolas de Mortágua</v>
      </c>
      <c r="H287" s="52" t="str">
        <f>IF(F287&gt;100,VLOOKUP(F287,codigos!$C$12:$G$1500,5,),VLOOKUP(F287,codigos!$F$12:$G$1000,2,))</f>
        <v xml:space="preserve"> VISEU </v>
      </c>
      <c r="I287" s="45">
        <v>25.977</v>
      </c>
      <c r="J287" s="41">
        <v>2169</v>
      </c>
      <c r="K287" s="41">
        <v>3287</v>
      </c>
      <c r="L287" s="46">
        <v>14</v>
      </c>
      <c r="M287" s="48" t="s">
        <v>2314</v>
      </c>
      <c r="N287" s="48" t="s">
        <v>3</v>
      </c>
      <c r="O287" s="48" t="s">
        <v>4</v>
      </c>
    </row>
    <row r="288" spans="1:15" ht="15.75" customHeight="1" x14ac:dyDescent="0.2">
      <c r="A288" s="41">
        <v>287</v>
      </c>
      <c r="B288" s="41">
        <v>5165448029</v>
      </c>
      <c r="C288" s="42" t="s">
        <v>1796</v>
      </c>
      <c r="D288" s="42" t="s">
        <v>2</v>
      </c>
      <c r="E288" s="43">
        <v>1</v>
      </c>
      <c r="F288" s="44">
        <v>160763</v>
      </c>
      <c r="G288" s="51" t="str">
        <f>IF(F288&gt;100,VLOOKUP(F288,codigos!$C$12:$G$1500,3,FALSE),VLOOKUP(F288,codigos!$F$12:$G$1000,2,FALSE))</f>
        <v>Agrupamento de Escolas de Alcains, Castelo Branco</v>
      </c>
      <c r="H288" s="52" t="str">
        <f>IF(F288&gt;100,VLOOKUP(F288,codigos!$C$12:$G$1500,5,),VLOOKUP(F288,codigos!$F$12:$G$1000,2,))</f>
        <v xml:space="preserve"> CASTELO BRANCO </v>
      </c>
      <c r="I288" s="45">
        <v>25.975000000000001</v>
      </c>
      <c r="J288" s="41">
        <v>2202</v>
      </c>
      <c r="K288" s="41">
        <v>3270</v>
      </c>
      <c r="L288" s="46">
        <v>14</v>
      </c>
      <c r="M288" s="48" t="s">
        <v>2315</v>
      </c>
      <c r="N288" s="48" t="s">
        <v>3</v>
      </c>
      <c r="O288" s="48" t="s">
        <v>4</v>
      </c>
    </row>
    <row r="289" spans="1:15" ht="15.75" customHeight="1" x14ac:dyDescent="0.2">
      <c r="A289" s="41">
        <v>288</v>
      </c>
      <c r="B289" s="41">
        <v>1938195671</v>
      </c>
      <c r="C289" s="42" t="s">
        <v>1797</v>
      </c>
      <c r="D289" s="42" t="s">
        <v>2</v>
      </c>
      <c r="E289" s="43">
        <v>1</v>
      </c>
      <c r="F289" s="44">
        <v>145014</v>
      </c>
      <c r="G289" s="51" t="str">
        <f>IF(F289&gt;100,VLOOKUP(F289,codigos!$C$12:$G$1500,3,FALSE),VLOOKUP(F289,codigos!$F$12:$G$1000,2,FALSE))</f>
        <v>Agrupamento de Escolas Albufeira Poente, Albufeira</v>
      </c>
      <c r="H289" s="52" t="str">
        <f>IF(F289&gt;100,VLOOKUP(F289,codigos!$C$12:$G$1500,5,),VLOOKUP(F289,codigos!$F$12:$G$1000,2,))</f>
        <v xml:space="preserve"> ALGARVE </v>
      </c>
      <c r="I289" s="45">
        <v>25.966000000000001</v>
      </c>
      <c r="J289" s="41">
        <v>365</v>
      </c>
      <c r="K289" s="41">
        <v>4915</v>
      </c>
      <c r="L289" s="46">
        <v>12</v>
      </c>
      <c r="M289" s="48" t="s">
        <v>2316</v>
      </c>
      <c r="N289" s="48" t="s">
        <v>3</v>
      </c>
      <c r="O289" s="48" t="s">
        <v>4</v>
      </c>
    </row>
    <row r="290" spans="1:15" ht="15.75" customHeight="1" x14ac:dyDescent="0.2">
      <c r="A290" s="41">
        <v>289</v>
      </c>
      <c r="B290" s="41">
        <v>4222423246</v>
      </c>
      <c r="C290" s="42" t="s">
        <v>1798</v>
      </c>
      <c r="D290" s="42" t="s">
        <v>2</v>
      </c>
      <c r="E290" s="43">
        <v>1</v>
      </c>
      <c r="F290" s="44">
        <v>402503</v>
      </c>
      <c r="G290" s="51" t="str">
        <f>IF(F290&gt;100,VLOOKUP(F290,codigos!$C$12:$G$1500,3,FALSE),VLOOKUP(F290,codigos!$F$12:$G$1000,2,FALSE))</f>
        <v>Escola Secundária Pinhal do Rei, Marinha Grande</v>
      </c>
      <c r="H290" s="52" t="str">
        <f>IF(F290&gt;100,VLOOKUP(F290,codigos!$C$12:$G$1500,5,),VLOOKUP(F290,codigos!$F$12:$G$1000,2,))</f>
        <v xml:space="preserve"> LEIRIA </v>
      </c>
      <c r="I290" s="45">
        <v>25.96</v>
      </c>
      <c r="J290" s="41">
        <v>2157</v>
      </c>
      <c r="K290" s="41">
        <v>3287</v>
      </c>
      <c r="L290" s="46">
        <v>14</v>
      </c>
      <c r="M290" s="48" t="s">
        <v>2317</v>
      </c>
      <c r="N290" s="48" t="s">
        <v>3</v>
      </c>
      <c r="O290" s="48" t="s">
        <v>4</v>
      </c>
    </row>
    <row r="291" spans="1:15" ht="15.75" customHeight="1" x14ac:dyDescent="0.2">
      <c r="A291" s="41">
        <v>290</v>
      </c>
      <c r="B291" s="41">
        <v>5323252472</v>
      </c>
      <c r="C291" s="42" t="s">
        <v>1799</v>
      </c>
      <c r="D291" s="42" t="s">
        <v>2</v>
      </c>
      <c r="E291" s="43">
        <v>1</v>
      </c>
      <c r="F291" s="44">
        <v>151312</v>
      </c>
      <c r="G291" s="51" t="str">
        <f>IF(F291&gt;100,VLOOKUP(F291,codigos!$C$12:$G$1500,3,FALSE),VLOOKUP(F291,codigos!$F$12:$G$1000,2,FALSE))</f>
        <v>Agrupamento de Escolas de Castelo de Paiva</v>
      </c>
      <c r="H291" s="52" t="str">
        <f>IF(F291&gt;100,VLOOKUP(F291,codigos!$C$12:$G$1500,5,),VLOOKUP(F291,codigos!$F$12:$G$1000,2,))</f>
        <v xml:space="preserve"> ENTRE DOURO E VOUGA </v>
      </c>
      <c r="I291" s="45">
        <v>25.956</v>
      </c>
      <c r="J291" s="41">
        <v>2884</v>
      </c>
      <c r="K291" s="41">
        <v>2922</v>
      </c>
      <c r="L291" s="46">
        <v>14</v>
      </c>
      <c r="M291" s="48" t="s">
        <v>2318</v>
      </c>
      <c r="N291" s="48" t="s">
        <v>3</v>
      </c>
      <c r="O291" s="48" t="s">
        <v>4</v>
      </c>
    </row>
    <row r="292" spans="1:15" ht="15.75" customHeight="1" x14ac:dyDescent="0.2">
      <c r="A292" s="41">
        <v>291</v>
      </c>
      <c r="B292" s="41">
        <v>6994103188</v>
      </c>
      <c r="C292" s="42" t="s">
        <v>1800</v>
      </c>
      <c r="D292" s="42" t="s">
        <v>2</v>
      </c>
      <c r="E292" s="43">
        <v>1</v>
      </c>
      <c r="F292" s="44">
        <v>170963</v>
      </c>
      <c r="G292" s="51" t="str">
        <f>IF(F292&gt;100,VLOOKUP(F292,codigos!$C$12:$G$1500,3,FALSE),VLOOKUP(F292,codigos!$F$12:$G$1000,2,FALSE))</f>
        <v>Agrupamento de Escolas do Maxial, Torres Vedras</v>
      </c>
      <c r="H292" s="52" t="str">
        <f>IF(F292&gt;100,VLOOKUP(F292,codigos!$C$12:$G$1500,5,),VLOOKUP(F292,codigos!$F$12:$G$1000,2,))</f>
        <v xml:space="preserve"> OESTE </v>
      </c>
      <c r="I292" s="45">
        <v>25.942</v>
      </c>
      <c r="J292" s="41">
        <v>2509</v>
      </c>
      <c r="K292" s="41">
        <v>2922</v>
      </c>
      <c r="L292" s="46">
        <v>14.5</v>
      </c>
      <c r="M292" s="48" t="s">
        <v>2319</v>
      </c>
      <c r="N292" s="48" t="s">
        <v>3</v>
      </c>
      <c r="O292" s="48" t="s">
        <v>4</v>
      </c>
    </row>
    <row r="293" spans="1:15" ht="15.75" customHeight="1" x14ac:dyDescent="0.2">
      <c r="A293" s="41">
        <v>292</v>
      </c>
      <c r="B293" s="41">
        <v>8665495940</v>
      </c>
      <c r="C293" s="42" t="s">
        <v>1801</v>
      </c>
      <c r="D293" s="42" t="s">
        <v>2</v>
      </c>
      <c r="E293" s="43">
        <v>1</v>
      </c>
      <c r="F293" s="44">
        <v>150046</v>
      </c>
      <c r="G293" s="51" t="str">
        <f>IF(F293&gt;100,VLOOKUP(F293,codigos!$C$12:$G$1500,3,FALSE),VLOOKUP(F293,codigos!$F$12:$G$1000,2,FALSE))</f>
        <v>Agrupamento de Escolas de Monção</v>
      </c>
      <c r="H293" s="52" t="str">
        <f>IF(F293&gt;100,VLOOKUP(F293,codigos!$C$12:$G$1500,5,),VLOOKUP(F293,codigos!$F$12:$G$1000,2,))</f>
        <v xml:space="preserve"> VIANA DO CASTELO </v>
      </c>
      <c r="I293" s="45">
        <v>25.9</v>
      </c>
      <c r="J293" s="41">
        <v>651</v>
      </c>
      <c r="K293" s="41">
        <v>4748</v>
      </c>
      <c r="L293" s="46">
        <v>12</v>
      </c>
      <c r="M293" s="48" t="s">
        <v>2320</v>
      </c>
      <c r="N293" s="48" t="s">
        <v>3</v>
      </c>
      <c r="O293" s="48" t="s">
        <v>4</v>
      </c>
    </row>
    <row r="294" spans="1:15" ht="15.75" customHeight="1" x14ac:dyDescent="0.2">
      <c r="A294" s="41">
        <v>293</v>
      </c>
      <c r="B294" s="41">
        <v>2757946900</v>
      </c>
      <c r="C294" s="42" t="s">
        <v>1802</v>
      </c>
      <c r="D294" s="42" t="s">
        <v>2</v>
      </c>
      <c r="E294" s="43">
        <v>1</v>
      </c>
      <c r="F294" s="44">
        <v>152365</v>
      </c>
      <c r="G294" s="51" t="str">
        <f>IF(F294&gt;100,VLOOKUP(F294,codigos!$C$12:$G$1500,3,FALSE),VLOOKUP(F294,codigos!$F$12:$G$1000,2,FALSE))</f>
        <v>Agrupamento de Escolas de Alfena, Valongo</v>
      </c>
      <c r="H294" s="52" t="str">
        <f>IF(F294&gt;100,VLOOKUP(F294,codigos!$C$12:$G$1500,5,),VLOOKUP(F294,codigos!$F$12:$G$1000,2,))</f>
        <v xml:space="preserve"> PORTO </v>
      </c>
      <c r="I294" s="45">
        <v>25.863</v>
      </c>
      <c r="J294" s="41">
        <v>2453</v>
      </c>
      <c r="K294" s="41">
        <v>2556</v>
      </c>
      <c r="L294" s="46">
        <v>15.5</v>
      </c>
      <c r="M294" s="48" t="s">
        <v>2321</v>
      </c>
      <c r="N294" s="48" t="s">
        <v>3</v>
      </c>
      <c r="O294" s="48" t="s">
        <v>4</v>
      </c>
    </row>
    <row r="295" spans="1:15" ht="15.75" customHeight="1" x14ac:dyDescent="0.2">
      <c r="A295" s="41">
        <v>294</v>
      </c>
      <c r="B295" s="41">
        <v>6044998150</v>
      </c>
      <c r="C295" s="42" t="s">
        <v>1803</v>
      </c>
      <c r="D295" s="42" t="s">
        <v>2</v>
      </c>
      <c r="E295" s="43">
        <v>1</v>
      </c>
      <c r="F295" s="44">
        <v>170770</v>
      </c>
      <c r="G295" s="51" t="str">
        <f>IF(F295&gt;100,VLOOKUP(F295,codigos!$C$12:$G$1500,3,FALSE),VLOOKUP(F295,codigos!$F$12:$G$1000,2,FALSE))</f>
        <v>Agrupamento de Escolas Alves Redol, Vila Franca de Xira</v>
      </c>
      <c r="H295" s="52" t="str">
        <f>IF(F295&gt;100,VLOOKUP(F295,codigos!$C$12:$G$1500,5,),VLOOKUP(F295,codigos!$F$12:$G$1000,2,))</f>
        <v xml:space="preserve"> CIDADE LISBOA E ZONA NORTE LISBOA </v>
      </c>
      <c r="I295" s="45">
        <v>25.853000000000002</v>
      </c>
      <c r="J295" s="41">
        <v>2530</v>
      </c>
      <c r="K295" s="41">
        <v>3682</v>
      </c>
      <c r="L295" s="46">
        <v>12.3</v>
      </c>
      <c r="M295" s="48" t="s">
        <v>2322</v>
      </c>
      <c r="N295" s="48" t="s">
        <v>3</v>
      </c>
      <c r="O295" s="48" t="s">
        <v>4</v>
      </c>
    </row>
    <row r="296" spans="1:15" ht="15.75" customHeight="1" x14ac:dyDescent="0.2">
      <c r="A296" s="41">
        <v>295</v>
      </c>
      <c r="B296" s="41">
        <v>4812990300</v>
      </c>
      <c r="C296" s="42" t="s">
        <v>1804</v>
      </c>
      <c r="D296" s="42" t="s">
        <v>2</v>
      </c>
      <c r="E296" s="43">
        <v>1</v>
      </c>
      <c r="F296" s="44">
        <v>401158</v>
      </c>
      <c r="G296" s="51" t="str">
        <f>IF(F296&gt;100,VLOOKUP(F296,codigos!$C$12:$G$1500,3,FALSE),VLOOKUP(F296,codigos!$F$12:$G$1000,2,FALSE))</f>
        <v>Agrupamento de Escolas de Carvalhos, Vila Nova de Gaia</v>
      </c>
      <c r="H296" s="52" t="str">
        <f>IF(F296&gt;100,VLOOKUP(F296,codigos!$C$12:$G$1500,5,),VLOOKUP(F296,codigos!$F$12:$G$1000,2,))</f>
        <v xml:space="preserve"> PORTO </v>
      </c>
      <c r="I296" s="45">
        <v>25.850999999999999</v>
      </c>
      <c r="J296" s="41">
        <v>1712</v>
      </c>
      <c r="K296" s="41">
        <v>3287</v>
      </c>
      <c r="L296" s="46">
        <v>14.5</v>
      </c>
      <c r="M296" s="48" t="s">
        <v>2323</v>
      </c>
      <c r="N296" s="48" t="s">
        <v>3</v>
      </c>
      <c r="O296" s="48" t="s">
        <v>4</v>
      </c>
    </row>
    <row r="297" spans="1:15" ht="15.75" customHeight="1" x14ac:dyDescent="0.2">
      <c r="A297" s="41">
        <v>296</v>
      </c>
      <c r="B297" s="41">
        <v>1694828042</v>
      </c>
      <c r="C297" s="42" t="s">
        <v>1805</v>
      </c>
      <c r="D297" s="42" t="s">
        <v>2</v>
      </c>
      <c r="E297" s="43">
        <v>1</v>
      </c>
      <c r="F297" s="44">
        <v>152961</v>
      </c>
      <c r="G297" s="51" t="str">
        <f>IF(F297&gt;100,VLOOKUP(F297,codigos!$C$12:$G$1500,3,FALSE),VLOOKUP(F297,codigos!$F$12:$G$1000,2,FALSE))</f>
        <v>Agrupamento de Escolas de Águas Santas, Maia</v>
      </c>
      <c r="H297" s="52" t="str">
        <f>IF(F297&gt;100,VLOOKUP(F297,codigos!$C$12:$G$1500,5,),VLOOKUP(F297,codigos!$F$12:$G$1000,2,))</f>
        <v xml:space="preserve"> PORTO </v>
      </c>
      <c r="I297" s="45">
        <v>25.782</v>
      </c>
      <c r="J297" s="41">
        <v>2392</v>
      </c>
      <c r="K297" s="41">
        <v>2922</v>
      </c>
      <c r="L297" s="46">
        <v>14.5</v>
      </c>
      <c r="M297" s="48" t="s">
        <v>2324</v>
      </c>
      <c r="N297" s="48" t="s">
        <v>3</v>
      </c>
      <c r="O297" s="48" t="s">
        <v>4</v>
      </c>
    </row>
    <row r="298" spans="1:15" ht="15.75" customHeight="1" x14ac:dyDescent="0.2">
      <c r="A298" s="41">
        <v>297</v>
      </c>
      <c r="B298" s="41">
        <v>8688040370</v>
      </c>
      <c r="C298" s="42" t="s">
        <v>1806</v>
      </c>
      <c r="D298" s="42" t="s">
        <v>2</v>
      </c>
      <c r="E298" s="43">
        <v>1</v>
      </c>
      <c r="F298" s="44">
        <v>150903</v>
      </c>
      <c r="G298" s="51" t="str">
        <f>IF(F298&gt;100,VLOOKUP(F298,codigos!$C$12:$G$1500,3,FALSE),VLOOKUP(F298,codigos!$F$12:$G$1000,2,FALSE))</f>
        <v>Agrupamento de Escolas Professor Amaro  Arantes, Ribeira, Vila Verde</v>
      </c>
      <c r="H298" s="52" t="str">
        <f>IF(F298&gt;100,VLOOKUP(F298,codigos!$C$12:$G$1500,5,),VLOOKUP(F298,codigos!$F$12:$G$1000,2,))</f>
        <v xml:space="preserve"> BRAGA </v>
      </c>
      <c r="I298" s="45">
        <v>25.762</v>
      </c>
      <c r="J298" s="41">
        <v>550</v>
      </c>
      <c r="K298" s="41">
        <v>4383</v>
      </c>
      <c r="L298" s="46">
        <v>13</v>
      </c>
      <c r="M298" s="48" t="s">
        <v>2325</v>
      </c>
      <c r="N298" s="48" t="s">
        <v>3</v>
      </c>
      <c r="O298" s="48" t="s">
        <v>4</v>
      </c>
    </row>
    <row r="299" spans="1:15" ht="15.75" customHeight="1" x14ac:dyDescent="0.2">
      <c r="A299" s="41">
        <v>298</v>
      </c>
      <c r="B299" s="41">
        <v>6100002345</v>
      </c>
      <c r="C299" s="42" t="s">
        <v>1807</v>
      </c>
      <c r="D299" s="42" t="s">
        <v>25</v>
      </c>
      <c r="E299" s="43">
        <v>1</v>
      </c>
      <c r="F299" s="44">
        <v>18</v>
      </c>
      <c r="G299" s="51" t="str">
        <f>IF(F299&gt;100,VLOOKUP(F299,codigos!$C$12:$G$1500,3,FALSE),VLOOKUP(F299,codigos!$F$12:$G$1000,2,FALSE))</f>
        <v xml:space="preserve"> VISEU </v>
      </c>
      <c r="H299" s="52" t="str">
        <f>IF(F299&gt;100,VLOOKUP(F299,codigos!$C$12:$G$1500,5,),VLOOKUP(F299,codigos!$F$12:$G$1000,2,))</f>
        <v xml:space="preserve"> VISEU </v>
      </c>
      <c r="I299" s="45">
        <v>25.744</v>
      </c>
      <c r="J299" s="41">
        <v>2145</v>
      </c>
      <c r="K299" s="41">
        <v>2922</v>
      </c>
      <c r="L299" s="46">
        <v>14.8</v>
      </c>
      <c r="M299" s="48" t="s">
        <v>2326</v>
      </c>
      <c r="N299" s="48" t="s">
        <v>3</v>
      </c>
      <c r="O299" s="48" t="s">
        <v>4</v>
      </c>
    </row>
    <row r="300" spans="1:15" ht="15.75" customHeight="1" x14ac:dyDescent="0.2">
      <c r="A300" s="41">
        <v>299</v>
      </c>
      <c r="B300" s="41">
        <v>9728284926</v>
      </c>
      <c r="C300" s="42" t="s">
        <v>1808</v>
      </c>
      <c r="D300" s="42" t="s">
        <v>2</v>
      </c>
      <c r="E300" s="43">
        <v>1</v>
      </c>
      <c r="F300" s="44">
        <v>152780</v>
      </c>
      <c r="G300" s="51" t="str">
        <f>IF(F300&gt;100,VLOOKUP(F300,codigos!$C$12:$G$1500,3,FALSE),VLOOKUP(F300,codigos!$F$12:$G$1000,2,FALSE))</f>
        <v>Agrupamento de Escolas Dr. João Araújo Correia, Peso da Régua</v>
      </c>
      <c r="H300" s="52" t="str">
        <f>IF(F300&gt;100,VLOOKUP(F300,codigos!$C$12:$G$1500,5,),VLOOKUP(F300,codigos!$F$12:$G$1000,2,))</f>
        <v xml:space="preserve"> VILA REAL </v>
      </c>
      <c r="I300" s="45">
        <v>25.736000000000001</v>
      </c>
      <c r="J300" s="41">
        <v>2139</v>
      </c>
      <c r="K300" s="41">
        <v>3287</v>
      </c>
      <c r="L300" s="46">
        <v>13.8</v>
      </c>
      <c r="M300" s="48" t="s">
        <v>2327</v>
      </c>
      <c r="N300" s="48" t="s">
        <v>3</v>
      </c>
      <c r="O300" s="48" t="s">
        <v>4</v>
      </c>
    </row>
    <row r="301" spans="1:15" ht="15.75" customHeight="1" x14ac:dyDescent="0.2">
      <c r="A301" s="41">
        <v>300</v>
      </c>
      <c r="B301" s="41">
        <v>1285552024</v>
      </c>
      <c r="C301" s="42" t="s">
        <v>1809</v>
      </c>
      <c r="D301" s="42" t="s">
        <v>2</v>
      </c>
      <c r="E301" s="43">
        <v>1</v>
      </c>
      <c r="F301" s="44">
        <v>161822</v>
      </c>
      <c r="G301" s="51" t="str">
        <f>IF(F301&gt;100,VLOOKUP(F301,codigos!$C$12:$G$1500,3,FALSE),VLOOKUP(F301,codigos!$F$12:$G$1000,2,FALSE))</f>
        <v>Agrupamento de Escolas n.º 1 de Tondela</v>
      </c>
      <c r="H301" s="52" t="str">
        <f>IF(F301&gt;100,VLOOKUP(F301,codigos!$C$12:$G$1500,5,),VLOOKUP(F301,codigos!$F$12:$G$1000,2,))</f>
        <v xml:space="preserve"> VISEU </v>
      </c>
      <c r="I301" s="45">
        <v>25.715</v>
      </c>
      <c r="J301" s="41">
        <v>2489</v>
      </c>
      <c r="K301" s="41">
        <v>2922</v>
      </c>
      <c r="L301" s="46">
        <v>14.3</v>
      </c>
      <c r="M301" s="48" t="s">
        <v>2328</v>
      </c>
      <c r="N301" s="48" t="s">
        <v>3</v>
      </c>
      <c r="O301" s="48" t="s">
        <v>4</v>
      </c>
    </row>
    <row r="302" spans="1:15" ht="15.75" customHeight="1" x14ac:dyDescent="0.2">
      <c r="A302" s="41">
        <v>301</v>
      </c>
      <c r="B302" s="41">
        <v>1939388457</v>
      </c>
      <c r="C302" s="42" t="s">
        <v>1810</v>
      </c>
      <c r="D302" s="42" t="s">
        <v>2</v>
      </c>
      <c r="E302" s="43">
        <v>1</v>
      </c>
      <c r="F302" s="44">
        <v>400750</v>
      </c>
      <c r="G302" s="51" t="str">
        <f>IF(F302&gt;100,VLOOKUP(F302,codigos!$C$12:$G$1500,3,FALSE),VLOOKUP(F302,codigos!$F$12:$G$1000,2,FALSE))</f>
        <v>Agrupamento de Escolas Alcaides de Faria, Barcelos</v>
      </c>
      <c r="H302" s="52" t="str">
        <f>IF(F302&gt;100,VLOOKUP(F302,codigos!$C$12:$G$1500,5,),VLOOKUP(F302,codigos!$F$12:$G$1000,2,))</f>
        <v xml:space="preserve"> BRAGA </v>
      </c>
      <c r="I302" s="45">
        <v>25.693000000000001</v>
      </c>
      <c r="J302" s="41">
        <v>500</v>
      </c>
      <c r="K302" s="41">
        <v>4383</v>
      </c>
      <c r="L302" s="46">
        <v>13</v>
      </c>
      <c r="M302" s="48" t="s">
        <v>2329</v>
      </c>
      <c r="N302" s="48" t="s">
        <v>3</v>
      </c>
      <c r="O302" s="48" t="s">
        <v>4</v>
      </c>
    </row>
    <row r="303" spans="1:15" ht="15.75" customHeight="1" x14ac:dyDescent="0.2">
      <c r="A303" s="41">
        <v>302</v>
      </c>
      <c r="B303" s="41">
        <v>1668752093</v>
      </c>
      <c r="C303" s="42" t="s">
        <v>1811</v>
      </c>
      <c r="D303" s="42" t="s">
        <v>25</v>
      </c>
      <c r="E303" s="43">
        <v>1</v>
      </c>
      <c r="F303" s="44">
        <v>15</v>
      </c>
      <c r="G303" s="51" t="str">
        <f>IF(F303&gt;100,VLOOKUP(F303,codigos!$C$12:$G$1500,3,FALSE),VLOOKUP(F303,codigos!$F$12:$G$1000,2,FALSE))</f>
        <v xml:space="preserve"> PENÍNSULA DE SETÚBAL </v>
      </c>
      <c r="H303" s="52" t="str">
        <f>IF(F303&gt;100,VLOOKUP(F303,codigos!$C$12:$G$1500,5,),VLOOKUP(F303,codigos!$F$12:$G$1000,2,))</f>
        <v xml:space="preserve"> PENÍNSULA DE SETÚBAL </v>
      </c>
      <c r="I303" s="45">
        <v>25.686</v>
      </c>
      <c r="J303" s="41">
        <v>2432</v>
      </c>
      <c r="K303" s="41">
        <v>2867</v>
      </c>
      <c r="L303" s="46">
        <v>14.5</v>
      </c>
      <c r="M303" s="48" t="s">
        <v>2330</v>
      </c>
      <c r="N303" s="48" t="s">
        <v>3</v>
      </c>
      <c r="O303" s="48" t="s">
        <v>4</v>
      </c>
    </row>
    <row r="304" spans="1:15" ht="15.75" customHeight="1" x14ac:dyDescent="0.2">
      <c r="A304" s="41">
        <v>303</v>
      </c>
      <c r="B304" s="41">
        <v>5736710072</v>
      </c>
      <c r="C304" s="42" t="s">
        <v>1812</v>
      </c>
      <c r="D304" s="42" t="s">
        <v>2</v>
      </c>
      <c r="E304" s="43">
        <v>1</v>
      </c>
      <c r="F304" s="44">
        <v>402643</v>
      </c>
      <c r="G304" s="51" t="str">
        <f>IF(F304&gt;100,VLOOKUP(F304,codigos!$C$12:$G$1500,3,FALSE),VLOOKUP(F304,codigos!$F$12:$G$1000,2,FALSE))</f>
        <v>Escola Secundária Rainha Santa Isabel, Estremoz</v>
      </c>
      <c r="H304" s="52" t="str">
        <f>IF(F304&gt;100,VLOOKUP(F304,codigos!$C$12:$G$1500,5,),VLOOKUP(F304,codigos!$F$12:$G$1000,2,))</f>
        <v xml:space="preserve"> ALENTEJO CENTRAL </v>
      </c>
      <c r="I304" s="45">
        <v>25.658999999999999</v>
      </c>
      <c r="J304" s="41">
        <v>1207</v>
      </c>
      <c r="K304" s="41">
        <v>3652</v>
      </c>
      <c r="L304" s="46">
        <v>14</v>
      </c>
      <c r="M304" s="48" t="s">
        <v>12</v>
      </c>
      <c r="N304" s="48" t="s">
        <v>3</v>
      </c>
      <c r="O304" s="48" t="s">
        <v>4</v>
      </c>
    </row>
    <row r="305" spans="1:15" ht="15.75" customHeight="1" x14ac:dyDescent="0.2">
      <c r="A305" s="41">
        <v>304</v>
      </c>
      <c r="B305" s="41">
        <v>6203802522</v>
      </c>
      <c r="C305" s="42" t="s">
        <v>1813</v>
      </c>
      <c r="D305" s="42" t="s">
        <v>2</v>
      </c>
      <c r="E305" s="43">
        <v>1</v>
      </c>
      <c r="F305" s="44">
        <v>121393</v>
      </c>
      <c r="G305" s="51" t="str">
        <f>IF(F305&gt;100,VLOOKUP(F305,codigos!$C$12:$G$1500,3,FALSE),VLOOKUP(F305,codigos!$F$12:$G$1000,2,FALSE))</f>
        <v>Agrupamento de Escolas da Lourinhã</v>
      </c>
      <c r="H305" s="52" t="str">
        <f>IF(F305&gt;100,VLOOKUP(F305,codigos!$C$12:$G$1500,5,),VLOOKUP(F305,codigos!$F$12:$G$1000,2,))</f>
        <v xml:space="preserve"> OESTE </v>
      </c>
      <c r="I305" s="45">
        <v>25.645</v>
      </c>
      <c r="J305" s="41">
        <v>365</v>
      </c>
      <c r="K305" s="41">
        <v>4068</v>
      </c>
      <c r="L305" s="46">
        <v>14</v>
      </c>
      <c r="M305" s="48" t="s">
        <v>2331</v>
      </c>
      <c r="N305" s="48" t="s">
        <v>3</v>
      </c>
      <c r="O305" s="48" t="s">
        <v>4</v>
      </c>
    </row>
    <row r="306" spans="1:15" ht="15.75" customHeight="1" x14ac:dyDescent="0.2">
      <c r="A306" s="41">
        <v>305</v>
      </c>
      <c r="B306" s="41">
        <v>4621608207</v>
      </c>
      <c r="C306" s="42" t="s">
        <v>1814</v>
      </c>
      <c r="D306" s="42" t="s">
        <v>2</v>
      </c>
      <c r="E306" s="43">
        <v>1</v>
      </c>
      <c r="F306" s="44">
        <v>401171</v>
      </c>
      <c r="G306" s="51" t="str">
        <f>IF(F306&gt;100,VLOOKUP(F306,codigos!$C$12:$G$1500,3,FALSE),VLOOKUP(F306,codigos!$F$12:$G$1000,2,FALSE))</f>
        <v>Agrupamento de Escolas do Castêlo  da Maia, Maia</v>
      </c>
      <c r="H306" s="52" t="str">
        <f>IF(F306&gt;100,VLOOKUP(F306,codigos!$C$12:$G$1500,5,),VLOOKUP(F306,codigos!$F$12:$G$1000,2,))</f>
        <v xml:space="preserve"> PORTO </v>
      </c>
      <c r="I306" s="45">
        <v>25.641999999999999</v>
      </c>
      <c r="J306" s="41">
        <v>2290</v>
      </c>
      <c r="K306" s="41">
        <v>3287</v>
      </c>
      <c r="L306" s="46">
        <v>13.5</v>
      </c>
      <c r="M306" s="48" t="s">
        <v>2332</v>
      </c>
      <c r="N306" s="48" t="s">
        <v>3</v>
      </c>
      <c r="O306" s="48" t="s">
        <v>4</v>
      </c>
    </row>
    <row r="307" spans="1:15" ht="15.75" customHeight="1" x14ac:dyDescent="0.2">
      <c r="A307" s="41">
        <v>306</v>
      </c>
      <c r="B307" s="41">
        <v>5338701235</v>
      </c>
      <c r="C307" s="42" t="s">
        <v>1815</v>
      </c>
      <c r="D307" s="42" t="s">
        <v>25</v>
      </c>
      <c r="E307" s="43">
        <v>1</v>
      </c>
      <c r="F307" s="44">
        <v>18</v>
      </c>
      <c r="G307" s="51" t="str">
        <f>IF(F307&gt;100,VLOOKUP(F307,codigos!$C$12:$G$1500,3,FALSE),VLOOKUP(F307,codigos!$F$12:$G$1000,2,FALSE))</f>
        <v xml:space="preserve"> VISEU </v>
      </c>
      <c r="H307" s="52" t="str">
        <f>IF(F307&gt;100,VLOOKUP(F307,codigos!$C$12:$G$1500,5,),VLOOKUP(F307,codigos!$F$12:$G$1000,2,))</f>
        <v xml:space="preserve"> VISEU </v>
      </c>
      <c r="I307" s="45">
        <v>25.622</v>
      </c>
      <c r="J307" s="41">
        <v>2275</v>
      </c>
      <c r="K307" s="41">
        <v>3287</v>
      </c>
      <c r="L307" s="46">
        <v>13.5</v>
      </c>
      <c r="M307" s="48" t="s">
        <v>2333</v>
      </c>
      <c r="N307" s="48" t="s">
        <v>3</v>
      </c>
      <c r="O307" s="48" t="s">
        <v>4</v>
      </c>
    </row>
    <row r="308" spans="1:15" ht="15.75" customHeight="1" x14ac:dyDescent="0.2">
      <c r="A308" s="41">
        <v>307</v>
      </c>
      <c r="B308" s="41">
        <v>7534965373</v>
      </c>
      <c r="C308" s="42" t="s">
        <v>1816</v>
      </c>
      <c r="D308" s="42" t="s">
        <v>2</v>
      </c>
      <c r="E308" s="43">
        <v>1</v>
      </c>
      <c r="F308" s="44">
        <v>150149</v>
      </c>
      <c r="G308" s="51" t="str">
        <f>IF(F308&gt;100,VLOOKUP(F308,codigos!$C$12:$G$1500,3,FALSE),VLOOKUP(F308,codigos!$F$12:$G$1000,2,FALSE))</f>
        <v>Agrupamento de Escolas de Gualtar, Braga</v>
      </c>
      <c r="H308" s="52" t="str">
        <f>IF(F308&gt;100,VLOOKUP(F308,codigos!$C$12:$G$1500,5,),VLOOKUP(F308,codigos!$F$12:$G$1000,2,))</f>
        <v xml:space="preserve"> BRAGA </v>
      </c>
      <c r="I308" s="45">
        <v>25.588000000000001</v>
      </c>
      <c r="J308" s="41">
        <v>423</v>
      </c>
      <c r="K308" s="41">
        <v>4383</v>
      </c>
      <c r="L308" s="46">
        <v>13</v>
      </c>
      <c r="M308" s="48" t="s">
        <v>2334</v>
      </c>
      <c r="N308" s="48" t="s">
        <v>3</v>
      </c>
      <c r="O308" s="48" t="s">
        <v>4</v>
      </c>
    </row>
    <row r="309" spans="1:15" ht="15.75" customHeight="1" x14ac:dyDescent="0.2">
      <c r="A309" s="41">
        <v>308</v>
      </c>
      <c r="B309" s="41">
        <v>7941284154</v>
      </c>
      <c r="C309" s="42" t="s">
        <v>1817</v>
      </c>
      <c r="D309" s="42" t="s">
        <v>2</v>
      </c>
      <c r="E309" s="43">
        <v>1</v>
      </c>
      <c r="F309" s="44">
        <v>150356</v>
      </c>
      <c r="G309" s="51" t="str">
        <f>IF(F309&gt;100,VLOOKUP(F309,codigos!$C$12:$G$1500,3,FALSE),VLOOKUP(F309,codigos!$F$12:$G$1000,2,FALSE))</f>
        <v>Agrupamento de Escolas António Alves de Amorim, Santa Maria da Feira</v>
      </c>
      <c r="H309" s="52" t="str">
        <f>IF(F309&gt;100,VLOOKUP(F309,codigos!$C$12:$G$1500,5,),VLOOKUP(F309,codigos!$F$12:$G$1000,2,))</f>
        <v xml:space="preserve"> ENTRE DOURO E VOUGA </v>
      </c>
      <c r="I309" s="45">
        <v>25.577999999999999</v>
      </c>
      <c r="J309" s="41">
        <v>1062</v>
      </c>
      <c r="K309" s="41">
        <v>3695</v>
      </c>
      <c r="L309" s="46">
        <v>14</v>
      </c>
      <c r="M309" s="48" t="s">
        <v>2335</v>
      </c>
      <c r="N309" s="48" t="s">
        <v>3</v>
      </c>
      <c r="O309" s="48" t="s">
        <v>4</v>
      </c>
    </row>
    <row r="310" spans="1:15" ht="15.75" customHeight="1" x14ac:dyDescent="0.2">
      <c r="A310" s="41">
        <v>309</v>
      </c>
      <c r="B310" s="41">
        <v>6073044682</v>
      </c>
      <c r="C310" s="42" t="s">
        <v>1818</v>
      </c>
      <c r="D310" s="42" t="s">
        <v>25</v>
      </c>
      <c r="E310" s="43">
        <v>1</v>
      </c>
      <c r="F310" s="44">
        <v>23</v>
      </c>
      <c r="G310" s="51" t="str">
        <f>IF(F310&gt;100,VLOOKUP(F310,codigos!$C$12:$G$1500,3,FALSE),VLOOKUP(F310,codigos!$F$12:$G$1000,2,FALSE))</f>
        <v xml:space="preserve"> LISBOA OCIDENTAL </v>
      </c>
      <c r="H310" s="52" t="str">
        <f>IF(F310&gt;100,VLOOKUP(F310,codigos!$C$12:$G$1500,5,),VLOOKUP(F310,codigos!$F$12:$G$1000,2,))</f>
        <v xml:space="preserve"> LISBOA OCIDENTAL </v>
      </c>
      <c r="I310" s="45">
        <v>25.577000000000002</v>
      </c>
      <c r="J310" s="41">
        <v>2256</v>
      </c>
      <c r="K310" s="41">
        <v>2915</v>
      </c>
      <c r="L310" s="46">
        <v>14.5</v>
      </c>
      <c r="M310" s="48" t="s">
        <v>2336</v>
      </c>
      <c r="N310" s="48" t="s">
        <v>3</v>
      </c>
      <c r="O310" s="48" t="s">
        <v>4</v>
      </c>
    </row>
    <row r="311" spans="1:15" ht="15.75" customHeight="1" x14ac:dyDescent="0.2">
      <c r="A311" s="41">
        <v>310</v>
      </c>
      <c r="B311" s="41">
        <v>4094569200</v>
      </c>
      <c r="C311" s="42" t="s">
        <v>1819</v>
      </c>
      <c r="D311" s="42" t="s">
        <v>2</v>
      </c>
      <c r="E311" s="43">
        <v>1</v>
      </c>
      <c r="F311" s="44">
        <v>403222</v>
      </c>
      <c r="G311" s="51" t="str">
        <f>IF(F311&gt;100,VLOOKUP(F311,codigos!$C$12:$G$1500,3,FALSE),VLOOKUP(F311,codigos!$F$12:$G$1000,2,FALSE))</f>
        <v>Escola Secundária de Pinhal Novo, Palmela</v>
      </c>
      <c r="H311" s="52" t="str">
        <f>IF(F311&gt;100,VLOOKUP(F311,codigos!$C$12:$G$1500,5,),VLOOKUP(F311,codigos!$F$12:$G$1000,2,))</f>
        <v xml:space="preserve"> PENÍNSULA DE SETÚBAL </v>
      </c>
      <c r="I311" s="45">
        <v>25.574000000000002</v>
      </c>
      <c r="J311" s="41">
        <v>413</v>
      </c>
      <c r="K311" s="41">
        <v>4748</v>
      </c>
      <c r="L311" s="46">
        <v>12</v>
      </c>
      <c r="M311" s="48" t="s">
        <v>2337</v>
      </c>
      <c r="N311" s="48" t="s">
        <v>3</v>
      </c>
      <c r="O311" s="48" t="s">
        <v>4</v>
      </c>
    </row>
    <row r="312" spans="1:15" ht="15.75" customHeight="1" x14ac:dyDescent="0.2">
      <c r="A312" s="41">
        <v>311</v>
      </c>
      <c r="B312" s="41">
        <v>8017746326</v>
      </c>
      <c r="C312" s="42" t="s">
        <v>1820</v>
      </c>
      <c r="D312" s="42" t="s">
        <v>2</v>
      </c>
      <c r="E312" s="43">
        <v>1</v>
      </c>
      <c r="F312" s="44">
        <v>400002</v>
      </c>
      <c r="G312" s="51" t="str">
        <f>IF(F312&gt;100,VLOOKUP(F312,codigos!$C$12:$G$1500,3,FALSE),VLOOKUP(F312,codigos!$F$12:$G$1000,2,FALSE))</f>
        <v>Escola Secundária Alves Martins, Viseu</v>
      </c>
      <c r="H312" s="52" t="str">
        <f>IF(F312&gt;100,VLOOKUP(F312,codigos!$C$12:$G$1500,5,),VLOOKUP(F312,codigos!$F$12:$G$1000,2,))</f>
        <v xml:space="preserve"> VISEU </v>
      </c>
      <c r="I312" s="45">
        <v>25.515999999999998</v>
      </c>
      <c r="J312" s="41">
        <v>2198</v>
      </c>
      <c r="K312" s="41">
        <v>2922</v>
      </c>
      <c r="L312" s="46">
        <v>14.5</v>
      </c>
      <c r="M312" s="48" t="s">
        <v>2338</v>
      </c>
      <c r="N312" s="48" t="s">
        <v>3</v>
      </c>
      <c r="O312" s="48" t="s">
        <v>4</v>
      </c>
    </row>
    <row r="313" spans="1:15" ht="15.75" customHeight="1" x14ac:dyDescent="0.2">
      <c r="A313" s="41">
        <v>312</v>
      </c>
      <c r="B313" s="41">
        <v>3307711199</v>
      </c>
      <c r="C313" s="42" t="s">
        <v>1821</v>
      </c>
      <c r="D313" s="42" t="s">
        <v>2</v>
      </c>
      <c r="E313" s="43">
        <v>1</v>
      </c>
      <c r="F313" s="44">
        <v>403635</v>
      </c>
      <c r="G313" s="51" t="str">
        <f>IF(F313&gt;100,VLOOKUP(F313,codigos!$C$12:$G$1500,3,FALSE),VLOOKUP(F313,codigos!$F$12:$G$1000,2,FALSE))</f>
        <v>Escola Secundária Conde de Monsaraz, Reguengos de Monsaraz</v>
      </c>
      <c r="H313" s="52" t="str">
        <f>IF(F313&gt;100,VLOOKUP(F313,codigos!$C$12:$G$1500,5,),VLOOKUP(F313,codigos!$F$12:$G$1000,2,))</f>
        <v xml:space="preserve"> ALENTEJO CENTRAL </v>
      </c>
      <c r="I313" s="45">
        <v>25.512</v>
      </c>
      <c r="J313" s="41">
        <v>1232</v>
      </c>
      <c r="K313" s="41">
        <v>3951</v>
      </c>
      <c r="L313" s="46">
        <v>13</v>
      </c>
      <c r="M313" s="48" t="s">
        <v>2339</v>
      </c>
      <c r="N313" s="48" t="s">
        <v>3</v>
      </c>
      <c r="O313" s="48" t="s">
        <v>3</v>
      </c>
    </row>
    <row r="314" spans="1:15" ht="15.75" customHeight="1" x14ac:dyDescent="0.2">
      <c r="A314" s="41">
        <v>313</v>
      </c>
      <c r="B314" s="41">
        <v>5783434671</v>
      </c>
      <c r="C314" s="42" t="s">
        <v>1822</v>
      </c>
      <c r="D314" s="42" t="s">
        <v>2</v>
      </c>
      <c r="E314" s="43">
        <v>1</v>
      </c>
      <c r="F314" s="44">
        <v>151350</v>
      </c>
      <c r="G314" s="51" t="str">
        <f>IF(F314&gt;100,VLOOKUP(F314,codigos!$C$12:$G$1500,3,FALSE),VLOOKUP(F314,codigos!$F$12:$G$1000,2,FALSE))</f>
        <v>Agrupamento de Escolas de Fiães, Santa Maria da Feira</v>
      </c>
      <c r="H314" s="52" t="str">
        <f>IF(F314&gt;100,VLOOKUP(F314,codigos!$C$12:$G$1500,5,),VLOOKUP(F314,codigos!$F$12:$G$1000,2,))</f>
        <v xml:space="preserve"> ENTRE DOURO E VOUGA </v>
      </c>
      <c r="I314" s="45">
        <v>25.51</v>
      </c>
      <c r="J314" s="41">
        <v>366</v>
      </c>
      <c r="K314" s="41">
        <v>5113</v>
      </c>
      <c r="L314" s="46">
        <v>11</v>
      </c>
      <c r="M314" s="48" t="s">
        <v>2340</v>
      </c>
      <c r="N314" s="48" t="s">
        <v>3</v>
      </c>
      <c r="O314" s="48" t="s">
        <v>4</v>
      </c>
    </row>
    <row r="315" spans="1:15" ht="15.75" customHeight="1" x14ac:dyDescent="0.2">
      <c r="A315" s="41">
        <v>314</v>
      </c>
      <c r="B315" s="41">
        <v>3972411103</v>
      </c>
      <c r="C315" s="42" t="s">
        <v>1823</v>
      </c>
      <c r="D315" s="42" t="s">
        <v>2</v>
      </c>
      <c r="E315" s="43">
        <v>1</v>
      </c>
      <c r="F315" s="44">
        <v>401675</v>
      </c>
      <c r="G315" s="51" t="str">
        <f>IF(F315&gt;100,VLOOKUP(F315,codigos!$C$12:$G$1500,3,FALSE),VLOOKUP(F315,codigos!$F$12:$G$1000,2,FALSE))</f>
        <v>Escola Secundária Eça de Queirós, Póvoa de Varzim</v>
      </c>
      <c r="H315" s="52" t="str">
        <f>IF(F315&gt;100,VLOOKUP(F315,codigos!$C$12:$G$1500,5,),VLOOKUP(F315,codigos!$F$12:$G$1000,2,))</f>
        <v xml:space="preserve"> PORTO </v>
      </c>
      <c r="I315" s="45">
        <v>25.507999999999999</v>
      </c>
      <c r="J315" s="41">
        <v>365</v>
      </c>
      <c r="K315" s="41">
        <v>4383</v>
      </c>
      <c r="L315" s="46">
        <v>13</v>
      </c>
      <c r="M315" s="48" t="s">
        <v>59</v>
      </c>
      <c r="N315" s="48" t="s">
        <v>3</v>
      </c>
      <c r="O315" s="48" t="s">
        <v>4</v>
      </c>
    </row>
    <row r="316" spans="1:15" ht="15.75" customHeight="1" x14ac:dyDescent="0.2">
      <c r="A316" s="41">
        <v>315</v>
      </c>
      <c r="B316" s="41">
        <v>9424305672</v>
      </c>
      <c r="C316" s="42" t="s">
        <v>1824</v>
      </c>
      <c r="D316" s="42" t="s">
        <v>2</v>
      </c>
      <c r="E316" s="43">
        <v>1</v>
      </c>
      <c r="F316" s="44">
        <v>150666</v>
      </c>
      <c r="G316" s="51" t="str">
        <f>IF(F316&gt;100,VLOOKUP(F316,codigos!$C$12:$G$1500,3,FALSE),VLOOKUP(F316,codigos!$F$12:$G$1000,2,FALSE))</f>
        <v>Agrupamento de Escolas de Vila Pouca de Aguiar - Sul</v>
      </c>
      <c r="H316" s="52" t="str">
        <f>IF(F316&gt;100,VLOOKUP(F316,codigos!$C$12:$G$1500,5,),VLOOKUP(F316,codigos!$F$12:$G$1000,2,))</f>
        <v xml:space="preserve"> VILA REAL </v>
      </c>
      <c r="I316" s="45">
        <v>25.507999999999999</v>
      </c>
      <c r="J316" s="41">
        <v>365</v>
      </c>
      <c r="K316" s="41">
        <v>4383</v>
      </c>
      <c r="L316" s="46">
        <v>13</v>
      </c>
      <c r="M316" s="48" t="s">
        <v>2341</v>
      </c>
      <c r="N316" s="48" t="s">
        <v>3</v>
      </c>
      <c r="O316" s="48" t="s">
        <v>4</v>
      </c>
    </row>
    <row r="317" spans="1:15" ht="15.75" customHeight="1" x14ac:dyDescent="0.2">
      <c r="A317" s="41">
        <v>316</v>
      </c>
      <c r="B317" s="41">
        <v>3966807270</v>
      </c>
      <c r="C317" s="42" t="s">
        <v>1825</v>
      </c>
      <c r="D317" s="42" t="s">
        <v>25</v>
      </c>
      <c r="E317" s="43">
        <v>1</v>
      </c>
      <c r="F317" s="44">
        <v>11</v>
      </c>
      <c r="G317" s="51" t="str">
        <f>IF(F317&gt;100,VLOOKUP(F317,codigos!$C$12:$G$1500,3,FALSE),VLOOKUP(F317,codigos!$F$12:$G$1000,2,FALSE))</f>
        <v xml:space="preserve"> CIDADE LISBOA E ZONA NORTE LISBOA </v>
      </c>
      <c r="H317" s="52" t="str">
        <f>IF(F317&gt;100,VLOOKUP(F317,codigos!$C$12:$G$1500,5,),VLOOKUP(F317,codigos!$F$12:$G$1000,2,))</f>
        <v xml:space="preserve"> CIDADE LISBOA E ZONA NORTE LISBOA </v>
      </c>
      <c r="I317" s="45">
        <v>25.507999999999999</v>
      </c>
      <c r="J317" s="41">
        <v>365</v>
      </c>
      <c r="K317" s="41">
        <v>4383</v>
      </c>
      <c r="L317" s="46">
        <v>13</v>
      </c>
      <c r="M317" s="48" t="s">
        <v>29</v>
      </c>
      <c r="N317" s="48" t="s">
        <v>3</v>
      </c>
      <c r="O317" s="48" t="s">
        <v>4</v>
      </c>
    </row>
    <row r="318" spans="1:15" ht="15.75" customHeight="1" x14ac:dyDescent="0.2">
      <c r="A318" s="41">
        <v>317</v>
      </c>
      <c r="B318" s="41">
        <v>6357374431</v>
      </c>
      <c r="C318" s="42" t="s">
        <v>1826</v>
      </c>
      <c r="D318" s="42" t="s">
        <v>25</v>
      </c>
      <c r="E318" s="43">
        <v>1</v>
      </c>
      <c r="F318" s="44">
        <v>13</v>
      </c>
      <c r="G318" s="51" t="str">
        <f>IF(F318&gt;100,VLOOKUP(F318,codigos!$C$12:$G$1500,3,FALSE),VLOOKUP(F318,codigos!$F$12:$G$1000,2,FALSE))</f>
        <v xml:space="preserve"> PORTO </v>
      </c>
      <c r="H318" s="52" t="str">
        <f>IF(F318&gt;100,VLOOKUP(F318,codigos!$C$12:$G$1500,5,),VLOOKUP(F318,codigos!$F$12:$G$1000,2,))</f>
        <v xml:space="preserve"> PORTO </v>
      </c>
      <c r="I318" s="45">
        <v>25.507999999999999</v>
      </c>
      <c r="J318" s="41">
        <v>365</v>
      </c>
      <c r="K318" s="41">
        <v>4383</v>
      </c>
      <c r="L318" s="46">
        <v>13</v>
      </c>
      <c r="M318" s="48" t="s">
        <v>2342</v>
      </c>
      <c r="N318" s="48" t="s">
        <v>3</v>
      </c>
      <c r="O318" s="48" t="s">
        <v>4</v>
      </c>
    </row>
    <row r="319" spans="1:15" ht="15.75" customHeight="1" x14ac:dyDescent="0.2">
      <c r="A319" s="41">
        <v>318</v>
      </c>
      <c r="B319" s="41">
        <v>9742862494</v>
      </c>
      <c r="C319" s="42" t="s">
        <v>1827</v>
      </c>
      <c r="D319" s="42" t="s">
        <v>2</v>
      </c>
      <c r="E319" s="43">
        <v>1</v>
      </c>
      <c r="F319" s="44">
        <v>161500</v>
      </c>
      <c r="G319" s="51" t="str">
        <f>IF(F319&gt;100,VLOOKUP(F319,codigos!$C$12:$G$1500,3,FALSE),VLOOKUP(F319,codigos!$F$12:$G$1000,2,FALSE))</f>
        <v>Agrupamento de Escolas de Almeida</v>
      </c>
      <c r="H319" s="52" t="str">
        <f>IF(F319&gt;100,VLOOKUP(F319,codigos!$C$12:$G$1500,5,),VLOOKUP(F319,codigos!$F$12:$G$1000,2,))</f>
        <v xml:space="preserve"> GUARDA </v>
      </c>
      <c r="I319" s="45">
        <v>25.507999999999999</v>
      </c>
      <c r="J319" s="41">
        <v>365</v>
      </c>
      <c r="K319" s="41">
        <v>4383</v>
      </c>
      <c r="L319" s="46">
        <v>13</v>
      </c>
      <c r="M319" s="48" t="s">
        <v>2343</v>
      </c>
      <c r="N319" s="48" t="s">
        <v>3</v>
      </c>
      <c r="O319" s="48" t="s">
        <v>3</v>
      </c>
    </row>
    <row r="320" spans="1:15" ht="15.75" customHeight="1" x14ac:dyDescent="0.2">
      <c r="A320" s="41">
        <v>319</v>
      </c>
      <c r="B320" s="41">
        <v>8378962016</v>
      </c>
      <c r="C320" s="42" t="s">
        <v>1828</v>
      </c>
      <c r="D320" s="42" t="s">
        <v>2</v>
      </c>
      <c r="E320" s="43">
        <v>1</v>
      </c>
      <c r="F320" s="44">
        <v>160052</v>
      </c>
      <c r="G320" s="51" t="str">
        <f>IF(F320&gt;100,VLOOKUP(F320,codigos!$C$12:$G$1500,3,FALSE),VLOOKUP(F320,codigos!$F$12:$G$1000,2,FALSE))</f>
        <v>Agrupamento de Escolas Marques de Castilho,  Águeda</v>
      </c>
      <c r="H320" s="52" t="str">
        <f>IF(F320&gt;100,VLOOKUP(F320,codigos!$C$12:$G$1500,5,),VLOOKUP(F320,codigos!$F$12:$G$1000,2,))</f>
        <v xml:space="preserve"> AVEIRO </v>
      </c>
      <c r="I320" s="45">
        <v>25.507999999999999</v>
      </c>
      <c r="J320" s="41">
        <v>365</v>
      </c>
      <c r="K320" s="41">
        <v>4383</v>
      </c>
      <c r="L320" s="46">
        <v>13</v>
      </c>
      <c r="M320" s="48" t="s">
        <v>2344</v>
      </c>
      <c r="N320" s="48" t="s">
        <v>3</v>
      </c>
      <c r="O320" s="48" t="s">
        <v>3</v>
      </c>
    </row>
    <row r="321" spans="1:15" ht="15.75" customHeight="1" x14ac:dyDescent="0.2">
      <c r="A321" s="41">
        <v>320</v>
      </c>
      <c r="B321" s="41">
        <v>4870686333</v>
      </c>
      <c r="C321" s="42" t="s">
        <v>1829</v>
      </c>
      <c r="D321" s="42" t="s">
        <v>25</v>
      </c>
      <c r="E321" s="43">
        <v>1</v>
      </c>
      <c r="F321" s="47">
        <v>6</v>
      </c>
      <c r="G321" s="51" t="str">
        <f>IF(F321&gt;100,VLOOKUP(F321,codigos!$C$12:$G$1500,3,FALSE),VLOOKUP(F321,codigos!$F$12:$G$1000,2,FALSE))</f>
        <v xml:space="preserve"> COIMBRA </v>
      </c>
      <c r="H321" s="52" t="str">
        <f>IF(F321&gt;100,VLOOKUP(F321,codigos!$C$12:$G$1500,5,),VLOOKUP(F321,codigos!$F$12:$G$1000,2,))</f>
        <v xml:space="preserve"> COIMBRA </v>
      </c>
      <c r="I321" s="45">
        <v>25.507999999999999</v>
      </c>
      <c r="J321" s="41">
        <v>365</v>
      </c>
      <c r="K321" s="41">
        <v>4383</v>
      </c>
      <c r="L321" s="46">
        <v>13</v>
      </c>
      <c r="M321" s="48" t="s">
        <v>2345</v>
      </c>
      <c r="N321" s="48" t="s">
        <v>3</v>
      </c>
      <c r="O321" s="48" t="s">
        <v>4</v>
      </c>
    </row>
    <row r="322" spans="1:15" ht="15.75" customHeight="1" x14ac:dyDescent="0.2">
      <c r="A322" s="41">
        <v>321</v>
      </c>
      <c r="B322" s="41">
        <v>2666867919</v>
      </c>
      <c r="C322" s="42" t="s">
        <v>1830</v>
      </c>
      <c r="D322" s="42" t="s">
        <v>25</v>
      </c>
      <c r="E322" s="43">
        <v>1</v>
      </c>
      <c r="F322" s="44">
        <v>10</v>
      </c>
      <c r="G322" s="51" t="str">
        <f>IF(F322&gt;100,VLOOKUP(F322,codigos!$C$12:$G$1500,3,FALSE),VLOOKUP(F322,codigos!$F$12:$G$1000,2,FALSE))</f>
        <v xml:space="preserve"> LEIRIA </v>
      </c>
      <c r="H322" s="52" t="str">
        <f>IF(F322&gt;100,VLOOKUP(F322,codigos!$C$12:$G$1500,5,),VLOOKUP(F322,codigos!$F$12:$G$1000,2,))</f>
        <v xml:space="preserve"> LEIRIA </v>
      </c>
      <c r="I322" s="45">
        <v>25.507999999999999</v>
      </c>
      <c r="J322" s="41">
        <v>365</v>
      </c>
      <c r="K322" s="41">
        <v>4383</v>
      </c>
      <c r="L322" s="46">
        <v>13</v>
      </c>
      <c r="M322" s="48" t="s">
        <v>2346</v>
      </c>
      <c r="N322" s="48" t="s">
        <v>3</v>
      </c>
      <c r="O322" s="48" t="s">
        <v>4</v>
      </c>
    </row>
    <row r="323" spans="1:15" ht="15.75" customHeight="1" x14ac:dyDescent="0.2">
      <c r="A323" s="41">
        <v>322</v>
      </c>
      <c r="B323" s="41">
        <v>1313815489</v>
      </c>
      <c r="C323" s="42" t="s">
        <v>1831</v>
      </c>
      <c r="D323" s="42" t="s">
        <v>2</v>
      </c>
      <c r="E323" s="43">
        <v>1</v>
      </c>
      <c r="F323" s="44">
        <v>400580</v>
      </c>
      <c r="G323" s="51" t="str">
        <f>IF(F323&gt;100,VLOOKUP(F323,codigos!$C$12:$G$1500,3,FALSE),VLOOKUP(F323,codigos!$F$12:$G$1000,2,FALSE))</f>
        <v>Escola Secundária José Saramago, Mafra</v>
      </c>
      <c r="H323" s="52" t="str">
        <f>IF(F323&gt;100,VLOOKUP(F323,codigos!$C$12:$G$1500,5,),VLOOKUP(F323,codigos!$F$12:$G$1000,2,))</f>
        <v xml:space="preserve"> OESTE </v>
      </c>
      <c r="I323" s="45">
        <v>25.507999999999999</v>
      </c>
      <c r="J323" s="41">
        <v>365</v>
      </c>
      <c r="K323" s="41">
        <v>4383</v>
      </c>
      <c r="L323" s="46">
        <v>13</v>
      </c>
      <c r="M323" s="48" t="s">
        <v>2347</v>
      </c>
      <c r="N323" s="48" t="s">
        <v>3</v>
      </c>
      <c r="O323" s="48" t="s">
        <v>4</v>
      </c>
    </row>
    <row r="324" spans="1:15" ht="15.75" customHeight="1" x14ac:dyDescent="0.2">
      <c r="A324" s="41">
        <v>323</v>
      </c>
      <c r="B324" s="41">
        <v>4603437609</v>
      </c>
      <c r="C324" s="42" t="s">
        <v>1832</v>
      </c>
      <c r="D324" s="42" t="s">
        <v>2</v>
      </c>
      <c r="E324" s="43">
        <v>1</v>
      </c>
      <c r="F324" s="44">
        <v>152626</v>
      </c>
      <c r="G324" s="51" t="str">
        <f>IF(F324&gt;100,VLOOKUP(F324,codigos!$C$12:$G$1500,3,FALSE),VLOOKUP(F324,codigos!$F$12:$G$1000,2,FALSE))</f>
        <v>Agrupamento de Escolas de Ponte da Barca</v>
      </c>
      <c r="H324" s="52" t="str">
        <f>IF(F324&gt;100,VLOOKUP(F324,codigos!$C$12:$G$1500,5,),VLOOKUP(F324,codigos!$F$12:$G$1000,2,))</f>
        <v xml:space="preserve"> VIANA DO CASTELO </v>
      </c>
      <c r="I324" s="45">
        <v>25.507999999999999</v>
      </c>
      <c r="J324" s="41">
        <v>365</v>
      </c>
      <c r="K324" s="41">
        <v>4383</v>
      </c>
      <c r="L324" s="46">
        <v>13</v>
      </c>
      <c r="M324" s="48" t="s">
        <v>53</v>
      </c>
      <c r="N324" s="48" t="s">
        <v>3</v>
      </c>
      <c r="O324" s="48" t="s">
        <v>4</v>
      </c>
    </row>
    <row r="325" spans="1:15" ht="15.75" customHeight="1" x14ac:dyDescent="0.2">
      <c r="A325" s="41">
        <v>324</v>
      </c>
      <c r="B325" s="41">
        <v>3114339662</v>
      </c>
      <c r="C325" s="42" t="s">
        <v>1833</v>
      </c>
      <c r="D325" s="42" t="s">
        <v>2</v>
      </c>
      <c r="E325" s="43">
        <v>1</v>
      </c>
      <c r="F325" s="44">
        <v>403350</v>
      </c>
      <c r="G325" s="51" t="str">
        <f>IF(F325&gt;100,VLOOKUP(F325,codigos!$C$12:$G$1500,3,FALSE),VLOOKUP(F325,codigos!$F$12:$G$1000,2,FALSE))</f>
        <v>Agrupamento de Escolas de Valongo</v>
      </c>
      <c r="H325" s="52" t="str">
        <f>IF(F325&gt;100,VLOOKUP(F325,codigos!$C$12:$G$1500,5,),VLOOKUP(F325,codigos!$F$12:$G$1000,2,))</f>
        <v xml:space="preserve"> PORTO </v>
      </c>
      <c r="I325" s="45">
        <v>25.507999999999999</v>
      </c>
      <c r="J325" s="41">
        <v>365</v>
      </c>
      <c r="K325" s="41">
        <v>4748</v>
      </c>
      <c r="L325" s="46">
        <v>12</v>
      </c>
      <c r="M325" s="48" t="s">
        <v>64</v>
      </c>
      <c r="N325" s="48" t="s">
        <v>3</v>
      </c>
      <c r="O325" s="48" t="s">
        <v>4</v>
      </c>
    </row>
    <row r="326" spans="1:15" ht="15.75" customHeight="1" x14ac:dyDescent="0.2">
      <c r="A326" s="41">
        <v>325</v>
      </c>
      <c r="B326" s="41">
        <v>5413435967</v>
      </c>
      <c r="C326" s="42" t="s">
        <v>1834</v>
      </c>
      <c r="D326" s="42" t="s">
        <v>2</v>
      </c>
      <c r="E326" s="43">
        <v>1</v>
      </c>
      <c r="F326" s="44">
        <v>161100</v>
      </c>
      <c r="G326" s="51" t="str">
        <f>IF(F326&gt;100,VLOOKUP(F326,codigos!$C$12:$G$1500,3,FALSE),VLOOKUP(F326,codigos!$F$12:$G$1000,2,FALSE))</f>
        <v>Agrupamento de Escolas Pedro Álvares Cabral, Belmonte</v>
      </c>
      <c r="H326" s="52" t="str">
        <f>IF(F326&gt;100,VLOOKUP(F326,codigos!$C$12:$G$1500,5,),VLOOKUP(F326,codigos!$F$12:$G$1000,2,))</f>
        <v xml:space="preserve"> CASTELO BRANCO </v>
      </c>
      <c r="I326" s="45">
        <v>25.507000000000001</v>
      </c>
      <c r="J326" s="41">
        <v>366</v>
      </c>
      <c r="K326" s="41">
        <v>4017</v>
      </c>
      <c r="L326" s="46">
        <v>14</v>
      </c>
      <c r="M326" s="48" t="s">
        <v>2348</v>
      </c>
      <c r="N326" s="48" t="s">
        <v>3</v>
      </c>
      <c r="O326" s="48" t="s">
        <v>4</v>
      </c>
    </row>
    <row r="327" spans="1:15" ht="15.75" customHeight="1" x14ac:dyDescent="0.2">
      <c r="A327" s="41">
        <v>326</v>
      </c>
      <c r="B327" s="41">
        <v>8490477922</v>
      </c>
      <c r="C327" s="42" t="s">
        <v>1835</v>
      </c>
      <c r="D327" s="42" t="s">
        <v>2</v>
      </c>
      <c r="E327" s="43">
        <v>1</v>
      </c>
      <c r="F327" s="44">
        <v>404676</v>
      </c>
      <c r="G327" s="51" t="str">
        <f>IF(F327&gt;100,VLOOKUP(F327,codigos!$C$12:$G$1500,3,FALSE),VLOOKUP(F327,codigos!$F$12:$G$1000,2,FALSE))</f>
        <v>Escola Secundária Quinta das Palmeiras, Covilhã</v>
      </c>
      <c r="H327" s="52" t="str">
        <f>IF(F327&gt;100,VLOOKUP(F327,codigos!$C$12:$G$1500,5,),VLOOKUP(F327,codigos!$F$12:$G$1000,2,))</f>
        <v xml:space="preserve"> CASTELO BRANCO </v>
      </c>
      <c r="I327" s="45">
        <v>25.507000000000001</v>
      </c>
      <c r="J327" s="41">
        <v>366</v>
      </c>
      <c r="K327" s="41">
        <v>4017</v>
      </c>
      <c r="L327" s="46">
        <v>14</v>
      </c>
      <c r="M327" s="48" t="s">
        <v>54</v>
      </c>
      <c r="N327" s="48" t="s">
        <v>3</v>
      </c>
      <c r="O327" s="48" t="s">
        <v>4</v>
      </c>
    </row>
    <row r="328" spans="1:15" ht="15.75" customHeight="1" x14ac:dyDescent="0.2">
      <c r="A328" s="41">
        <v>327</v>
      </c>
      <c r="B328" s="41">
        <v>1425434274</v>
      </c>
      <c r="C328" s="42" t="s">
        <v>1836</v>
      </c>
      <c r="D328" s="42" t="s">
        <v>2</v>
      </c>
      <c r="E328" s="43">
        <v>1</v>
      </c>
      <c r="F328" s="44">
        <v>401092</v>
      </c>
      <c r="G328" s="51" t="str">
        <f>IF(F328&gt;100,VLOOKUP(F328,codigos!$C$12:$G$1500,3,FALSE),VLOOKUP(F328,codigos!$F$12:$G$1000,2,FALSE))</f>
        <v>Escola Secundária Campos de Melo, Covilhã</v>
      </c>
      <c r="H328" s="52" t="str">
        <f>IF(F328&gt;100,VLOOKUP(F328,codigos!$C$12:$G$1500,5,),VLOOKUP(F328,codigos!$F$12:$G$1000,2,))</f>
        <v xml:space="preserve"> CASTELO BRANCO </v>
      </c>
      <c r="I328" s="45">
        <v>25.507000000000001</v>
      </c>
      <c r="J328" s="41">
        <v>366</v>
      </c>
      <c r="K328" s="41">
        <v>4017</v>
      </c>
      <c r="L328" s="46">
        <v>14</v>
      </c>
      <c r="M328" s="48" t="s">
        <v>2349</v>
      </c>
      <c r="N328" s="48" t="s">
        <v>3</v>
      </c>
      <c r="O328" s="48" t="s">
        <v>4</v>
      </c>
    </row>
    <row r="329" spans="1:15" ht="15.75" customHeight="1" x14ac:dyDescent="0.2">
      <c r="A329" s="41">
        <v>328</v>
      </c>
      <c r="B329" s="41">
        <v>8790587774</v>
      </c>
      <c r="C329" s="42" t="s">
        <v>1837</v>
      </c>
      <c r="D329" s="42" t="s">
        <v>25</v>
      </c>
      <c r="E329" s="43">
        <v>1</v>
      </c>
      <c r="F329" s="44">
        <v>18</v>
      </c>
      <c r="G329" s="51" t="str">
        <f>IF(F329&gt;100,VLOOKUP(F329,codigos!$C$12:$G$1500,3,FALSE),VLOOKUP(F329,codigos!$F$12:$G$1000,2,FALSE))</f>
        <v xml:space="preserve"> VISEU </v>
      </c>
      <c r="H329" s="52" t="str">
        <f>IF(F329&gt;100,VLOOKUP(F329,codigos!$C$12:$G$1500,5,),VLOOKUP(F329,codigos!$F$12:$G$1000,2,))</f>
        <v xml:space="preserve"> VISEU </v>
      </c>
      <c r="I329" s="45">
        <v>25.507000000000001</v>
      </c>
      <c r="J329" s="41">
        <v>366</v>
      </c>
      <c r="K329" s="41">
        <v>4017</v>
      </c>
      <c r="L329" s="46">
        <v>14</v>
      </c>
      <c r="M329" s="48" t="s">
        <v>34</v>
      </c>
      <c r="N329" s="48" t="s">
        <v>3</v>
      </c>
      <c r="O329" s="48" t="s">
        <v>4</v>
      </c>
    </row>
    <row r="330" spans="1:15" ht="15.75" customHeight="1" x14ac:dyDescent="0.2">
      <c r="A330" s="41">
        <v>329</v>
      </c>
      <c r="B330" s="41">
        <v>8166779528</v>
      </c>
      <c r="C330" s="42" t="s">
        <v>1838</v>
      </c>
      <c r="D330" s="42" t="s">
        <v>25</v>
      </c>
      <c r="E330" s="43">
        <v>1</v>
      </c>
      <c r="F330" s="44">
        <v>18</v>
      </c>
      <c r="G330" s="51" t="str">
        <f>IF(F330&gt;100,VLOOKUP(F330,codigos!$C$12:$G$1500,3,FALSE),VLOOKUP(F330,codigos!$F$12:$G$1000,2,FALSE))</f>
        <v xml:space="preserve"> VISEU </v>
      </c>
      <c r="H330" s="52" t="str">
        <f>IF(F330&gt;100,VLOOKUP(F330,codigos!$C$12:$G$1500,5,),VLOOKUP(F330,codigos!$F$12:$G$1000,2,))</f>
        <v xml:space="preserve"> VISEU </v>
      </c>
      <c r="I330" s="45">
        <v>25.507000000000001</v>
      </c>
      <c r="J330" s="41">
        <v>366</v>
      </c>
      <c r="K330" s="41">
        <v>4017</v>
      </c>
      <c r="L330" s="46">
        <v>14</v>
      </c>
      <c r="M330" s="48" t="s">
        <v>2350</v>
      </c>
      <c r="N330" s="48" t="s">
        <v>3</v>
      </c>
      <c r="O330" s="48" t="s">
        <v>4</v>
      </c>
    </row>
    <row r="331" spans="1:15" ht="15.75" customHeight="1" x14ac:dyDescent="0.2">
      <c r="A331" s="41">
        <v>330</v>
      </c>
      <c r="B331" s="41">
        <v>8280673180</v>
      </c>
      <c r="C331" s="42" t="s">
        <v>1839</v>
      </c>
      <c r="D331" s="42" t="s">
        <v>2</v>
      </c>
      <c r="E331" s="43">
        <v>1</v>
      </c>
      <c r="F331" s="44">
        <v>135604</v>
      </c>
      <c r="G331" s="51" t="str">
        <f>IF(F331&gt;100,VLOOKUP(F331,codigos!$C$12:$G$1500,3,FALSE),VLOOKUP(F331,codigos!$F$12:$G$1000,2,FALSE))</f>
        <v>Agrupamento de Escolas de Reguengos de Monsaraz</v>
      </c>
      <c r="H331" s="52" t="str">
        <f>IF(F331&gt;100,VLOOKUP(F331,codigos!$C$12:$G$1500,5,),VLOOKUP(F331,codigos!$F$12:$G$1000,2,))</f>
        <v xml:space="preserve"> ALENTEJO CENTRAL </v>
      </c>
      <c r="I331" s="45">
        <v>25.507000000000001</v>
      </c>
      <c r="J331" s="41">
        <v>366</v>
      </c>
      <c r="K331" s="41">
        <v>4017</v>
      </c>
      <c r="L331" s="46">
        <v>14</v>
      </c>
      <c r="M331" s="48" t="s">
        <v>2351</v>
      </c>
      <c r="N331" s="48" t="s">
        <v>3</v>
      </c>
      <c r="O331" s="48" t="s">
        <v>3</v>
      </c>
    </row>
    <row r="332" spans="1:15" ht="15.75" customHeight="1" x14ac:dyDescent="0.2">
      <c r="A332" s="41">
        <v>331</v>
      </c>
      <c r="B332" s="41">
        <v>9077194576</v>
      </c>
      <c r="C332" s="42" t="s">
        <v>1840</v>
      </c>
      <c r="D332" s="42" t="s">
        <v>2</v>
      </c>
      <c r="E332" s="43">
        <v>1</v>
      </c>
      <c r="F332" s="44">
        <v>150230</v>
      </c>
      <c r="G332" s="51" t="str">
        <f>IF(F332&gt;100,VLOOKUP(F332,codigos!$C$12:$G$1500,3,FALSE),VLOOKUP(F332,codigos!$F$12:$G$1000,2,FALSE))</f>
        <v>Agrupamento de Escolas Fernão de Magalhães, Chaves</v>
      </c>
      <c r="H332" s="52" t="str">
        <f>IF(F332&gt;100,VLOOKUP(F332,codigos!$C$12:$G$1500,5,),VLOOKUP(F332,codigos!$F$12:$G$1000,2,))</f>
        <v xml:space="preserve"> VILA REAL </v>
      </c>
      <c r="I332" s="45">
        <v>25.507000000000001</v>
      </c>
      <c r="J332" s="41">
        <v>366</v>
      </c>
      <c r="K332" s="41">
        <v>4017</v>
      </c>
      <c r="L332" s="46">
        <v>14</v>
      </c>
      <c r="M332" s="48" t="s">
        <v>2352</v>
      </c>
      <c r="N332" s="48" t="s">
        <v>3</v>
      </c>
      <c r="O332" s="48" t="s">
        <v>4</v>
      </c>
    </row>
    <row r="333" spans="1:15" ht="15.75" customHeight="1" x14ac:dyDescent="0.2">
      <c r="A333" s="41">
        <v>332</v>
      </c>
      <c r="B333" s="41">
        <v>5839042269</v>
      </c>
      <c r="C333" s="42" t="s">
        <v>1841</v>
      </c>
      <c r="D333" s="42" t="s">
        <v>2</v>
      </c>
      <c r="E333" s="43">
        <v>1</v>
      </c>
      <c r="F333" s="44">
        <v>400506</v>
      </c>
      <c r="G333" s="51" t="str">
        <f>IF(F333&gt;100,VLOOKUP(F333,codigos!$C$12:$G$1500,3,FALSE),VLOOKUP(F333,codigos!$F$12:$G$1000,2,FALSE))</f>
        <v>Agrupamento de Escolas Albufeira  Poente, Albufeira</v>
      </c>
      <c r="H333" s="52" t="str">
        <f>IF(F333&gt;100,VLOOKUP(F333,codigos!$C$12:$G$1500,5,),VLOOKUP(F333,codigos!$F$12:$G$1000,2,))</f>
        <v xml:space="preserve"> ALGARVE </v>
      </c>
      <c r="I333" s="45">
        <v>25.507000000000001</v>
      </c>
      <c r="J333" s="41">
        <v>366</v>
      </c>
      <c r="K333" s="41">
        <v>4017</v>
      </c>
      <c r="L333" s="46">
        <v>14</v>
      </c>
      <c r="M333" s="48" t="s">
        <v>67</v>
      </c>
      <c r="N333" s="48" t="s">
        <v>3</v>
      </c>
      <c r="O333" s="48" t="s">
        <v>4</v>
      </c>
    </row>
    <row r="334" spans="1:15" ht="15.75" customHeight="1" x14ac:dyDescent="0.2">
      <c r="A334" s="41">
        <v>333</v>
      </c>
      <c r="B334" s="41">
        <v>1943697310</v>
      </c>
      <c r="C334" s="42" t="s">
        <v>1842</v>
      </c>
      <c r="D334" s="42" t="s">
        <v>25</v>
      </c>
      <c r="E334" s="43">
        <v>1</v>
      </c>
      <c r="F334" s="47">
        <v>19</v>
      </c>
      <c r="G334" s="51" t="str">
        <f>IF(F334&gt;100,VLOOKUP(F334,codigos!$C$12:$G$1500,3,FALSE),VLOOKUP(F334,codigos!$F$12:$G$1000,2,FALSE))</f>
        <v xml:space="preserve"> OESTE </v>
      </c>
      <c r="H334" s="52" t="str">
        <f>IF(F334&gt;100,VLOOKUP(F334,codigos!$C$12:$G$1500,5,),VLOOKUP(F334,codigos!$F$12:$G$1000,2,))</f>
        <v xml:space="preserve"> OESTE </v>
      </c>
      <c r="I334" s="45">
        <v>25.507000000000001</v>
      </c>
      <c r="J334" s="41">
        <v>366</v>
      </c>
      <c r="K334" s="41">
        <v>4017</v>
      </c>
      <c r="L334" s="46">
        <v>14</v>
      </c>
      <c r="M334" s="48" t="s">
        <v>2353</v>
      </c>
      <c r="N334" s="48" t="s">
        <v>3</v>
      </c>
      <c r="O334" s="48" t="s">
        <v>4</v>
      </c>
    </row>
    <row r="335" spans="1:15" ht="15.75" customHeight="1" x14ac:dyDescent="0.2">
      <c r="A335" s="41">
        <v>334</v>
      </c>
      <c r="B335" s="41">
        <v>3683905158</v>
      </c>
      <c r="C335" s="42" t="s">
        <v>1843</v>
      </c>
      <c r="D335" s="42" t="s">
        <v>2</v>
      </c>
      <c r="E335" s="43">
        <v>1</v>
      </c>
      <c r="F335" s="44">
        <v>403775</v>
      </c>
      <c r="G335" s="51" t="str">
        <f>IF(F335&gt;100,VLOOKUP(F335,codigos!$C$12:$G$1500,3,FALSE),VLOOKUP(F335,codigos!$F$12:$G$1000,2,FALSE))</f>
        <v>Agrupamento de Escolade Fafe</v>
      </c>
      <c r="H335" s="52" t="str">
        <f>IF(F335&gt;100,VLOOKUP(F335,codigos!$C$12:$G$1500,5,),VLOOKUP(F335,codigos!$F$12:$G$1000,2,))</f>
        <v xml:space="preserve"> BRAGA </v>
      </c>
      <c r="I335" s="45">
        <v>25.507000000000001</v>
      </c>
      <c r="J335" s="41">
        <v>366</v>
      </c>
      <c r="K335" s="41">
        <v>4017</v>
      </c>
      <c r="L335" s="46">
        <v>14</v>
      </c>
      <c r="M335" s="48" t="s">
        <v>2354</v>
      </c>
      <c r="N335" s="48" t="s">
        <v>3</v>
      </c>
      <c r="O335" s="48" t="s">
        <v>4</v>
      </c>
    </row>
    <row r="336" spans="1:15" ht="15.75" customHeight="1" x14ac:dyDescent="0.2">
      <c r="A336" s="41">
        <v>335</v>
      </c>
      <c r="B336" s="41">
        <v>1410952037</v>
      </c>
      <c r="C336" s="42" t="s">
        <v>1844</v>
      </c>
      <c r="D336" s="42" t="s">
        <v>2</v>
      </c>
      <c r="E336" s="43">
        <v>1</v>
      </c>
      <c r="F336" s="44">
        <v>401687</v>
      </c>
      <c r="G336" s="51" t="str">
        <f>IF(F336&gt;100,VLOOKUP(F336,codigos!$C$12:$G$1500,3,FALSE),VLOOKUP(F336,codigos!$F$12:$G$1000,2,FALSE))</f>
        <v>Escola Secundária de Felgueiras</v>
      </c>
      <c r="H336" s="52" t="str">
        <f>IF(F336&gt;100,VLOOKUP(F336,codigos!$C$12:$G$1500,5,),VLOOKUP(F336,codigos!$F$12:$G$1000,2,))</f>
        <v xml:space="preserve"> TÂMEGA </v>
      </c>
      <c r="I336" s="45">
        <v>25.507000000000001</v>
      </c>
      <c r="J336" s="41">
        <v>366</v>
      </c>
      <c r="K336" s="41">
        <v>4017</v>
      </c>
      <c r="L336" s="46">
        <v>14</v>
      </c>
      <c r="M336" s="48" t="s">
        <v>2355</v>
      </c>
      <c r="N336" s="48" t="s">
        <v>3</v>
      </c>
      <c r="O336" s="48" t="s">
        <v>4</v>
      </c>
    </row>
    <row r="337" spans="1:15" ht="15.75" customHeight="1" x14ac:dyDescent="0.2">
      <c r="A337" s="41">
        <v>336</v>
      </c>
      <c r="B337" s="41">
        <v>3190771278</v>
      </c>
      <c r="C337" s="42" t="s">
        <v>1845</v>
      </c>
      <c r="D337" s="42" t="s">
        <v>2</v>
      </c>
      <c r="E337" s="43">
        <v>1</v>
      </c>
      <c r="F337" s="44">
        <v>401043</v>
      </c>
      <c r="G337" s="51" t="str">
        <f>IF(F337&gt;100,VLOOKUP(F337,codigos!$C$12:$G$1500,3,FALSE),VLOOKUP(F337,codigos!$F$12:$G$1000,2,FALSE))</f>
        <v>Agrupamento de Escolas de Caldas de Vizela, Vizela</v>
      </c>
      <c r="H337" s="52" t="str">
        <f>IF(F337&gt;100,VLOOKUP(F337,codigos!$C$12:$G$1500,5,),VLOOKUP(F337,codigos!$F$12:$G$1000,2,))</f>
        <v xml:space="preserve"> BRAGA </v>
      </c>
      <c r="I337" s="45">
        <v>25.504999999999999</v>
      </c>
      <c r="J337" s="41">
        <v>365</v>
      </c>
      <c r="K337" s="41">
        <v>3652</v>
      </c>
      <c r="L337" s="46">
        <v>15</v>
      </c>
      <c r="M337" s="48" t="s">
        <v>33</v>
      </c>
      <c r="N337" s="48" t="s">
        <v>3</v>
      </c>
      <c r="O337" s="48" t="s">
        <v>4</v>
      </c>
    </row>
    <row r="338" spans="1:15" ht="15.75" customHeight="1" x14ac:dyDescent="0.2">
      <c r="A338" s="41">
        <v>337</v>
      </c>
      <c r="B338" s="41">
        <v>7001422541</v>
      </c>
      <c r="C338" s="42" t="s">
        <v>1846</v>
      </c>
      <c r="D338" s="42" t="s">
        <v>2</v>
      </c>
      <c r="E338" s="43">
        <v>1</v>
      </c>
      <c r="F338" s="44">
        <v>151993</v>
      </c>
      <c r="G338" s="51" t="str">
        <f>IF(F338&gt;100,VLOOKUP(F338,codigos!$C$12:$G$1500,3,FALSE),VLOOKUP(F338,codigos!$F$12:$G$1000,2,FALSE))</f>
        <v>Agrupamento de Escolas de Gondomar</v>
      </c>
      <c r="H338" s="52" t="str">
        <f>IF(F338&gt;100,VLOOKUP(F338,codigos!$C$12:$G$1500,5,),VLOOKUP(F338,codigos!$F$12:$G$1000,2,))</f>
        <v xml:space="preserve"> PORTO </v>
      </c>
      <c r="I338" s="45">
        <v>25.504999999999999</v>
      </c>
      <c r="J338" s="41">
        <v>365</v>
      </c>
      <c r="K338" s="41">
        <v>3652</v>
      </c>
      <c r="L338" s="46">
        <v>15</v>
      </c>
      <c r="M338" s="48" t="s">
        <v>2356</v>
      </c>
      <c r="N338" s="48" t="s">
        <v>3</v>
      </c>
      <c r="O338" s="48" t="s">
        <v>4</v>
      </c>
    </row>
    <row r="339" spans="1:15" ht="15.75" customHeight="1" x14ac:dyDescent="0.2">
      <c r="A339" s="41">
        <v>338</v>
      </c>
      <c r="B339" s="41">
        <v>9054409177</v>
      </c>
      <c r="C339" s="42" t="s">
        <v>1847</v>
      </c>
      <c r="D339" s="42" t="s">
        <v>2</v>
      </c>
      <c r="E339" s="43">
        <v>1</v>
      </c>
      <c r="F339" s="44">
        <v>403799</v>
      </c>
      <c r="G339" s="51" t="str">
        <f>IF(F339&gt;100,VLOOKUP(F339,codigos!$C$12:$G$1500,3,FALSE),VLOOKUP(F339,codigos!$F$12:$G$1000,2,FALSE))</f>
        <v>Agrupamento de Escolas de Barcelos</v>
      </c>
      <c r="H339" s="52" t="str">
        <f>IF(F339&gt;100,VLOOKUP(F339,codigos!$C$12:$G$1500,5,),VLOOKUP(F339,codigos!$F$12:$G$1000,2,))</f>
        <v xml:space="preserve"> BRAGA </v>
      </c>
      <c r="I339" s="45">
        <v>25.504999999999999</v>
      </c>
      <c r="J339" s="41">
        <v>365</v>
      </c>
      <c r="K339" s="41">
        <v>3652</v>
      </c>
      <c r="L339" s="46">
        <v>15</v>
      </c>
      <c r="M339" s="48" t="s">
        <v>2357</v>
      </c>
      <c r="N339" s="48" t="s">
        <v>3</v>
      </c>
      <c r="O339" s="48" t="s">
        <v>4</v>
      </c>
    </row>
    <row r="340" spans="1:15" ht="15.75" customHeight="1" x14ac:dyDescent="0.2">
      <c r="A340" s="41">
        <v>339</v>
      </c>
      <c r="B340" s="41">
        <v>5034344289</v>
      </c>
      <c r="C340" s="42" t="s">
        <v>1848</v>
      </c>
      <c r="D340" s="42" t="s">
        <v>2</v>
      </c>
      <c r="E340" s="43">
        <v>1</v>
      </c>
      <c r="F340" s="44">
        <v>150060</v>
      </c>
      <c r="G340" s="51" t="str">
        <f>IF(F340&gt;100,VLOOKUP(F340,codigos!$C$12:$G$1500,3,FALSE),VLOOKUP(F340,codigos!$F$12:$G$1000,2,FALSE))</f>
        <v>Agrupamento de Escolas de Monção</v>
      </c>
      <c r="H340" s="52" t="str">
        <f>IF(F340&gt;100,VLOOKUP(F340,codigos!$C$12:$G$1500,5,),VLOOKUP(F340,codigos!$F$12:$G$1000,2,))</f>
        <v xml:space="preserve"> VIANA DO CASTELO </v>
      </c>
      <c r="I340" s="45">
        <v>25.504999999999999</v>
      </c>
      <c r="J340" s="41">
        <v>365</v>
      </c>
      <c r="K340" s="41">
        <v>3652</v>
      </c>
      <c r="L340" s="46">
        <v>15</v>
      </c>
      <c r="M340" s="48" t="s">
        <v>2358</v>
      </c>
      <c r="N340" s="48" t="s">
        <v>3</v>
      </c>
      <c r="O340" s="48" t="s">
        <v>4</v>
      </c>
    </row>
    <row r="341" spans="1:15" ht="15.75" customHeight="1" x14ac:dyDescent="0.2">
      <c r="A341" s="41">
        <v>340</v>
      </c>
      <c r="B341" s="41">
        <v>5207757172</v>
      </c>
      <c r="C341" s="42" t="s">
        <v>1849</v>
      </c>
      <c r="D341" s="42" t="s">
        <v>2</v>
      </c>
      <c r="E341" s="43">
        <v>1</v>
      </c>
      <c r="F341" s="44">
        <v>400750</v>
      </c>
      <c r="G341" s="51" t="str">
        <f>IF(F341&gt;100,VLOOKUP(F341,codigos!$C$12:$G$1500,3,FALSE),VLOOKUP(F341,codigos!$F$12:$G$1000,2,FALSE))</f>
        <v>Agrupamento de Escolas Alcaides de Faria, Barcelos</v>
      </c>
      <c r="H341" s="52" t="str">
        <f>IF(F341&gt;100,VLOOKUP(F341,codigos!$C$12:$G$1500,5,),VLOOKUP(F341,codigos!$F$12:$G$1000,2,))</f>
        <v xml:space="preserve"> BRAGA </v>
      </c>
      <c r="I341" s="45">
        <v>25.504999999999999</v>
      </c>
      <c r="J341" s="41">
        <v>365</v>
      </c>
      <c r="K341" s="41">
        <v>3652</v>
      </c>
      <c r="L341" s="46">
        <v>15</v>
      </c>
      <c r="M341" s="48" t="s">
        <v>2359</v>
      </c>
      <c r="N341" s="48" t="s">
        <v>3</v>
      </c>
      <c r="O341" s="48" t="s">
        <v>4</v>
      </c>
    </row>
    <row r="342" spans="1:15" ht="15.75" customHeight="1" x14ac:dyDescent="0.2">
      <c r="A342" s="41">
        <v>341</v>
      </c>
      <c r="B342" s="41">
        <v>7842081778</v>
      </c>
      <c r="C342" s="42" t="s">
        <v>1850</v>
      </c>
      <c r="D342" s="42" t="s">
        <v>2</v>
      </c>
      <c r="E342" s="43">
        <v>1</v>
      </c>
      <c r="F342" s="44">
        <v>161238</v>
      </c>
      <c r="G342" s="51" t="str">
        <f>IF(F342&gt;100,VLOOKUP(F342,codigos!$C$12:$G$1500,3,FALSE),VLOOKUP(F342,codigos!$F$12:$G$1000,2,FALSE))</f>
        <v>Agrupamento de Escolas de Arganil</v>
      </c>
      <c r="H342" s="52" t="str">
        <f>IF(F342&gt;100,VLOOKUP(F342,codigos!$C$12:$G$1500,5,),VLOOKUP(F342,codigos!$F$12:$G$1000,2,))</f>
        <v xml:space="preserve"> COIMBRA </v>
      </c>
      <c r="I342" s="45">
        <v>25.504999999999999</v>
      </c>
      <c r="J342" s="41">
        <v>365</v>
      </c>
      <c r="K342" s="41">
        <v>4747</v>
      </c>
      <c r="L342" s="46">
        <v>12</v>
      </c>
      <c r="M342" s="48" t="s">
        <v>2360</v>
      </c>
      <c r="N342" s="48" t="s">
        <v>3</v>
      </c>
      <c r="O342" s="48" t="s">
        <v>4</v>
      </c>
    </row>
    <row r="343" spans="1:15" ht="15.75" customHeight="1" x14ac:dyDescent="0.2">
      <c r="A343" s="41">
        <v>342</v>
      </c>
      <c r="B343" s="41">
        <v>7969510701</v>
      </c>
      <c r="C343" s="42" t="s">
        <v>1851</v>
      </c>
      <c r="D343" s="42" t="s">
        <v>2</v>
      </c>
      <c r="E343" s="43">
        <v>1</v>
      </c>
      <c r="F343" s="44">
        <v>150721</v>
      </c>
      <c r="G343" s="51" t="str">
        <f>IF(F343&gt;100,VLOOKUP(F343,codigos!$C$12:$G$1500,3,FALSE),VLOOKUP(F343,codigos!$F$12:$G$1000,2,FALSE))</f>
        <v>Agrupamento de Escolas de Maximinos, Braga</v>
      </c>
      <c r="H343" s="52" t="str">
        <f>IF(F343&gt;100,VLOOKUP(F343,codigos!$C$12:$G$1500,5,),VLOOKUP(F343,codigos!$F$12:$G$1000,2,))</f>
        <v xml:space="preserve"> BRAGA </v>
      </c>
      <c r="I343" s="45">
        <v>25.481999999999999</v>
      </c>
      <c r="J343" s="41">
        <v>1808</v>
      </c>
      <c r="K343" s="41">
        <v>3287</v>
      </c>
      <c r="L343" s="46">
        <v>14</v>
      </c>
      <c r="M343" s="48" t="s">
        <v>2285</v>
      </c>
      <c r="N343" s="48" t="s">
        <v>3</v>
      </c>
      <c r="O343" s="48" t="s">
        <v>4</v>
      </c>
    </row>
    <row r="344" spans="1:15" ht="15.75" customHeight="1" x14ac:dyDescent="0.2">
      <c r="A344" s="41">
        <v>343</v>
      </c>
      <c r="B344" s="41">
        <v>4691908722</v>
      </c>
      <c r="C344" s="42" t="s">
        <v>1852</v>
      </c>
      <c r="D344" s="42" t="s">
        <v>2</v>
      </c>
      <c r="E344" s="43">
        <v>1</v>
      </c>
      <c r="F344" s="44">
        <v>401500</v>
      </c>
      <c r="G344" s="51" t="str">
        <f>IF(F344&gt;100,VLOOKUP(F344,codigos!$C$12:$G$1500,3,FALSE),VLOOKUP(F344,codigos!$F$12:$G$1000,2,FALSE))</f>
        <v>Agrupamento de Escolas Dr.  João Carlos Celestino Gomes, Ílhavo</v>
      </c>
      <c r="H344" s="52" t="str">
        <f>IF(F344&gt;100,VLOOKUP(F344,codigos!$C$12:$G$1500,5,),VLOOKUP(F344,codigos!$F$12:$G$1000,2,))</f>
        <v xml:space="preserve"> AVEIRO </v>
      </c>
      <c r="I344" s="45">
        <v>25.475000000000001</v>
      </c>
      <c r="J344" s="41">
        <v>365</v>
      </c>
      <c r="K344" s="41">
        <v>4371</v>
      </c>
      <c r="L344" s="46">
        <v>13</v>
      </c>
      <c r="M344" s="48" t="s">
        <v>35</v>
      </c>
      <c r="N344" s="48" t="s">
        <v>3</v>
      </c>
      <c r="O344" s="48" t="s">
        <v>4</v>
      </c>
    </row>
    <row r="345" spans="1:15" ht="15.75" customHeight="1" x14ac:dyDescent="0.2">
      <c r="A345" s="41">
        <v>344</v>
      </c>
      <c r="B345" s="41">
        <v>5105367588</v>
      </c>
      <c r="C345" s="42" t="s">
        <v>1853</v>
      </c>
      <c r="D345" s="42" t="s">
        <v>25</v>
      </c>
      <c r="E345" s="43">
        <v>1</v>
      </c>
      <c r="F345" s="44">
        <v>21</v>
      </c>
      <c r="G345" s="51" t="str">
        <f>IF(F345&gt;100,VLOOKUP(F345,codigos!$C$12:$G$1500,3,FALSE),VLOOKUP(F345,codigos!$F$12:$G$1000,2,FALSE))</f>
        <v xml:space="preserve"> ENTRE DOURO E VOUGA </v>
      </c>
      <c r="H345" s="52" t="str">
        <f>IF(F345&gt;100,VLOOKUP(F345,codigos!$C$12:$G$1500,5,),VLOOKUP(F345,codigos!$F$12:$G$1000,2,))</f>
        <v xml:space="preserve"> ENTRE DOURO E VOUGA </v>
      </c>
      <c r="I345" s="45">
        <v>25.448</v>
      </c>
      <c r="J345" s="41">
        <v>365</v>
      </c>
      <c r="K345" s="41">
        <v>4361</v>
      </c>
      <c r="L345" s="46">
        <v>13</v>
      </c>
      <c r="M345" s="48" t="s">
        <v>2361</v>
      </c>
      <c r="N345" s="48" t="s">
        <v>3</v>
      </c>
      <c r="O345" s="48" t="s">
        <v>4</v>
      </c>
    </row>
    <row r="346" spans="1:15" ht="15.75" customHeight="1" x14ac:dyDescent="0.2">
      <c r="A346" s="41">
        <v>345</v>
      </c>
      <c r="B346" s="41">
        <v>7907702259</v>
      </c>
      <c r="C346" s="42" t="s">
        <v>1854</v>
      </c>
      <c r="D346" s="42" t="s">
        <v>25</v>
      </c>
      <c r="E346" s="43">
        <v>1</v>
      </c>
      <c r="F346" s="44">
        <v>18</v>
      </c>
      <c r="G346" s="51" t="str">
        <f>IF(F346&gt;100,VLOOKUP(F346,codigos!$C$12:$G$1500,3,FALSE),VLOOKUP(F346,codigos!$F$12:$G$1000,2,FALSE))</f>
        <v xml:space="preserve"> VISEU </v>
      </c>
      <c r="H346" s="52" t="str">
        <f>IF(F346&gt;100,VLOOKUP(F346,codigos!$C$12:$G$1500,5,),VLOOKUP(F346,codigos!$F$12:$G$1000,2,))</f>
        <v xml:space="preserve"> VISEU </v>
      </c>
      <c r="I346" s="45">
        <v>25.425000000000001</v>
      </c>
      <c r="J346" s="41">
        <v>2350</v>
      </c>
      <c r="K346" s="41">
        <v>2922</v>
      </c>
      <c r="L346" s="46">
        <v>14.2</v>
      </c>
      <c r="M346" s="48" t="s">
        <v>2362</v>
      </c>
      <c r="N346" s="48" t="s">
        <v>3</v>
      </c>
      <c r="O346" s="48" t="s">
        <v>4</v>
      </c>
    </row>
    <row r="347" spans="1:15" ht="15.75" customHeight="1" x14ac:dyDescent="0.2">
      <c r="A347" s="41">
        <v>346</v>
      </c>
      <c r="B347" s="41">
        <v>2138023389</v>
      </c>
      <c r="C347" s="42" t="s">
        <v>1855</v>
      </c>
      <c r="D347" s="42" t="s">
        <v>2</v>
      </c>
      <c r="E347" s="43">
        <v>1</v>
      </c>
      <c r="F347" s="44">
        <v>151610</v>
      </c>
      <c r="G347" s="51" t="str">
        <f>IF(F347&gt;100,VLOOKUP(F347,codigos!$C$12:$G$1500,3,FALSE),VLOOKUP(F347,codigos!$F$12:$G$1000,2,FALSE))</f>
        <v>Agrupamento de Escolas Abel Salazar, São Mamede de Infesta, Matosinhos</v>
      </c>
      <c r="H347" s="52" t="str">
        <f>IF(F347&gt;100,VLOOKUP(F347,codigos!$C$12:$G$1500,5,),VLOOKUP(F347,codigos!$F$12:$G$1000,2,))</f>
        <v xml:space="preserve"> PORTO </v>
      </c>
      <c r="I347" s="45">
        <v>25.422999999999998</v>
      </c>
      <c r="J347" s="41">
        <v>2130</v>
      </c>
      <c r="K347" s="41">
        <v>3287</v>
      </c>
      <c r="L347" s="46">
        <v>13.5</v>
      </c>
      <c r="M347" s="48" t="s">
        <v>2363</v>
      </c>
      <c r="N347" s="48" t="s">
        <v>3</v>
      </c>
      <c r="O347" s="48" t="s">
        <v>4</v>
      </c>
    </row>
    <row r="348" spans="1:15" ht="15.75" customHeight="1" x14ac:dyDescent="0.2">
      <c r="A348" s="41">
        <v>347</v>
      </c>
      <c r="B348" s="41">
        <v>7005544072</v>
      </c>
      <c r="C348" s="42" t="s">
        <v>1856</v>
      </c>
      <c r="D348" s="42" t="s">
        <v>25</v>
      </c>
      <c r="E348" s="43">
        <v>1</v>
      </c>
      <c r="F348" s="44">
        <v>19</v>
      </c>
      <c r="G348" s="51" t="str">
        <f>IF(F348&gt;100,VLOOKUP(F348,codigos!$C$12:$G$1500,3,FALSE),VLOOKUP(F348,codigos!$F$12:$G$1000,2,FALSE))</f>
        <v xml:space="preserve"> OESTE </v>
      </c>
      <c r="H348" s="52" t="str">
        <f>IF(F348&gt;100,VLOOKUP(F348,codigos!$C$12:$G$1500,5,),VLOOKUP(F348,codigos!$F$12:$G$1000,2,))</f>
        <v xml:space="preserve"> OESTE </v>
      </c>
      <c r="I348" s="45">
        <v>25.417999999999999</v>
      </c>
      <c r="J348" s="41">
        <v>365</v>
      </c>
      <c r="K348" s="41">
        <v>2890</v>
      </c>
      <c r="L348" s="46">
        <v>17</v>
      </c>
      <c r="M348" s="48" t="s">
        <v>2364</v>
      </c>
      <c r="N348" s="48" t="s">
        <v>3</v>
      </c>
      <c r="O348" s="48" t="s">
        <v>4</v>
      </c>
    </row>
    <row r="349" spans="1:15" ht="15.75" customHeight="1" x14ac:dyDescent="0.2">
      <c r="A349" s="41">
        <v>348</v>
      </c>
      <c r="B349" s="41">
        <v>3274829846</v>
      </c>
      <c r="C349" s="42" t="s">
        <v>1857</v>
      </c>
      <c r="D349" s="42" t="s">
        <v>2</v>
      </c>
      <c r="E349" s="43">
        <v>1</v>
      </c>
      <c r="F349" s="44">
        <v>160660</v>
      </c>
      <c r="G349" s="51" t="str">
        <f>IF(F349&gt;100,VLOOKUP(F349,codigos!$C$12:$G$1500,3,FALSE),VLOOKUP(F349,codigos!$F$12:$G$1000,2,FALSE))</f>
        <v>Agrupamento de Escolas Verde Horizonte, Mação</v>
      </c>
      <c r="H349" s="52" t="str">
        <f>IF(F349&gt;100,VLOOKUP(F349,codigos!$C$12:$G$1500,5,),VLOOKUP(F349,codigos!$F$12:$G$1000,2,))</f>
        <v xml:space="preserve"> LEZÍRIA E MÉDIO TEJO </v>
      </c>
      <c r="I349" s="45">
        <v>25.414000000000001</v>
      </c>
      <c r="J349" s="41">
        <v>2490</v>
      </c>
      <c r="K349" s="41">
        <v>2556</v>
      </c>
      <c r="L349" s="46">
        <v>15</v>
      </c>
      <c r="M349" s="48" t="s">
        <v>2365</v>
      </c>
      <c r="N349" s="48" t="s">
        <v>3</v>
      </c>
      <c r="O349" s="48" t="s">
        <v>3</v>
      </c>
    </row>
    <row r="350" spans="1:15" ht="15.75" customHeight="1" x14ac:dyDescent="0.2">
      <c r="A350" s="41">
        <v>349</v>
      </c>
      <c r="B350" s="41">
        <v>4938454734</v>
      </c>
      <c r="C350" s="42" t="s">
        <v>1858</v>
      </c>
      <c r="D350" s="42" t="s">
        <v>2</v>
      </c>
      <c r="E350" s="43">
        <v>1</v>
      </c>
      <c r="F350" s="44">
        <v>403362</v>
      </c>
      <c r="G350" s="51" t="str">
        <f>IF(F350&gt;100,VLOOKUP(F350,codigos!$C$12:$G$1500,3,FALSE),VLOOKUP(F350,codigos!$F$12:$G$1000,2,FALSE))</f>
        <v>Agrupamento de Escolas de Ermesinde, Valongo</v>
      </c>
      <c r="H350" s="52" t="str">
        <f>IF(F350&gt;100,VLOOKUP(F350,codigos!$C$12:$G$1500,5,),VLOOKUP(F350,codigos!$F$12:$G$1000,2,))</f>
        <v xml:space="preserve"> PORTO </v>
      </c>
      <c r="I350" s="45">
        <v>25.405000000000001</v>
      </c>
      <c r="J350" s="41">
        <v>2519</v>
      </c>
      <c r="K350" s="41">
        <v>3086</v>
      </c>
      <c r="L350" s="46">
        <v>13.5</v>
      </c>
      <c r="M350" s="48" t="s">
        <v>2366</v>
      </c>
      <c r="N350" s="48" t="s">
        <v>3</v>
      </c>
      <c r="O350" s="48" t="s">
        <v>4</v>
      </c>
    </row>
    <row r="351" spans="1:15" ht="15.75" customHeight="1" x14ac:dyDescent="0.2">
      <c r="A351" s="41">
        <v>350</v>
      </c>
      <c r="B351" s="41">
        <v>2777772851</v>
      </c>
      <c r="C351" s="42" t="s">
        <v>1859</v>
      </c>
      <c r="D351" s="42" t="s">
        <v>2</v>
      </c>
      <c r="E351" s="43">
        <v>1</v>
      </c>
      <c r="F351" s="44">
        <v>401493</v>
      </c>
      <c r="G351" s="51" t="str">
        <f>IF(F351&gt;100,VLOOKUP(F351,codigos!$C$12:$G$1500,3,FALSE),VLOOKUP(F351,codigos!$F$12:$G$1000,2,FALSE))</f>
        <v>Agrupamento de Escolas Dr.  José Macedo Fragateiro,  Ovar</v>
      </c>
      <c r="H351" s="52" t="str">
        <f>IF(F351&gt;100,VLOOKUP(F351,codigos!$C$12:$G$1500,5,),VLOOKUP(F351,codigos!$F$12:$G$1000,2,))</f>
        <v xml:space="preserve"> AVEIRO </v>
      </c>
      <c r="I351" s="45">
        <v>25.399000000000001</v>
      </c>
      <c r="J351" s="41">
        <v>1015</v>
      </c>
      <c r="K351" s="41">
        <v>4383</v>
      </c>
      <c r="L351" s="46">
        <v>12</v>
      </c>
      <c r="M351" s="48" t="s">
        <v>2367</v>
      </c>
      <c r="N351" s="48" t="s">
        <v>3</v>
      </c>
      <c r="O351" s="48" t="s">
        <v>4</v>
      </c>
    </row>
    <row r="352" spans="1:15" ht="15.75" customHeight="1" x14ac:dyDescent="0.2">
      <c r="A352" s="41">
        <v>351</v>
      </c>
      <c r="B352" s="41">
        <v>8341944588</v>
      </c>
      <c r="C352" s="42" t="s">
        <v>1860</v>
      </c>
      <c r="D352" s="42" t="s">
        <v>2</v>
      </c>
      <c r="E352" s="43">
        <v>1</v>
      </c>
      <c r="F352" s="44">
        <v>401651</v>
      </c>
      <c r="G352" s="51" t="str">
        <f>IF(F352&gt;100,VLOOKUP(F352,codigos!$C$12:$G$1500,3,FALSE),VLOOKUP(F352,codigos!$F$12:$G$1000,2,FALSE))</f>
        <v>Escola Secundária de Estarreja</v>
      </c>
      <c r="H352" s="52" t="str">
        <f>IF(F352&gt;100,VLOOKUP(F352,codigos!$C$12:$G$1500,5,),VLOOKUP(F352,codigos!$F$12:$G$1000,2,))</f>
        <v xml:space="preserve"> AVEIRO </v>
      </c>
      <c r="I352" s="45">
        <v>25.385000000000002</v>
      </c>
      <c r="J352" s="41">
        <v>1737</v>
      </c>
      <c r="K352" s="41">
        <v>3287</v>
      </c>
      <c r="L352" s="46">
        <v>14</v>
      </c>
      <c r="M352" s="48" t="s">
        <v>2368</v>
      </c>
      <c r="N352" s="48" t="s">
        <v>3</v>
      </c>
      <c r="O352" s="48" t="s">
        <v>4</v>
      </c>
    </row>
    <row r="353" spans="1:15" ht="15.75" customHeight="1" x14ac:dyDescent="0.2">
      <c r="A353" s="41">
        <v>352</v>
      </c>
      <c r="B353" s="41">
        <v>6033777506</v>
      </c>
      <c r="C353" s="42" t="s">
        <v>1861</v>
      </c>
      <c r="D353" s="42" t="s">
        <v>2</v>
      </c>
      <c r="E353" s="43">
        <v>1</v>
      </c>
      <c r="F353" s="44">
        <v>402503</v>
      </c>
      <c r="G353" s="51" t="str">
        <f>IF(F353&gt;100,VLOOKUP(F353,codigos!$C$12:$G$1500,3,FALSE),VLOOKUP(F353,codigos!$F$12:$G$1000,2,FALSE))</f>
        <v>Escola Secundária Pinhal do Rei, Marinha Grande</v>
      </c>
      <c r="H353" s="52" t="str">
        <f>IF(F353&gt;100,VLOOKUP(F353,codigos!$C$12:$G$1500,5,),VLOOKUP(F353,codigos!$F$12:$G$1000,2,))</f>
        <v xml:space="preserve"> LEIRIA </v>
      </c>
      <c r="I353" s="45">
        <v>25.341999999999999</v>
      </c>
      <c r="J353" s="41">
        <v>2436</v>
      </c>
      <c r="K353" s="41">
        <v>2922</v>
      </c>
      <c r="L353" s="46">
        <v>14</v>
      </c>
      <c r="M353" s="48" t="s">
        <v>2369</v>
      </c>
      <c r="N353" s="48" t="s">
        <v>3</v>
      </c>
      <c r="O353" s="48" t="s">
        <v>3</v>
      </c>
    </row>
    <row r="354" spans="1:15" ht="15.75" customHeight="1" x14ac:dyDescent="0.2">
      <c r="A354" s="41">
        <v>353</v>
      </c>
      <c r="B354" s="41">
        <v>2187302555</v>
      </c>
      <c r="C354" s="42" t="s">
        <v>1862</v>
      </c>
      <c r="D354" s="42" t="s">
        <v>2</v>
      </c>
      <c r="E354" s="43">
        <v>1</v>
      </c>
      <c r="F354" s="44">
        <v>403039</v>
      </c>
      <c r="G354" s="51" t="str">
        <f>IF(F354&gt;100,VLOOKUP(F354,codigos!$C$12:$G$1500,3,FALSE),VLOOKUP(F354,codigos!$F$12:$G$1000,2,FALSE))</f>
        <v>Escola Secundária de Ponte de Lima</v>
      </c>
      <c r="H354" s="52" t="str">
        <f>IF(F354&gt;100,VLOOKUP(F354,codigos!$C$12:$G$1500,5,),VLOOKUP(F354,codigos!$F$12:$G$1000,2,))</f>
        <v xml:space="preserve"> VIANA DO CASTELO </v>
      </c>
      <c r="I354" s="45">
        <v>25.337</v>
      </c>
      <c r="J354" s="41">
        <v>2067</v>
      </c>
      <c r="K354" s="41">
        <v>3287</v>
      </c>
      <c r="L354" s="46">
        <v>13.5</v>
      </c>
      <c r="M354" s="48" t="s">
        <v>2370</v>
      </c>
      <c r="N354" s="48" t="s">
        <v>3</v>
      </c>
      <c r="O354" s="48" t="s">
        <v>4</v>
      </c>
    </row>
    <row r="355" spans="1:15" ht="15.75" customHeight="1" x14ac:dyDescent="0.2">
      <c r="A355" s="41">
        <v>354</v>
      </c>
      <c r="B355" s="41">
        <v>4365142496</v>
      </c>
      <c r="C355" s="42" t="s">
        <v>1863</v>
      </c>
      <c r="D355" s="42" t="s">
        <v>2</v>
      </c>
      <c r="E355" s="43">
        <v>1</v>
      </c>
      <c r="F355" s="44">
        <v>160763</v>
      </c>
      <c r="G355" s="51" t="str">
        <f>IF(F355&gt;100,VLOOKUP(F355,codigos!$C$12:$G$1500,3,FALSE),VLOOKUP(F355,codigos!$F$12:$G$1000,2,FALSE))</f>
        <v>Agrupamento de Escolas de Alcains, Castelo Branco</v>
      </c>
      <c r="H355" s="52" t="str">
        <f>IF(F355&gt;100,VLOOKUP(F355,codigos!$C$12:$G$1500,5,),VLOOKUP(F355,codigos!$F$12:$G$1000,2,))</f>
        <v xml:space="preserve"> CASTELO BRANCO </v>
      </c>
      <c r="I355" s="45">
        <v>25.335999999999999</v>
      </c>
      <c r="J355" s="41">
        <v>2431</v>
      </c>
      <c r="K355" s="41">
        <v>2922</v>
      </c>
      <c r="L355" s="46">
        <v>14</v>
      </c>
      <c r="M355" s="48" t="s">
        <v>2371</v>
      </c>
      <c r="N355" s="48" t="s">
        <v>3</v>
      </c>
      <c r="O355" s="48" t="s">
        <v>4</v>
      </c>
    </row>
    <row r="356" spans="1:15" ht="15.75" customHeight="1" x14ac:dyDescent="0.2">
      <c r="A356" s="41">
        <v>355</v>
      </c>
      <c r="B356" s="41">
        <v>2885554487</v>
      </c>
      <c r="C356" s="42" t="s">
        <v>1864</v>
      </c>
      <c r="D356" s="42" t="s">
        <v>25</v>
      </c>
      <c r="E356" s="43">
        <v>1</v>
      </c>
      <c r="F356" s="44">
        <v>19</v>
      </c>
      <c r="G356" s="51" t="str">
        <f>IF(F356&gt;100,VLOOKUP(F356,codigos!$C$12:$G$1500,3,FALSE),VLOOKUP(F356,codigos!$F$12:$G$1000,2,FALSE))</f>
        <v xml:space="preserve"> OESTE </v>
      </c>
      <c r="H356" s="52" t="str">
        <f>IF(F356&gt;100,VLOOKUP(F356,codigos!$C$12:$G$1500,5,),VLOOKUP(F356,codigos!$F$12:$G$1000,2,))</f>
        <v xml:space="preserve"> OESTE </v>
      </c>
      <c r="I356" s="45">
        <v>25.329000000000001</v>
      </c>
      <c r="J356" s="41">
        <v>366</v>
      </c>
      <c r="K356" s="41">
        <v>3952</v>
      </c>
      <c r="L356" s="46">
        <v>14</v>
      </c>
      <c r="M356" s="48" t="s">
        <v>46</v>
      </c>
      <c r="N356" s="48" t="s">
        <v>3</v>
      </c>
      <c r="O356" s="48" t="s">
        <v>4</v>
      </c>
    </row>
    <row r="357" spans="1:15" ht="15.75" customHeight="1" x14ac:dyDescent="0.2">
      <c r="A357" s="41">
        <v>356</v>
      </c>
      <c r="B357" s="41">
        <v>4281859756</v>
      </c>
      <c r="C357" s="42" t="s">
        <v>1865</v>
      </c>
      <c r="D357" s="42" t="s">
        <v>2</v>
      </c>
      <c r="E357" s="43">
        <v>1</v>
      </c>
      <c r="F357" s="44">
        <v>152237</v>
      </c>
      <c r="G357" s="51" t="str">
        <f>IF(F357&gt;100,VLOOKUP(F357,codigos!$C$12:$G$1500,3,FALSE),VLOOKUP(F357,codigos!$F$12:$G$1000,2,FALSE))</f>
        <v>Agrupamento de Escolas António Nobre, Porto</v>
      </c>
      <c r="H357" s="52" t="str">
        <f>IF(F357&gt;100,VLOOKUP(F357,codigos!$C$12:$G$1500,5,),VLOOKUP(F357,codigos!$F$12:$G$1000,2,))</f>
        <v xml:space="preserve"> PORTO </v>
      </c>
      <c r="I357" s="45">
        <v>25.315000000000001</v>
      </c>
      <c r="J357" s="41">
        <v>2416</v>
      </c>
      <c r="K357" s="41">
        <v>2922</v>
      </c>
      <c r="L357" s="46">
        <v>14</v>
      </c>
      <c r="M357" s="48" t="s">
        <v>2372</v>
      </c>
      <c r="N357" s="48" t="s">
        <v>3</v>
      </c>
      <c r="O357" s="48" t="s">
        <v>3</v>
      </c>
    </row>
    <row r="358" spans="1:15" ht="15.75" customHeight="1" x14ac:dyDescent="0.2">
      <c r="A358" s="41">
        <v>357</v>
      </c>
      <c r="B358" s="41">
        <v>2476424846</v>
      </c>
      <c r="C358" s="42" t="s">
        <v>1866</v>
      </c>
      <c r="D358" s="42" t="s">
        <v>2</v>
      </c>
      <c r="E358" s="43">
        <v>1</v>
      </c>
      <c r="F358" s="44">
        <v>170513</v>
      </c>
      <c r="G358" s="51" t="str">
        <f>IF(F358&gt;100,VLOOKUP(F358,codigos!$C$12:$G$1500,3,FALSE),VLOOKUP(F358,codigos!$F$12:$G$1000,2,FALSE))</f>
        <v>Agrupamento de Escolas Fernando Casimiro Pereira da Silva, Rio Maior</v>
      </c>
      <c r="H358" s="52" t="str">
        <f>IF(F358&gt;100,VLOOKUP(F358,codigos!$C$12:$G$1500,5,),VLOOKUP(F358,codigos!$F$12:$G$1000,2,))</f>
        <v xml:space="preserve"> LEZÍRIA E MÉDIO TEJO </v>
      </c>
      <c r="I358" s="45">
        <v>25.3</v>
      </c>
      <c r="J358" s="41">
        <v>2405</v>
      </c>
      <c r="K358" s="41">
        <v>2922</v>
      </c>
      <c r="L358" s="46">
        <v>14</v>
      </c>
      <c r="M358" s="48" t="s">
        <v>2373</v>
      </c>
      <c r="N358" s="48" t="s">
        <v>3</v>
      </c>
      <c r="O358" s="48" t="s">
        <v>4</v>
      </c>
    </row>
    <row r="359" spans="1:15" ht="15.75" customHeight="1" x14ac:dyDescent="0.2">
      <c r="A359" s="41">
        <v>358</v>
      </c>
      <c r="B359" s="41">
        <v>9323684597</v>
      </c>
      <c r="C359" s="42" t="s">
        <v>1867</v>
      </c>
      <c r="D359" s="42" t="s">
        <v>2</v>
      </c>
      <c r="E359" s="43">
        <v>1</v>
      </c>
      <c r="F359" s="44">
        <v>403430</v>
      </c>
      <c r="G359" s="51" t="str">
        <f>IF(F359&gt;100,VLOOKUP(F359,codigos!$C$12:$G$1500,3,FALSE),VLOOKUP(F359,codigos!$F$12:$G$1000,2,FALSE))</f>
        <v>Agrupamento de Escolas da  Lixa, Felgueiras</v>
      </c>
      <c r="H359" s="52" t="str">
        <f>IF(F359&gt;100,VLOOKUP(F359,codigos!$C$12:$G$1500,5,),VLOOKUP(F359,codigos!$F$12:$G$1000,2,))</f>
        <v xml:space="preserve"> TÂMEGA </v>
      </c>
      <c r="I359" s="45">
        <v>25.295999999999999</v>
      </c>
      <c r="J359" s="41">
        <v>2402</v>
      </c>
      <c r="K359" s="41">
        <v>2922</v>
      </c>
      <c r="L359" s="46">
        <v>14</v>
      </c>
      <c r="M359" s="48" t="s">
        <v>2374</v>
      </c>
      <c r="N359" s="48" t="s">
        <v>3</v>
      </c>
      <c r="O359" s="48" t="s">
        <v>4</v>
      </c>
    </row>
    <row r="360" spans="1:15" ht="15.75" customHeight="1" x14ac:dyDescent="0.2">
      <c r="A360" s="41">
        <v>359</v>
      </c>
      <c r="B360" s="41">
        <v>8525969125</v>
      </c>
      <c r="C360" s="42" t="s">
        <v>1868</v>
      </c>
      <c r="D360" s="42" t="s">
        <v>2</v>
      </c>
      <c r="E360" s="43">
        <v>1</v>
      </c>
      <c r="F360" s="44">
        <v>150812</v>
      </c>
      <c r="G360" s="51" t="str">
        <f>IF(F360&gt;100,VLOOKUP(F360,codigos!$C$12:$G$1500,3,FALSE),VLOOKUP(F360,codigos!$F$12:$G$1000,2,FALSE))</f>
        <v>Agrupamento de Escolas Professor Abel Salazar, Guimarães</v>
      </c>
      <c r="H360" s="52" t="str">
        <f>IF(F360&gt;100,VLOOKUP(F360,codigos!$C$12:$G$1500,5,),VLOOKUP(F360,codigos!$F$12:$G$1000,2,))</f>
        <v xml:space="preserve"> BRAGA </v>
      </c>
      <c r="I360" s="45">
        <v>25.295000000000002</v>
      </c>
      <c r="J360" s="41">
        <v>365</v>
      </c>
      <c r="K360" s="41">
        <v>3575</v>
      </c>
      <c r="L360" s="46">
        <v>15</v>
      </c>
      <c r="M360" s="48" t="s">
        <v>2375</v>
      </c>
      <c r="N360" s="48" t="s">
        <v>3</v>
      </c>
      <c r="O360" s="48" t="s">
        <v>4</v>
      </c>
    </row>
    <row r="361" spans="1:15" ht="15.75" customHeight="1" x14ac:dyDescent="0.2">
      <c r="A361" s="41">
        <v>360</v>
      </c>
      <c r="B361" s="41">
        <v>9278290173</v>
      </c>
      <c r="C361" s="42" t="s">
        <v>1869</v>
      </c>
      <c r="D361" s="42" t="s">
        <v>25</v>
      </c>
      <c r="E361" s="43">
        <v>1</v>
      </c>
      <c r="F361" s="44">
        <v>21</v>
      </c>
      <c r="G361" s="51" t="str">
        <f>IF(F361&gt;100,VLOOKUP(F361,codigos!$C$12:$G$1500,3,FALSE),VLOOKUP(F361,codigos!$F$12:$G$1000,2,FALSE))</f>
        <v xml:space="preserve"> ENTRE DOURO E VOUGA </v>
      </c>
      <c r="H361" s="52" t="str">
        <f>IF(F361&gt;100,VLOOKUP(F361,codigos!$C$12:$G$1500,5,),VLOOKUP(F361,codigos!$F$12:$G$1000,2,))</f>
        <v xml:space="preserve"> ENTRE DOURO E VOUGA </v>
      </c>
      <c r="I361" s="45">
        <v>25.289000000000001</v>
      </c>
      <c r="J361" s="41">
        <v>2397</v>
      </c>
      <c r="K361" s="41">
        <v>2922</v>
      </c>
      <c r="L361" s="46">
        <v>14</v>
      </c>
      <c r="M361" s="48" t="s">
        <v>2323</v>
      </c>
      <c r="N361" s="48" t="s">
        <v>3</v>
      </c>
      <c r="O361" s="48" t="s">
        <v>4</v>
      </c>
    </row>
    <row r="362" spans="1:15" ht="15.75" customHeight="1" x14ac:dyDescent="0.2">
      <c r="A362" s="41">
        <v>361</v>
      </c>
      <c r="B362" s="41">
        <v>1457476207</v>
      </c>
      <c r="C362" s="42" t="s">
        <v>1870</v>
      </c>
      <c r="D362" s="42" t="s">
        <v>2</v>
      </c>
      <c r="E362" s="43">
        <v>1</v>
      </c>
      <c r="F362" s="44">
        <v>401638</v>
      </c>
      <c r="G362" s="51" t="str">
        <f>IF(F362&gt;100,VLOOKUP(F362,codigos!$C$12:$G$1500,3,FALSE),VLOOKUP(F362,codigos!$F$12:$G$1000,2,FALSE))</f>
        <v>Agrupamento de Escolas Emídio Garcia, Bragança</v>
      </c>
      <c r="H362" s="52" t="str">
        <f>IF(F362&gt;100,VLOOKUP(F362,codigos!$C$12:$G$1500,5,),VLOOKUP(F362,codigos!$F$12:$G$1000,2,))</f>
        <v xml:space="preserve"> BRAGANÇA </v>
      </c>
      <c r="I362" s="45">
        <v>25.259</v>
      </c>
      <c r="J362" s="41">
        <v>2375</v>
      </c>
      <c r="K362" s="41">
        <v>3287</v>
      </c>
      <c r="L362" s="46">
        <v>13</v>
      </c>
      <c r="M362" s="48" t="s">
        <v>2376</v>
      </c>
      <c r="N362" s="48" t="s">
        <v>3</v>
      </c>
      <c r="O362" s="48" t="s">
        <v>4</v>
      </c>
    </row>
    <row r="363" spans="1:15" ht="15.75" customHeight="1" x14ac:dyDescent="0.2">
      <c r="A363" s="41">
        <v>362</v>
      </c>
      <c r="B363" s="41">
        <v>3951080620</v>
      </c>
      <c r="C363" s="42" t="s">
        <v>1871</v>
      </c>
      <c r="D363" s="42" t="s">
        <v>2</v>
      </c>
      <c r="E363" s="43">
        <v>1</v>
      </c>
      <c r="F363" s="44">
        <v>145099</v>
      </c>
      <c r="G363" s="51" t="str">
        <f>IF(F363&gt;100,VLOOKUP(F363,codigos!$C$12:$G$1500,3,FALSE),VLOOKUP(F363,codigos!$F$12:$G$1000,2,FALSE))</f>
        <v>Agrupamento de Escolas João de Deus, Faro</v>
      </c>
      <c r="H363" s="52" t="str">
        <f>IF(F363&gt;100,VLOOKUP(F363,codigos!$C$12:$G$1500,5,),VLOOKUP(F363,codigos!$F$12:$G$1000,2,))</f>
        <v xml:space="preserve"> ALGARVE </v>
      </c>
      <c r="I363" s="45">
        <v>25.234000000000002</v>
      </c>
      <c r="J363" s="41">
        <v>365</v>
      </c>
      <c r="K363" s="41">
        <v>2823</v>
      </c>
      <c r="L363" s="46">
        <v>17</v>
      </c>
      <c r="M363" s="48" t="s">
        <v>2377</v>
      </c>
      <c r="N363" s="48" t="s">
        <v>3</v>
      </c>
      <c r="O363" s="48" t="s">
        <v>4</v>
      </c>
    </row>
    <row r="364" spans="1:15" ht="15.75" customHeight="1" x14ac:dyDescent="0.2">
      <c r="A364" s="41">
        <v>363</v>
      </c>
      <c r="B364" s="41">
        <v>3836124203</v>
      </c>
      <c r="C364" s="42" t="s">
        <v>1872</v>
      </c>
      <c r="D364" s="42" t="s">
        <v>2</v>
      </c>
      <c r="E364" s="43">
        <v>1</v>
      </c>
      <c r="F364" s="44">
        <v>403386</v>
      </c>
      <c r="G364" s="51" t="str">
        <f>IF(F364&gt;100,VLOOKUP(F364,codigos!$C$12:$G$1500,3,FALSE),VLOOKUP(F364,codigos!$F$12:$G$1000,2,FALSE))</f>
        <v>Agrupamento de Escolas da  Maia</v>
      </c>
      <c r="H364" s="52" t="str">
        <f>IF(F364&gt;100,VLOOKUP(F364,codigos!$C$12:$G$1500,5,),VLOOKUP(F364,codigos!$F$12:$G$1000,2,))</f>
        <v xml:space="preserve"> PORTO </v>
      </c>
      <c r="I364" s="45">
        <v>25.23</v>
      </c>
      <c r="J364" s="41">
        <v>894</v>
      </c>
      <c r="K364" s="41">
        <v>3287</v>
      </c>
      <c r="L364" s="46">
        <v>15</v>
      </c>
      <c r="M364" s="48" t="s">
        <v>2378</v>
      </c>
      <c r="N364" s="48" t="s">
        <v>3</v>
      </c>
      <c r="O364" s="48" t="s">
        <v>4</v>
      </c>
    </row>
    <row r="365" spans="1:15" ht="15.75" customHeight="1" x14ac:dyDescent="0.2">
      <c r="A365" s="41">
        <v>364</v>
      </c>
      <c r="B365" s="41">
        <v>3141008396</v>
      </c>
      <c r="C365" s="42" t="s">
        <v>1873</v>
      </c>
      <c r="D365" s="42" t="s">
        <v>2</v>
      </c>
      <c r="E365" s="43">
        <v>1</v>
      </c>
      <c r="F365" s="44">
        <v>161706</v>
      </c>
      <c r="G365" s="51" t="str">
        <f>IF(F365&gt;100,VLOOKUP(F365,codigos!$C$12:$G$1500,3,FALSE),VLOOKUP(F365,codigos!$F$12:$G$1000,2,FALSE))</f>
        <v>Agrupamento de Escolas de Carregal do Sal</v>
      </c>
      <c r="H365" s="52" t="str">
        <f>IF(F365&gt;100,VLOOKUP(F365,codigos!$C$12:$G$1500,5,),VLOOKUP(F365,codigos!$F$12:$G$1000,2,))</f>
        <v xml:space="preserve"> VISEU </v>
      </c>
      <c r="I365" s="45">
        <v>25.23</v>
      </c>
      <c r="J365" s="41">
        <v>2356</v>
      </c>
      <c r="K365" s="41">
        <v>2556</v>
      </c>
      <c r="L365" s="46">
        <v>15</v>
      </c>
      <c r="M365" s="48" t="s">
        <v>2379</v>
      </c>
      <c r="N365" s="48" t="s">
        <v>3</v>
      </c>
      <c r="O365" s="48" t="s">
        <v>3</v>
      </c>
    </row>
    <row r="366" spans="1:15" ht="15.75" customHeight="1" x14ac:dyDescent="0.2">
      <c r="A366" s="41">
        <v>365</v>
      </c>
      <c r="B366" s="41">
        <v>7604053823</v>
      </c>
      <c r="C366" s="42" t="s">
        <v>1874</v>
      </c>
      <c r="D366" s="42" t="s">
        <v>2</v>
      </c>
      <c r="E366" s="43">
        <v>1</v>
      </c>
      <c r="F366" s="44">
        <v>152304</v>
      </c>
      <c r="G366" s="51" t="str">
        <f>IF(F366&gt;100,VLOOKUP(F366,codigos!$C$12:$G$1500,3,FALSE),VLOOKUP(F366,codigos!$F$12:$G$1000,2,FALSE))</f>
        <v>Agrupamento de Escolas de São Martinho, Santo Tirso</v>
      </c>
      <c r="H366" s="52" t="str">
        <f>IF(F366&gt;100,VLOOKUP(F366,codigos!$C$12:$G$1500,5,),VLOOKUP(F366,codigos!$F$12:$G$1000,2,))</f>
        <v xml:space="preserve"> PORTO </v>
      </c>
      <c r="I366" s="45">
        <v>25.166</v>
      </c>
      <c r="J366" s="41">
        <v>2223</v>
      </c>
      <c r="K366" s="41">
        <v>3329</v>
      </c>
      <c r="L366" s="46">
        <v>13</v>
      </c>
      <c r="M366" s="48" t="s">
        <v>2380</v>
      </c>
      <c r="N366" s="48" t="s">
        <v>3</v>
      </c>
      <c r="O366" s="48" t="s">
        <v>4</v>
      </c>
    </row>
    <row r="367" spans="1:15" ht="15.75" customHeight="1" x14ac:dyDescent="0.2">
      <c r="A367" s="41">
        <v>366</v>
      </c>
      <c r="B367" s="41">
        <v>3118270667</v>
      </c>
      <c r="C367" s="42" t="s">
        <v>1875</v>
      </c>
      <c r="D367" s="42" t="s">
        <v>25</v>
      </c>
      <c r="E367" s="43">
        <v>1</v>
      </c>
      <c r="F367" s="44">
        <v>19</v>
      </c>
      <c r="G367" s="51" t="str">
        <f>IF(F367&gt;100,VLOOKUP(F367,codigos!$C$12:$G$1500,3,FALSE),VLOOKUP(F367,codigos!$F$12:$G$1000,2,FALSE))</f>
        <v xml:space="preserve"> OESTE </v>
      </c>
      <c r="H367" s="52" t="str">
        <f>IF(F367&gt;100,VLOOKUP(F367,codigos!$C$12:$G$1500,5,),VLOOKUP(F367,codigos!$F$12:$G$1000,2,))</f>
        <v xml:space="preserve"> OESTE </v>
      </c>
      <c r="I367" s="45">
        <v>25.158999999999999</v>
      </c>
      <c r="J367" s="41">
        <v>2085</v>
      </c>
      <c r="K367" s="41">
        <v>2921</v>
      </c>
      <c r="L367" s="46">
        <v>14.3</v>
      </c>
      <c r="M367" s="48" t="s">
        <v>2381</v>
      </c>
      <c r="N367" s="48" t="s">
        <v>3</v>
      </c>
      <c r="O367" s="48" t="s">
        <v>4</v>
      </c>
    </row>
    <row r="368" spans="1:15" ht="15.75" customHeight="1" x14ac:dyDescent="0.2">
      <c r="A368" s="41">
        <v>367</v>
      </c>
      <c r="B368" s="41">
        <v>1647205417</v>
      </c>
      <c r="C368" s="42" t="s">
        <v>1876</v>
      </c>
      <c r="D368" s="42" t="s">
        <v>25</v>
      </c>
      <c r="E368" s="43">
        <v>1</v>
      </c>
      <c r="F368" s="44">
        <v>15</v>
      </c>
      <c r="G368" s="51" t="str">
        <f>IF(F368&gt;100,VLOOKUP(F368,codigos!$C$12:$G$1500,3,FALSE),VLOOKUP(F368,codigos!$F$12:$G$1000,2,FALSE))</f>
        <v xml:space="preserve"> PENÍNSULA DE SETÚBAL </v>
      </c>
      <c r="H368" s="52" t="str">
        <f>IF(F368&gt;100,VLOOKUP(F368,codigos!$C$12:$G$1500,5,),VLOOKUP(F368,codigos!$F$12:$G$1000,2,))</f>
        <v xml:space="preserve"> PENÍNSULA DE SETÚBAL </v>
      </c>
      <c r="I368" s="45">
        <v>25.125</v>
      </c>
      <c r="J368" s="41">
        <v>2425</v>
      </c>
      <c r="K368" s="41">
        <v>2556</v>
      </c>
      <c r="L368" s="46">
        <v>14.8</v>
      </c>
      <c r="M368" s="48" t="s">
        <v>2382</v>
      </c>
      <c r="N368" s="48" t="s">
        <v>3</v>
      </c>
      <c r="O368" s="48" t="s">
        <v>4</v>
      </c>
    </row>
    <row r="369" spans="1:15" ht="15.75" customHeight="1" x14ac:dyDescent="0.2">
      <c r="A369" s="41">
        <v>368</v>
      </c>
      <c r="B369" s="41">
        <v>7251581213</v>
      </c>
      <c r="C369" s="42" t="s">
        <v>1877</v>
      </c>
      <c r="D369" s="42" t="s">
        <v>2</v>
      </c>
      <c r="E369" s="43">
        <v>1</v>
      </c>
      <c r="F369" s="44">
        <v>160647</v>
      </c>
      <c r="G369" s="51" t="str">
        <f>IF(F369&gt;100,VLOOKUP(F369,codigos!$C$12:$G$1500,3,FALSE),VLOOKUP(F369,codigos!$F$12:$G$1000,2,FALSE))</f>
        <v>Agrupamento de Escolas de Alcains, Castelo  Branco</v>
      </c>
      <c r="H369" s="52" t="str">
        <f>IF(F369&gt;100,VLOOKUP(F369,codigos!$C$12:$G$1500,5,),VLOOKUP(F369,codigos!$F$12:$G$1000,2,))</f>
        <v xml:space="preserve"> CASTELO BRANCO </v>
      </c>
      <c r="I369" s="45">
        <v>25.123000000000001</v>
      </c>
      <c r="J369" s="41">
        <v>2278</v>
      </c>
      <c r="K369" s="41">
        <v>2191</v>
      </c>
      <c r="L369" s="46">
        <v>16</v>
      </c>
      <c r="M369" s="48" t="s">
        <v>2383</v>
      </c>
      <c r="N369" s="48" t="s">
        <v>3</v>
      </c>
      <c r="O369" s="48" t="s">
        <v>3</v>
      </c>
    </row>
    <row r="370" spans="1:15" ht="15.75" customHeight="1" x14ac:dyDescent="0.2">
      <c r="A370" s="41">
        <v>369</v>
      </c>
      <c r="B370" s="41">
        <v>3662165023</v>
      </c>
      <c r="C370" s="42" t="s">
        <v>1878</v>
      </c>
      <c r="D370" s="42" t="s">
        <v>2</v>
      </c>
      <c r="E370" s="43">
        <v>1</v>
      </c>
      <c r="F370" s="44">
        <v>152810</v>
      </c>
      <c r="G370" s="51" t="str">
        <f>IF(F370&gt;100,VLOOKUP(F370,codigos!$C$12:$G$1500,3,FALSE),VLOOKUP(F370,codigos!$F$12:$G$1000,2,FALSE))</f>
        <v>Agrupamento de Escolas de Santa Marta de Penaguião</v>
      </c>
      <c r="H370" s="52" t="str">
        <f>IF(F370&gt;100,VLOOKUP(F370,codigos!$C$12:$G$1500,5,),VLOOKUP(F370,codigos!$F$12:$G$1000,2,))</f>
        <v xml:space="preserve"> VILA REAL </v>
      </c>
      <c r="I370" s="45">
        <v>25.094999999999999</v>
      </c>
      <c r="J370" s="41">
        <v>441</v>
      </c>
      <c r="K370" s="41">
        <v>4194</v>
      </c>
      <c r="L370" s="46">
        <v>13</v>
      </c>
      <c r="M370" s="48" t="s">
        <v>2384</v>
      </c>
      <c r="N370" s="48" t="s">
        <v>3</v>
      </c>
      <c r="O370" s="48" t="s">
        <v>4</v>
      </c>
    </row>
    <row r="371" spans="1:15" ht="15.75" customHeight="1" x14ac:dyDescent="0.2">
      <c r="A371" s="41">
        <v>370</v>
      </c>
      <c r="B371" s="41">
        <v>6105780605</v>
      </c>
      <c r="C371" s="42" t="s">
        <v>1879</v>
      </c>
      <c r="D371" s="42" t="s">
        <v>25</v>
      </c>
      <c r="E371" s="43">
        <v>1</v>
      </c>
      <c r="F371" s="44">
        <v>19</v>
      </c>
      <c r="G371" s="51" t="str">
        <f>IF(F371&gt;100,VLOOKUP(F371,codigos!$C$12:$G$1500,3,FALSE),VLOOKUP(F371,codigos!$F$12:$G$1000,2,FALSE))</f>
        <v xml:space="preserve"> OESTE </v>
      </c>
      <c r="H371" s="52" t="str">
        <f>IF(F371&gt;100,VLOOKUP(F371,codigos!$C$12:$G$1500,5,),VLOOKUP(F371,codigos!$F$12:$G$1000,2,))</f>
        <v xml:space="preserve"> OESTE </v>
      </c>
      <c r="I371" s="45">
        <v>25.084</v>
      </c>
      <c r="J371" s="41">
        <v>365</v>
      </c>
      <c r="K371" s="41">
        <v>3133</v>
      </c>
      <c r="L371" s="46">
        <v>16</v>
      </c>
      <c r="M371" s="48" t="s">
        <v>2385</v>
      </c>
      <c r="N371" s="48" t="s">
        <v>3</v>
      </c>
      <c r="O371" s="48" t="s">
        <v>4</v>
      </c>
    </row>
    <row r="372" spans="1:15" ht="15.75" customHeight="1" x14ac:dyDescent="0.2">
      <c r="A372" s="41">
        <v>371</v>
      </c>
      <c r="B372" s="41">
        <v>5890271938</v>
      </c>
      <c r="C372" s="42" t="s">
        <v>1880</v>
      </c>
      <c r="D372" s="42" t="s">
        <v>25</v>
      </c>
      <c r="E372" s="43">
        <v>1</v>
      </c>
      <c r="F372" s="44">
        <v>21</v>
      </c>
      <c r="G372" s="51" t="str">
        <f>IF(F372&gt;100,VLOOKUP(F372,codigos!$C$12:$G$1500,3,FALSE),VLOOKUP(F372,codigos!$F$12:$G$1000,2,FALSE))</f>
        <v xml:space="preserve"> ENTRE DOURO E VOUGA </v>
      </c>
      <c r="H372" s="52" t="str">
        <f>IF(F372&gt;100,VLOOKUP(F372,codigos!$C$12:$G$1500,5,),VLOOKUP(F372,codigos!$F$12:$G$1000,2,))</f>
        <v xml:space="preserve"> ENTRE DOURO E VOUGA </v>
      </c>
      <c r="I372" s="45">
        <v>25.03</v>
      </c>
      <c r="J372" s="41">
        <v>1963</v>
      </c>
      <c r="K372" s="41">
        <v>3227</v>
      </c>
      <c r="L372" s="46">
        <v>13.5</v>
      </c>
      <c r="M372" s="48" t="s">
        <v>2386</v>
      </c>
      <c r="N372" s="48" t="s">
        <v>3</v>
      </c>
      <c r="O372" s="48" t="s">
        <v>4</v>
      </c>
    </row>
    <row r="373" spans="1:15" ht="15.75" customHeight="1" x14ac:dyDescent="0.2">
      <c r="A373" s="41">
        <v>372</v>
      </c>
      <c r="B373" s="41">
        <v>9947492214</v>
      </c>
      <c r="C373" s="42" t="s">
        <v>1881</v>
      </c>
      <c r="D373" s="42" t="s">
        <v>2</v>
      </c>
      <c r="E373" s="43">
        <v>1</v>
      </c>
      <c r="F373" s="44">
        <v>401900</v>
      </c>
      <c r="G373" s="51" t="str">
        <f>IF(F373&gt;100,VLOOKUP(F373,codigos!$C$12:$G$1500,3,FALSE),VLOOKUP(F373,codigos!$F$12:$G$1000,2,FALSE))</f>
        <v>Agrupamento de Escolas Públia  Hortênsia de Castro, Vila Viçosa</v>
      </c>
      <c r="H373" s="52" t="str">
        <f>IF(F373&gt;100,VLOOKUP(F373,codigos!$C$12:$G$1500,5,),VLOOKUP(F373,codigos!$F$12:$G$1000,2,))</f>
        <v xml:space="preserve"> ALENTEJO CENTRAL </v>
      </c>
      <c r="I373" s="45">
        <v>25.007000000000001</v>
      </c>
      <c r="J373" s="41">
        <v>731</v>
      </c>
      <c r="K373" s="41">
        <v>4017</v>
      </c>
      <c r="L373" s="46">
        <v>13</v>
      </c>
      <c r="M373" s="48" t="s">
        <v>2387</v>
      </c>
      <c r="N373" s="48" t="s">
        <v>3</v>
      </c>
      <c r="O373" s="48" t="s">
        <v>3</v>
      </c>
    </row>
    <row r="374" spans="1:15" ht="15.75" customHeight="1" x14ac:dyDescent="0.2">
      <c r="A374" s="41">
        <v>373</v>
      </c>
      <c r="B374" s="41">
        <v>2058886291</v>
      </c>
      <c r="C374" s="42" t="s">
        <v>1882</v>
      </c>
      <c r="D374" s="42" t="s">
        <v>25</v>
      </c>
      <c r="E374" s="43">
        <v>1</v>
      </c>
      <c r="F374" s="44">
        <v>19</v>
      </c>
      <c r="G374" s="51" t="str">
        <f>IF(F374&gt;100,VLOOKUP(F374,codigos!$C$12:$G$1500,3,FALSE),VLOOKUP(F374,codigos!$F$12:$G$1000,2,FALSE))</f>
        <v xml:space="preserve"> OESTE </v>
      </c>
      <c r="H374" s="52" t="str">
        <f>IF(F374&gt;100,VLOOKUP(F374,codigos!$C$12:$G$1500,5,),VLOOKUP(F374,codigos!$F$12:$G$1000,2,))</f>
        <v xml:space="preserve"> OESTE </v>
      </c>
      <c r="I374" s="45">
        <v>25.007000000000001</v>
      </c>
      <c r="J374" s="41">
        <v>1461</v>
      </c>
      <c r="K374" s="41">
        <v>3652</v>
      </c>
      <c r="L374" s="46">
        <v>13</v>
      </c>
      <c r="M374" s="48" t="s">
        <v>2388</v>
      </c>
      <c r="N374" s="48" t="s">
        <v>3</v>
      </c>
      <c r="O374" s="48" t="s">
        <v>4</v>
      </c>
    </row>
    <row r="375" spans="1:15" ht="15.75" customHeight="1" x14ac:dyDescent="0.2">
      <c r="A375" s="41">
        <v>374</v>
      </c>
      <c r="B375" s="41">
        <v>7170558688</v>
      </c>
      <c r="C375" s="42" t="s">
        <v>1883</v>
      </c>
      <c r="D375" s="42" t="s">
        <v>25</v>
      </c>
      <c r="E375" s="43">
        <v>1</v>
      </c>
      <c r="F375" s="47">
        <v>6</v>
      </c>
      <c r="G375" s="51" t="str">
        <f>IF(F375&gt;100,VLOOKUP(F375,codigos!$C$12:$G$1500,3,FALSE),VLOOKUP(F375,codigos!$F$12:$G$1000,2,FALSE))</f>
        <v xml:space="preserve"> COIMBRA </v>
      </c>
      <c r="H375" s="52" t="str">
        <f>IF(F375&gt;100,VLOOKUP(F375,codigos!$C$12:$G$1500,5,),VLOOKUP(F375,codigos!$F$12:$G$1000,2,))</f>
        <v xml:space="preserve"> COIMBRA </v>
      </c>
      <c r="I375" s="45">
        <v>25.007000000000001</v>
      </c>
      <c r="J375" s="41">
        <v>2191</v>
      </c>
      <c r="K375" s="41">
        <v>3287</v>
      </c>
      <c r="L375" s="46">
        <v>13</v>
      </c>
      <c r="M375" s="48" t="s">
        <v>2389</v>
      </c>
      <c r="N375" s="48" t="s">
        <v>3</v>
      </c>
      <c r="O375" s="48" t="s">
        <v>4</v>
      </c>
    </row>
    <row r="376" spans="1:15" ht="15.75" customHeight="1" x14ac:dyDescent="0.2">
      <c r="A376" s="41">
        <v>375</v>
      </c>
      <c r="B376" s="41">
        <v>1906012695</v>
      </c>
      <c r="C376" s="42" t="s">
        <v>1884</v>
      </c>
      <c r="D376" s="42" t="s">
        <v>2</v>
      </c>
      <c r="E376" s="43">
        <v>1</v>
      </c>
      <c r="F376" s="44">
        <v>171955</v>
      </c>
      <c r="G376" s="51" t="str">
        <f>IF(F376&gt;100,VLOOKUP(F376,codigos!$C$12:$G$1500,3,FALSE),VLOOKUP(F376,codigos!$F$12:$G$1000,2,FALSE))</f>
        <v>Agrupamento de Escolas Nuno Gonçalves, Lisboa</v>
      </c>
      <c r="H376" s="52" t="str">
        <f>IF(F376&gt;100,VLOOKUP(F376,codigos!$C$12:$G$1500,5,),VLOOKUP(F376,codigos!$F$12:$G$1000,2,))</f>
        <v xml:space="preserve"> CIDADE LISBOA E ZONA NORTE LISBOA </v>
      </c>
      <c r="I376" s="45">
        <v>24.997</v>
      </c>
      <c r="J376" s="41">
        <v>2184</v>
      </c>
      <c r="K376" s="41">
        <v>2922</v>
      </c>
      <c r="L376" s="46">
        <v>14</v>
      </c>
      <c r="M376" s="48" t="s">
        <v>2390</v>
      </c>
      <c r="N376" s="48" t="s">
        <v>3</v>
      </c>
      <c r="O376" s="48" t="s">
        <v>4</v>
      </c>
    </row>
    <row r="377" spans="1:15" ht="15.75" customHeight="1" x14ac:dyDescent="0.2">
      <c r="A377" s="41">
        <v>376</v>
      </c>
      <c r="B377" s="41">
        <v>9189376889</v>
      </c>
      <c r="C377" s="42" t="s">
        <v>1885</v>
      </c>
      <c r="D377" s="42" t="s">
        <v>2</v>
      </c>
      <c r="E377" s="43">
        <v>1</v>
      </c>
      <c r="F377" s="44">
        <v>170367</v>
      </c>
      <c r="G377" s="51" t="str">
        <f>IF(F377&gt;100,VLOOKUP(F377,codigos!$C$12:$G$1500,3,FALSE),VLOOKUP(F377,codigos!$F$12:$G$1000,2,FALSE))</f>
        <v>Agrupamento de Escolas de Coruche</v>
      </c>
      <c r="H377" s="52" t="str">
        <f>IF(F377&gt;100,VLOOKUP(F377,codigos!$C$12:$G$1500,5,),VLOOKUP(F377,codigos!$F$12:$G$1000,2,))</f>
        <v xml:space="preserve"> LEZÍRIA E MÉDIO TEJO </v>
      </c>
      <c r="I377" s="45">
        <v>24.94</v>
      </c>
      <c r="J377" s="41">
        <v>2144</v>
      </c>
      <c r="K377" s="41">
        <v>2556</v>
      </c>
      <c r="L377" s="46">
        <v>15</v>
      </c>
      <c r="M377" s="48" t="s">
        <v>9</v>
      </c>
      <c r="N377" s="48" t="s">
        <v>3</v>
      </c>
      <c r="O377" s="48" t="s">
        <v>4</v>
      </c>
    </row>
    <row r="378" spans="1:15" ht="15.75" customHeight="1" x14ac:dyDescent="0.2">
      <c r="A378" s="41">
        <v>377</v>
      </c>
      <c r="B378" s="41">
        <v>6121419946</v>
      </c>
      <c r="C378" s="42" t="s">
        <v>1886</v>
      </c>
      <c r="D378" s="42" t="s">
        <v>25</v>
      </c>
      <c r="E378" s="43">
        <v>1</v>
      </c>
      <c r="F378" s="44">
        <v>21</v>
      </c>
      <c r="G378" s="51" t="str">
        <f>IF(F378&gt;100,VLOOKUP(F378,codigos!$C$12:$G$1500,3,FALSE),VLOOKUP(F378,codigos!$F$12:$G$1000,2,FALSE))</f>
        <v xml:space="preserve"> ENTRE DOURO E VOUGA </v>
      </c>
      <c r="H378" s="52" t="str">
        <f>IF(F378&gt;100,VLOOKUP(F378,codigos!$C$12:$G$1500,5,),VLOOKUP(F378,codigos!$F$12:$G$1000,2,))</f>
        <v xml:space="preserve"> ENTRE DOURO E VOUGA </v>
      </c>
      <c r="I378" s="45">
        <v>24.925999999999998</v>
      </c>
      <c r="J378" s="41">
        <v>2132</v>
      </c>
      <c r="K378" s="41">
        <v>3287</v>
      </c>
      <c r="L378" s="46">
        <v>13</v>
      </c>
      <c r="M378" s="48" t="s">
        <v>2391</v>
      </c>
      <c r="N378" s="48" t="s">
        <v>3</v>
      </c>
      <c r="O378" s="48" t="s">
        <v>4</v>
      </c>
    </row>
    <row r="379" spans="1:15" ht="15.75" customHeight="1" x14ac:dyDescent="0.2">
      <c r="A379" s="41">
        <v>378</v>
      </c>
      <c r="B379" s="41">
        <v>8532618936</v>
      </c>
      <c r="C379" s="42" t="s">
        <v>1887</v>
      </c>
      <c r="D379" s="42" t="s">
        <v>2</v>
      </c>
      <c r="E379" s="43">
        <v>1</v>
      </c>
      <c r="F379" s="44">
        <v>402722</v>
      </c>
      <c r="G379" s="51" t="str">
        <f>IF(F379&gt;100,VLOOKUP(F379,codigos!$C$12:$G$1500,3,FALSE),VLOOKUP(F379,codigos!$F$12:$G$1000,2,FALSE))</f>
        <v>Agrupamento de Escolas de Sampaio, Sesimbra</v>
      </c>
      <c r="H379" s="52" t="str">
        <f>IF(F379&gt;100,VLOOKUP(F379,codigos!$C$12:$G$1500,5,),VLOOKUP(F379,codigos!$F$12:$G$1000,2,))</f>
        <v xml:space="preserve"> PENÍNSULA DE SETÚBAL </v>
      </c>
      <c r="I379" s="45">
        <v>24.919</v>
      </c>
      <c r="J379" s="41">
        <v>2361</v>
      </c>
      <c r="K379" s="41">
        <v>2440</v>
      </c>
      <c r="L379" s="46">
        <v>15</v>
      </c>
      <c r="M379" s="48" t="s">
        <v>2392</v>
      </c>
      <c r="N379" s="48" t="s">
        <v>3</v>
      </c>
      <c r="O379" s="48" t="s">
        <v>4</v>
      </c>
    </row>
    <row r="380" spans="1:15" ht="15.75" customHeight="1" x14ac:dyDescent="0.2">
      <c r="A380" s="41">
        <v>379</v>
      </c>
      <c r="B380" s="41">
        <v>1192208218</v>
      </c>
      <c r="C380" s="42" t="s">
        <v>1888</v>
      </c>
      <c r="D380" s="42" t="s">
        <v>2</v>
      </c>
      <c r="E380" s="43">
        <v>1</v>
      </c>
      <c r="F380" s="47">
        <v>151014</v>
      </c>
      <c r="G380" s="51" t="str">
        <f>IF(F380&gt;100,VLOOKUP(F380,codigos!$C$12:$G$1500,3,FALSE),VLOOKUP(F380,codigos!$F$12:$G$1000,2,FALSE))</f>
        <v>Agrupamento de Escolas Egas Moniz, Guimarães</v>
      </c>
      <c r="H380" s="52" t="str">
        <f>IF(F380&gt;100,VLOOKUP(F380,codigos!$C$12:$G$1500,5,),VLOOKUP(F380,codigos!$F$12:$G$1000,2,))</f>
        <v xml:space="preserve"> BRAGA </v>
      </c>
      <c r="I380" s="45">
        <v>24.893000000000001</v>
      </c>
      <c r="J380" s="41">
        <v>772</v>
      </c>
      <c r="K380" s="41">
        <v>4320</v>
      </c>
      <c r="L380" s="46">
        <v>12</v>
      </c>
      <c r="M380" s="48" t="s">
        <v>41</v>
      </c>
      <c r="N380" s="48" t="s">
        <v>3</v>
      </c>
      <c r="O380" s="48" t="s">
        <v>4</v>
      </c>
    </row>
    <row r="381" spans="1:15" ht="15.75" customHeight="1" x14ac:dyDescent="0.2">
      <c r="A381" s="41">
        <v>380</v>
      </c>
      <c r="B381" s="41">
        <v>9185476889</v>
      </c>
      <c r="C381" s="42" t="s">
        <v>1889</v>
      </c>
      <c r="D381" s="42" t="s">
        <v>2</v>
      </c>
      <c r="E381" s="43">
        <v>1</v>
      </c>
      <c r="F381" s="44">
        <v>170689</v>
      </c>
      <c r="G381" s="51" t="str">
        <f>IF(F381&gt;100,VLOOKUP(F381,codigos!$C$12:$G$1500,3,FALSE),VLOOKUP(F381,codigos!$F$12:$G$1000,2,FALSE))</f>
        <v>Agrupamento de Escolas de São João do Estoril, Cascais</v>
      </c>
      <c r="H381" s="52" t="str">
        <f>IF(F381&gt;100,VLOOKUP(F381,codigos!$C$12:$G$1500,5,),VLOOKUP(F381,codigos!$F$12:$G$1000,2,))</f>
        <v xml:space="preserve"> LISBOA OCIDENTAL </v>
      </c>
      <c r="I381" s="45">
        <v>24.882000000000001</v>
      </c>
      <c r="J381" s="41">
        <v>2832</v>
      </c>
      <c r="K381" s="41">
        <v>2556</v>
      </c>
      <c r="L381" s="46">
        <v>14</v>
      </c>
      <c r="M381" s="48" t="s">
        <v>2393</v>
      </c>
      <c r="N381" s="48" t="s">
        <v>3</v>
      </c>
      <c r="O381" s="48" t="s">
        <v>4</v>
      </c>
    </row>
    <row r="382" spans="1:15" ht="15.75" customHeight="1" x14ac:dyDescent="0.2">
      <c r="A382" s="41">
        <v>381</v>
      </c>
      <c r="B382" s="41">
        <v>8246986139</v>
      </c>
      <c r="C382" s="42" t="s">
        <v>1890</v>
      </c>
      <c r="D382" s="42" t="s">
        <v>2</v>
      </c>
      <c r="E382" s="43">
        <v>1</v>
      </c>
      <c r="F382" s="44">
        <v>402930</v>
      </c>
      <c r="G382" s="51" t="str">
        <f>IF(F382&gt;100,VLOOKUP(F382,codigos!$C$12:$G$1500,3,FALSE),VLOOKUP(F382,codigos!$F$12:$G$1000,2,FALSE))</f>
        <v>Agrupamento de Escolas da  Trofa</v>
      </c>
      <c r="H382" s="52" t="str">
        <f>IF(F382&gt;100,VLOOKUP(F382,codigos!$C$12:$G$1500,5,),VLOOKUP(F382,codigos!$F$12:$G$1000,2,))</f>
        <v xml:space="preserve"> PORTO </v>
      </c>
      <c r="I382" s="45">
        <v>24.867000000000001</v>
      </c>
      <c r="J382" s="41">
        <v>2454</v>
      </c>
      <c r="K382" s="41">
        <v>3287</v>
      </c>
      <c r="L382" s="46">
        <v>12.5</v>
      </c>
      <c r="M382" s="48" t="s">
        <v>2394</v>
      </c>
      <c r="N382" s="48" t="s">
        <v>3</v>
      </c>
      <c r="O382" s="48" t="s">
        <v>4</v>
      </c>
    </row>
    <row r="383" spans="1:15" ht="15.75" customHeight="1" x14ac:dyDescent="0.2">
      <c r="A383" s="41">
        <v>382</v>
      </c>
      <c r="B383" s="41">
        <v>1014164915</v>
      </c>
      <c r="C383" s="42" t="s">
        <v>1891</v>
      </c>
      <c r="D383" s="42" t="s">
        <v>25</v>
      </c>
      <c r="E383" s="43">
        <v>1</v>
      </c>
      <c r="F383" s="44">
        <v>21</v>
      </c>
      <c r="G383" s="51" t="str">
        <f>IF(F383&gt;100,VLOOKUP(F383,codigos!$C$12:$G$1500,3,FALSE),VLOOKUP(F383,codigos!$F$12:$G$1000,2,FALSE))</f>
        <v xml:space="preserve"> ENTRE DOURO E VOUGA </v>
      </c>
      <c r="H383" s="52" t="str">
        <f>IF(F383&gt;100,VLOOKUP(F383,codigos!$C$12:$G$1500,5,),VLOOKUP(F383,codigos!$F$12:$G$1000,2,))</f>
        <v xml:space="preserve"> ENTRE DOURO E VOUGA </v>
      </c>
      <c r="I383" s="45">
        <v>24.850999999999999</v>
      </c>
      <c r="J383" s="41">
        <v>2460</v>
      </c>
      <c r="K383" s="41">
        <v>2913</v>
      </c>
      <c r="L383" s="46">
        <v>13.5</v>
      </c>
      <c r="M383" s="48" t="s">
        <v>10</v>
      </c>
      <c r="N383" s="48" t="s">
        <v>3</v>
      </c>
      <c r="O383" s="48" t="s">
        <v>4</v>
      </c>
    </row>
    <row r="384" spans="1:15" ht="15.75" customHeight="1" x14ac:dyDescent="0.2">
      <c r="A384" s="41">
        <v>383</v>
      </c>
      <c r="B384" s="41">
        <v>7649577619</v>
      </c>
      <c r="C384" s="42" t="s">
        <v>1892</v>
      </c>
      <c r="D384" s="42" t="s">
        <v>25</v>
      </c>
      <c r="E384" s="43">
        <v>1</v>
      </c>
      <c r="F384" s="47">
        <v>5</v>
      </c>
      <c r="G384" s="51" t="str">
        <f>IF(F384&gt;100,VLOOKUP(F384,codigos!$C$12:$G$1500,3,FALSE),VLOOKUP(F384,codigos!$F$12:$G$1000,2,FALSE))</f>
        <v xml:space="preserve"> CASTELO BRANCO </v>
      </c>
      <c r="H384" s="52" t="str">
        <f>IF(F384&gt;100,VLOOKUP(F384,codigos!$C$12:$G$1500,5,),VLOOKUP(F384,codigos!$F$12:$G$1000,2,))</f>
        <v xml:space="preserve"> CASTELO BRANCO </v>
      </c>
      <c r="I384" s="45">
        <v>24.829000000000001</v>
      </c>
      <c r="J384" s="41">
        <v>365</v>
      </c>
      <c r="K384" s="41">
        <v>4500</v>
      </c>
      <c r="L384" s="46">
        <v>12</v>
      </c>
      <c r="M384" s="48" t="s">
        <v>2395</v>
      </c>
      <c r="N384" s="48" t="s">
        <v>3</v>
      </c>
      <c r="O384" s="48" t="s">
        <v>4</v>
      </c>
    </row>
    <row r="385" spans="1:15" ht="15.75" customHeight="1" x14ac:dyDescent="0.2">
      <c r="A385" s="41">
        <v>384</v>
      </c>
      <c r="B385" s="41">
        <v>8697153565</v>
      </c>
      <c r="C385" s="42" t="s">
        <v>1893</v>
      </c>
      <c r="D385" s="42" t="s">
        <v>25</v>
      </c>
      <c r="E385" s="43">
        <v>1</v>
      </c>
      <c r="F385" s="44">
        <v>18</v>
      </c>
      <c r="G385" s="51" t="str">
        <f>IF(F385&gt;100,VLOOKUP(F385,codigos!$C$12:$G$1500,3,FALSE),VLOOKUP(F385,codigos!$F$12:$G$1000,2,FALSE))</f>
        <v xml:space="preserve"> VISEU </v>
      </c>
      <c r="H385" s="52" t="str">
        <f>IF(F385&gt;100,VLOOKUP(F385,codigos!$C$12:$G$1500,5,),VLOOKUP(F385,codigos!$F$12:$G$1000,2,))</f>
        <v xml:space="preserve"> VISEU </v>
      </c>
      <c r="I385" s="45">
        <v>24.826000000000001</v>
      </c>
      <c r="J385" s="41">
        <v>2061</v>
      </c>
      <c r="K385" s="41">
        <v>2556</v>
      </c>
      <c r="L385" s="46">
        <v>15</v>
      </c>
      <c r="M385" s="48" t="s">
        <v>2396</v>
      </c>
      <c r="N385" s="48" t="s">
        <v>3</v>
      </c>
      <c r="O385" s="48" t="s">
        <v>4</v>
      </c>
    </row>
    <row r="386" spans="1:15" ht="15.75" customHeight="1" x14ac:dyDescent="0.2">
      <c r="A386" s="41">
        <v>385</v>
      </c>
      <c r="B386" s="41">
        <v>9244355027</v>
      </c>
      <c r="C386" s="42" t="s">
        <v>1894</v>
      </c>
      <c r="D386" s="42" t="s">
        <v>25</v>
      </c>
      <c r="E386" s="43">
        <v>1</v>
      </c>
      <c r="F386" s="47">
        <v>3</v>
      </c>
      <c r="G386" s="51" t="str">
        <f>IF(F386&gt;100,VLOOKUP(F386,codigos!$C$12:$G$1500,3,FALSE),VLOOKUP(F386,codigos!$F$12:$G$1000,2,FALSE))</f>
        <v xml:space="preserve"> BRAGA </v>
      </c>
      <c r="H386" s="52" t="str">
        <f>IF(F386&gt;100,VLOOKUP(F386,codigos!$C$12:$G$1500,5,),VLOOKUP(F386,codigos!$F$12:$G$1000,2,))</f>
        <v xml:space="preserve"> BRAGA </v>
      </c>
      <c r="I386" s="45">
        <v>24.824999999999999</v>
      </c>
      <c r="J386" s="41">
        <v>2423</v>
      </c>
      <c r="K386" s="41">
        <v>3287</v>
      </c>
      <c r="L386" s="46">
        <v>12.5</v>
      </c>
      <c r="M386" s="48" t="s">
        <v>2397</v>
      </c>
      <c r="N386" s="48" t="s">
        <v>3</v>
      </c>
      <c r="O386" s="48" t="s">
        <v>4</v>
      </c>
    </row>
    <row r="387" spans="1:15" ht="15.75" customHeight="1" x14ac:dyDescent="0.2">
      <c r="A387" s="41">
        <v>386</v>
      </c>
      <c r="B387" s="41">
        <v>7788497215</v>
      </c>
      <c r="C387" s="42" t="s">
        <v>1895</v>
      </c>
      <c r="D387" s="42" t="s">
        <v>25</v>
      </c>
      <c r="E387" s="43">
        <v>1</v>
      </c>
      <c r="F387" s="47">
        <v>6</v>
      </c>
      <c r="G387" s="51" t="str">
        <f>IF(F387&gt;100,VLOOKUP(F387,codigos!$C$12:$G$1500,3,FALSE),VLOOKUP(F387,codigos!$F$12:$G$1000,2,FALSE))</f>
        <v xml:space="preserve"> COIMBRA </v>
      </c>
      <c r="H387" s="52" t="str">
        <f>IF(F387&gt;100,VLOOKUP(F387,codigos!$C$12:$G$1500,5,),VLOOKUP(F387,codigos!$F$12:$G$1000,2,))</f>
        <v xml:space="preserve"> COIMBRA </v>
      </c>
      <c r="I387" s="45">
        <v>24.795999999999999</v>
      </c>
      <c r="J387" s="41">
        <v>365</v>
      </c>
      <c r="K387" s="41">
        <v>4123</v>
      </c>
      <c r="L387" s="46">
        <v>13</v>
      </c>
      <c r="M387" s="48" t="s">
        <v>2398</v>
      </c>
      <c r="N387" s="48" t="s">
        <v>3</v>
      </c>
      <c r="O387" s="48" t="s">
        <v>4</v>
      </c>
    </row>
    <row r="388" spans="1:15" ht="15.75" customHeight="1" x14ac:dyDescent="0.2">
      <c r="A388" s="41">
        <v>387</v>
      </c>
      <c r="B388" s="41">
        <v>2309650811</v>
      </c>
      <c r="C388" s="42" t="s">
        <v>1896</v>
      </c>
      <c r="D388" s="42" t="s">
        <v>2</v>
      </c>
      <c r="E388" s="43">
        <v>1</v>
      </c>
      <c r="F388" s="44">
        <v>400889</v>
      </c>
      <c r="G388" s="51" t="str">
        <f>IF(F388&gt;100,VLOOKUP(F388,codigos!$C$12:$G$1500,3,FALSE),VLOOKUP(F388,codigos!$F$12:$G$1000,2,FALSE))</f>
        <v>Escola Secundária António Gedeão, Cova da Piedade, Almada</v>
      </c>
      <c r="H388" s="52" t="str">
        <f>IF(F388&gt;100,VLOOKUP(F388,codigos!$C$12:$G$1500,5,),VLOOKUP(F388,codigos!$F$12:$G$1000,2,))</f>
        <v xml:space="preserve"> PENÍNSULA DE SETÚBAL </v>
      </c>
      <c r="I388" s="45">
        <v>24.777000000000001</v>
      </c>
      <c r="J388" s="41">
        <v>366</v>
      </c>
      <c r="K388" s="41">
        <v>3652</v>
      </c>
      <c r="L388" s="46">
        <v>14.27</v>
      </c>
      <c r="M388" s="48" t="s">
        <v>2399</v>
      </c>
      <c r="N388" s="48" t="s">
        <v>3</v>
      </c>
      <c r="O388" s="48" t="s">
        <v>4</v>
      </c>
    </row>
    <row r="389" spans="1:15" ht="15.75" customHeight="1" x14ac:dyDescent="0.2">
      <c r="A389" s="41">
        <v>388</v>
      </c>
      <c r="B389" s="41">
        <v>3707955281</v>
      </c>
      <c r="C389" s="42" t="s">
        <v>1897</v>
      </c>
      <c r="D389" s="42" t="s">
        <v>25</v>
      </c>
      <c r="E389" s="43">
        <v>1</v>
      </c>
      <c r="F389" s="47">
        <v>9</v>
      </c>
      <c r="G389" s="51" t="str">
        <f>IF(F389&gt;100,VLOOKUP(F389,codigos!$C$12:$G$1500,3,FALSE),VLOOKUP(F389,codigos!$F$12:$G$1000,2,FALSE))</f>
        <v xml:space="preserve"> GUARDA </v>
      </c>
      <c r="H389" s="52" t="str">
        <f>IF(F389&gt;100,VLOOKUP(F389,codigos!$C$12:$G$1500,5,),VLOOKUP(F389,codigos!$F$12:$G$1000,2,))</f>
        <v xml:space="preserve"> GUARDA </v>
      </c>
      <c r="I389" s="45">
        <v>24.742000000000001</v>
      </c>
      <c r="J389" s="41">
        <v>596</v>
      </c>
      <c r="K389" s="41">
        <v>3988</v>
      </c>
      <c r="L389" s="46">
        <v>13</v>
      </c>
      <c r="M389" s="48" t="s">
        <v>2400</v>
      </c>
      <c r="N389" s="48" t="s">
        <v>3</v>
      </c>
      <c r="O389" s="48" t="s">
        <v>4</v>
      </c>
    </row>
    <row r="390" spans="1:15" ht="15.75" customHeight="1" x14ac:dyDescent="0.2">
      <c r="A390" s="41">
        <v>389</v>
      </c>
      <c r="B390" s="41">
        <v>5385903795</v>
      </c>
      <c r="C390" s="42" t="s">
        <v>1898</v>
      </c>
      <c r="D390" s="42" t="s">
        <v>2</v>
      </c>
      <c r="E390" s="43">
        <v>1</v>
      </c>
      <c r="F390" s="44">
        <v>400002</v>
      </c>
      <c r="G390" s="51" t="str">
        <f>IF(F390&gt;100,VLOOKUP(F390,codigos!$C$12:$G$1500,3,FALSE),VLOOKUP(F390,codigos!$F$12:$G$1000,2,FALSE))</f>
        <v>Escola Secundária Alves Martins, Viseu</v>
      </c>
      <c r="H390" s="52" t="str">
        <f>IF(F390&gt;100,VLOOKUP(F390,codigos!$C$12:$G$1500,5,),VLOOKUP(F390,codigos!$F$12:$G$1000,2,))</f>
        <v xml:space="preserve"> VISEU </v>
      </c>
      <c r="I390" s="45">
        <v>24.741</v>
      </c>
      <c r="J390" s="41">
        <v>537</v>
      </c>
      <c r="K390" s="41">
        <v>3652</v>
      </c>
      <c r="L390" s="46">
        <v>14</v>
      </c>
      <c r="M390" s="48" t="s">
        <v>51</v>
      </c>
      <c r="N390" s="48" t="s">
        <v>3</v>
      </c>
      <c r="O390" s="48" t="s">
        <v>4</v>
      </c>
    </row>
    <row r="391" spans="1:15" ht="15.75" customHeight="1" x14ac:dyDescent="0.2">
      <c r="A391" s="41">
        <v>390</v>
      </c>
      <c r="B391" s="41">
        <v>5212047927</v>
      </c>
      <c r="C391" s="42" t="s">
        <v>1899</v>
      </c>
      <c r="D391" s="42" t="s">
        <v>2</v>
      </c>
      <c r="E391" s="43">
        <v>1</v>
      </c>
      <c r="F391" s="44">
        <v>152808</v>
      </c>
      <c r="G391" s="51" t="str">
        <f>IF(F391&gt;100,VLOOKUP(F391,codigos!$C$12:$G$1500,3,FALSE),VLOOKUP(F391,codigos!$F$12:$G$1000,2,FALSE))</f>
        <v>Agrupamento de Escolas de Sabrosa</v>
      </c>
      <c r="H391" s="52" t="str">
        <f>IF(F391&gt;100,VLOOKUP(F391,codigos!$C$12:$G$1500,5,),VLOOKUP(F391,codigos!$F$12:$G$1000,2,))</f>
        <v xml:space="preserve"> VILA REAL </v>
      </c>
      <c r="I391" s="45">
        <v>24.734000000000002</v>
      </c>
      <c r="J391" s="41">
        <v>532</v>
      </c>
      <c r="K391" s="41">
        <v>4017</v>
      </c>
      <c r="L391" s="46">
        <v>13</v>
      </c>
      <c r="M391" s="48" t="s">
        <v>2345</v>
      </c>
      <c r="N391" s="48" t="s">
        <v>3</v>
      </c>
      <c r="O391" s="48" t="s">
        <v>4</v>
      </c>
    </row>
    <row r="392" spans="1:15" ht="15.75" customHeight="1" x14ac:dyDescent="0.2">
      <c r="A392" s="41">
        <v>391</v>
      </c>
      <c r="B392" s="41">
        <v>2115955269</v>
      </c>
      <c r="C392" s="42" t="s">
        <v>1900</v>
      </c>
      <c r="D392" s="42" t="s">
        <v>2</v>
      </c>
      <c r="E392" s="43">
        <v>1</v>
      </c>
      <c r="F392" s="47">
        <v>152390</v>
      </c>
      <c r="G392" s="51" t="str">
        <f>IF(F392&gt;100,VLOOKUP(F392,codigos!$C$12:$G$1500,3,FALSE),VLOOKUP(F392,codigos!$F$12:$G$1000,2,FALSE))</f>
        <v>Agrupamento de Escolas Júlio Saúl Dias, Vila do Conde</v>
      </c>
      <c r="H392" s="52" t="str">
        <f>IF(F392&gt;100,VLOOKUP(F392,codigos!$C$12:$G$1500,5,),VLOOKUP(F392,codigos!$F$12:$G$1000,2,))</f>
        <v xml:space="preserve"> PORTO </v>
      </c>
      <c r="I392" s="45">
        <v>24.728999999999999</v>
      </c>
      <c r="J392" s="41">
        <v>2255</v>
      </c>
      <c r="K392" s="41">
        <v>3701</v>
      </c>
      <c r="L392" s="46">
        <v>11.5</v>
      </c>
      <c r="M392" s="48" t="s">
        <v>2401</v>
      </c>
      <c r="N392" s="48" t="s">
        <v>3</v>
      </c>
      <c r="O392" s="48" t="s">
        <v>3</v>
      </c>
    </row>
    <row r="393" spans="1:15" ht="15.75" customHeight="1" x14ac:dyDescent="0.2">
      <c r="A393" s="41">
        <v>392</v>
      </c>
      <c r="B393" s="41">
        <v>3579013963</v>
      </c>
      <c r="C393" s="42" t="s">
        <v>1901</v>
      </c>
      <c r="D393" s="42" t="s">
        <v>2</v>
      </c>
      <c r="E393" s="43">
        <v>1</v>
      </c>
      <c r="F393" s="44">
        <v>161226</v>
      </c>
      <c r="G393" s="51" t="str">
        <f>IF(F393&gt;100,VLOOKUP(F393,codigos!$C$12:$G$1500,3,FALSE),VLOOKUP(F393,codigos!$F$12:$G$1000,2,FALSE))</f>
        <v>Agrupamento de Escolas de Sertã</v>
      </c>
      <c r="H393" s="52" t="str">
        <f>IF(F393&gt;100,VLOOKUP(F393,codigos!$C$12:$G$1500,5,),VLOOKUP(F393,codigos!$F$12:$G$1000,2,))</f>
        <v xml:space="preserve"> CASTELO BRANCO </v>
      </c>
      <c r="I393" s="45">
        <v>24.725999999999999</v>
      </c>
      <c r="J393" s="41">
        <v>2759</v>
      </c>
      <c r="K393" s="41">
        <v>2718</v>
      </c>
      <c r="L393" s="46">
        <v>13.5</v>
      </c>
      <c r="M393" s="48" t="s">
        <v>2402</v>
      </c>
      <c r="N393" s="48" t="s">
        <v>3</v>
      </c>
      <c r="O393" s="48" t="s">
        <v>3</v>
      </c>
    </row>
    <row r="394" spans="1:15" ht="15.75" customHeight="1" x14ac:dyDescent="0.2">
      <c r="A394" s="41">
        <v>393</v>
      </c>
      <c r="B394" s="41">
        <v>7936829954</v>
      </c>
      <c r="C394" s="42" t="s">
        <v>1902</v>
      </c>
      <c r="D394" s="42" t="s">
        <v>25</v>
      </c>
      <c r="E394" s="43">
        <v>1</v>
      </c>
      <c r="F394" s="44">
        <v>18</v>
      </c>
      <c r="G394" s="51" t="str">
        <f>IF(F394&gt;100,VLOOKUP(F394,codigos!$C$12:$G$1500,3,FALSE),VLOOKUP(F394,codigos!$F$12:$G$1000,2,FALSE))</f>
        <v xml:space="preserve"> VISEU </v>
      </c>
      <c r="H394" s="52" t="str">
        <f>IF(F394&gt;100,VLOOKUP(F394,codigos!$C$12:$G$1500,5,),VLOOKUP(F394,codigos!$F$12:$G$1000,2,))</f>
        <v xml:space="preserve"> VISEU </v>
      </c>
      <c r="I394" s="45">
        <v>24.59</v>
      </c>
      <c r="J394" s="41">
        <v>2252</v>
      </c>
      <c r="K394" s="41">
        <v>2922</v>
      </c>
      <c r="L394" s="46">
        <v>13.5</v>
      </c>
      <c r="M394" s="48" t="s">
        <v>2403</v>
      </c>
      <c r="N394" s="48" t="s">
        <v>3</v>
      </c>
      <c r="O394" s="48" t="s">
        <v>4</v>
      </c>
    </row>
    <row r="395" spans="1:15" ht="15.75" customHeight="1" x14ac:dyDescent="0.2">
      <c r="A395" s="41">
        <v>394</v>
      </c>
      <c r="B395" s="41">
        <v>4731693470</v>
      </c>
      <c r="C395" s="42" t="s">
        <v>1903</v>
      </c>
      <c r="D395" s="42" t="s">
        <v>2</v>
      </c>
      <c r="E395" s="43">
        <v>1</v>
      </c>
      <c r="F395" s="44">
        <v>151350</v>
      </c>
      <c r="G395" s="51" t="str">
        <f>IF(F395&gt;100,VLOOKUP(F395,codigos!$C$12:$G$1500,3,FALSE),VLOOKUP(F395,codigos!$F$12:$G$1000,2,FALSE))</f>
        <v>Agrupamento de Escolas de Fiães, Santa Maria da Feira</v>
      </c>
      <c r="H395" s="52" t="str">
        <f>IF(F395&gt;100,VLOOKUP(F395,codigos!$C$12:$G$1500,5,),VLOOKUP(F395,codigos!$F$12:$G$1000,2,))</f>
        <v xml:space="preserve"> ENTRE DOURO E VOUGA </v>
      </c>
      <c r="I395" s="45">
        <v>24.59</v>
      </c>
      <c r="J395" s="41">
        <v>2252</v>
      </c>
      <c r="K395" s="41">
        <v>2922</v>
      </c>
      <c r="L395" s="46">
        <v>13.5</v>
      </c>
      <c r="M395" s="48" t="s">
        <v>14</v>
      </c>
      <c r="N395" s="48" t="s">
        <v>3</v>
      </c>
      <c r="O395" s="48" t="s">
        <v>4</v>
      </c>
    </row>
    <row r="396" spans="1:15" ht="15.75" customHeight="1" x14ac:dyDescent="0.2">
      <c r="A396" s="41">
        <v>395</v>
      </c>
      <c r="B396" s="41">
        <v>8866821098</v>
      </c>
      <c r="C396" s="42" t="s">
        <v>1904</v>
      </c>
      <c r="D396" s="42" t="s">
        <v>25</v>
      </c>
      <c r="E396" s="43">
        <v>1</v>
      </c>
      <c r="F396" s="47">
        <v>8</v>
      </c>
      <c r="G396" s="51" t="str">
        <f>IF(F396&gt;100,VLOOKUP(F396,codigos!$C$12:$G$1500,3,FALSE),VLOOKUP(F396,codigos!$F$12:$G$1000,2,FALSE))</f>
        <v xml:space="preserve"> ALGARVE </v>
      </c>
      <c r="H396" s="52" t="str">
        <f>IF(F396&gt;100,VLOOKUP(F396,codigos!$C$12:$G$1500,5,),VLOOKUP(F396,codigos!$F$12:$G$1000,2,))</f>
        <v xml:space="preserve"> ALGARVE </v>
      </c>
      <c r="I396" s="45">
        <v>24.585999999999999</v>
      </c>
      <c r="J396" s="41">
        <v>1884</v>
      </c>
      <c r="K396" s="41">
        <v>2922</v>
      </c>
      <c r="L396" s="46">
        <v>14</v>
      </c>
      <c r="M396" s="48" t="s">
        <v>2404</v>
      </c>
      <c r="N396" s="48" t="s">
        <v>3</v>
      </c>
      <c r="O396" s="48" t="s">
        <v>4</v>
      </c>
    </row>
    <row r="397" spans="1:15" ht="15.75" customHeight="1" x14ac:dyDescent="0.2">
      <c r="A397" s="41">
        <v>396</v>
      </c>
      <c r="B397" s="41">
        <v>8783549870</v>
      </c>
      <c r="C397" s="42" t="s">
        <v>1905</v>
      </c>
      <c r="D397" s="42" t="s">
        <v>2</v>
      </c>
      <c r="E397" s="43">
        <v>1</v>
      </c>
      <c r="F397" s="44">
        <v>403350</v>
      </c>
      <c r="G397" s="51" t="str">
        <f>IF(F397&gt;100,VLOOKUP(F397,codigos!$C$12:$G$1500,3,FALSE),VLOOKUP(F397,codigos!$F$12:$G$1000,2,FALSE))</f>
        <v>Agrupamento de Escolas de Valongo</v>
      </c>
      <c r="H397" s="52" t="str">
        <f>IF(F397&gt;100,VLOOKUP(F397,codigos!$C$12:$G$1500,5,),VLOOKUP(F397,codigos!$F$12:$G$1000,2,))</f>
        <v xml:space="preserve"> PORTO </v>
      </c>
      <c r="I397" s="45">
        <v>24.568000000000001</v>
      </c>
      <c r="J397" s="41">
        <v>2238</v>
      </c>
      <c r="K397" s="41">
        <v>2556</v>
      </c>
      <c r="L397" s="46">
        <v>14.5</v>
      </c>
      <c r="M397" s="48" t="s">
        <v>2405</v>
      </c>
      <c r="N397" s="48" t="s">
        <v>3</v>
      </c>
      <c r="O397" s="48" t="s">
        <v>4</v>
      </c>
    </row>
    <row r="398" spans="1:15" ht="15.75" customHeight="1" x14ac:dyDescent="0.2">
      <c r="A398" s="41">
        <v>397</v>
      </c>
      <c r="B398" s="41">
        <v>7105601965</v>
      </c>
      <c r="C398" s="42" t="s">
        <v>1906</v>
      </c>
      <c r="D398" s="42" t="s">
        <v>2</v>
      </c>
      <c r="E398" s="43">
        <v>1</v>
      </c>
      <c r="F398" s="44">
        <v>150939</v>
      </c>
      <c r="G398" s="51" t="str">
        <f>IF(F398&gt;100,VLOOKUP(F398,codigos!$C$12:$G$1500,3,FALSE),VLOOKUP(F398,codigos!$F$12:$G$1000,2,FALSE))</f>
        <v>Agrupamento de Escolas de Vale do Tamel, Barcelos</v>
      </c>
      <c r="H398" s="52" t="str">
        <f>IF(F398&gt;100,VLOOKUP(F398,codigos!$C$12:$G$1500,5,),VLOOKUP(F398,codigos!$F$12:$G$1000,2,))</f>
        <v xml:space="preserve"> BRAGA </v>
      </c>
      <c r="I398" s="45">
        <v>24.533999999999999</v>
      </c>
      <c r="J398" s="41">
        <v>1148</v>
      </c>
      <c r="K398" s="41">
        <v>3271</v>
      </c>
      <c r="L398" s="46">
        <v>14</v>
      </c>
      <c r="M398" s="48" t="s">
        <v>2406</v>
      </c>
      <c r="N398" s="48" t="s">
        <v>3</v>
      </c>
      <c r="O398" s="48" t="s">
        <v>4</v>
      </c>
    </row>
    <row r="399" spans="1:15" ht="15.75" customHeight="1" x14ac:dyDescent="0.2">
      <c r="A399" s="41">
        <v>398</v>
      </c>
      <c r="B399" s="41">
        <v>3828608701</v>
      </c>
      <c r="C399" s="42" t="s">
        <v>1907</v>
      </c>
      <c r="D399" s="42" t="s">
        <v>2</v>
      </c>
      <c r="E399" s="43">
        <v>1</v>
      </c>
      <c r="F399" s="44">
        <v>403702</v>
      </c>
      <c r="G399" s="51" t="str">
        <f>IF(F399&gt;100,VLOOKUP(F399,codigos!$C$12:$G$1500,3,FALSE),VLOOKUP(F399,codigos!$F$12:$G$1000,2,FALSE))</f>
        <v>Agrupamento de Escolas de Mirandela</v>
      </c>
      <c r="H399" s="52" t="str">
        <f>IF(F399&gt;100,VLOOKUP(F399,codigos!$C$12:$G$1500,5,),VLOOKUP(F399,codigos!$F$12:$G$1000,2,))</f>
        <v xml:space="preserve"> BRAGANÇA </v>
      </c>
      <c r="I399" s="45">
        <v>24.524999999999999</v>
      </c>
      <c r="J399" s="41">
        <v>2206</v>
      </c>
      <c r="K399" s="41">
        <v>2556</v>
      </c>
      <c r="L399" s="46">
        <v>14.5</v>
      </c>
      <c r="M399" s="48" t="s">
        <v>2407</v>
      </c>
      <c r="N399" s="48" t="s">
        <v>3</v>
      </c>
      <c r="O399" s="48" t="s">
        <v>4</v>
      </c>
    </row>
    <row r="400" spans="1:15" ht="15.75" customHeight="1" x14ac:dyDescent="0.2">
      <c r="A400" s="41">
        <v>399</v>
      </c>
      <c r="B400" s="41">
        <v>8136412073</v>
      </c>
      <c r="C400" s="42" t="s">
        <v>1908</v>
      </c>
      <c r="D400" s="42" t="s">
        <v>2</v>
      </c>
      <c r="E400" s="43">
        <v>1</v>
      </c>
      <c r="F400" s="44">
        <v>152171</v>
      </c>
      <c r="G400" s="51" t="str">
        <f>IF(F400&gt;100,VLOOKUP(F400,codigos!$C$12:$G$1500,3,FALSE),VLOOKUP(F400,codigos!$F$12:$G$1000,2,FALSE))</f>
        <v>Agrupamento de Escolas Infante D. Henrique, Porto</v>
      </c>
      <c r="H400" s="52" t="str">
        <f>IF(F400&gt;100,VLOOKUP(F400,codigos!$C$12:$G$1500,5,),VLOOKUP(F400,codigos!$F$12:$G$1000,2,))</f>
        <v xml:space="preserve"> PORTO </v>
      </c>
      <c r="I400" s="45">
        <v>24.51</v>
      </c>
      <c r="J400" s="41">
        <v>366</v>
      </c>
      <c r="K400" s="41">
        <v>4748</v>
      </c>
      <c r="L400" s="46">
        <v>11</v>
      </c>
      <c r="M400" s="48" t="s">
        <v>2408</v>
      </c>
      <c r="N400" s="48" t="s">
        <v>3</v>
      </c>
      <c r="O400" s="48" t="s">
        <v>4</v>
      </c>
    </row>
    <row r="401" spans="1:15" ht="15.75" customHeight="1" x14ac:dyDescent="0.2">
      <c r="A401" s="41">
        <v>400</v>
      </c>
      <c r="B401" s="41">
        <v>4264365783</v>
      </c>
      <c r="C401" s="42" t="s">
        <v>1909</v>
      </c>
      <c r="D401" s="42" t="s">
        <v>2</v>
      </c>
      <c r="E401" s="43">
        <v>1</v>
      </c>
      <c r="F401" s="44">
        <v>402138</v>
      </c>
      <c r="G401" s="51" t="str">
        <f>IF(F401&gt;100,VLOOKUP(F401,codigos!$C$12:$G$1500,3,FALSE),VLOOKUP(F401,codigos!$F$12:$G$1000,2,FALSE))</f>
        <v>Agrupamento de Escolas do Marco de Canaveses  n.º 1</v>
      </c>
      <c r="H401" s="52" t="str">
        <f>IF(F401&gt;100,VLOOKUP(F401,codigos!$C$12:$G$1500,5,),VLOOKUP(F401,codigos!$F$12:$G$1000,2,))</f>
        <v xml:space="preserve"> TÂMEGA </v>
      </c>
      <c r="I401" s="45">
        <v>24.507000000000001</v>
      </c>
      <c r="J401" s="41">
        <v>366</v>
      </c>
      <c r="K401" s="41">
        <v>3652</v>
      </c>
      <c r="L401" s="46">
        <v>14</v>
      </c>
      <c r="M401" s="48" t="s">
        <v>2409</v>
      </c>
      <c r="N401" s="48" t="s">
        <v>3</v>
      </c>
      <c r="O401" s="48" t="s">
        <v>4</v>
      </c>
    </row>
    <row r="402" spans="1:15" ht="15.75" customHeight="1" x14ac:dyDescent="0.2">
      <c r="A402" s="41">
        <v>401</v>
      </c>
      <c r="B402" s="41">
        <v>9312512978</v>
      </c>
      <c r="C402" s="42" t="s">
        <v>1910</v>
      </c>
      <c r="D402" s="42" t="s">
        <v>2</v>
      </c>
      <c r="E402" s="43">
        <v>1</v>
      </c>
      <c r="F402" s="44">
        <v>135227</v>
      </c>
      <c r="G402" s="51" t="str">
        <f>IF(F402&gt;100,VLOOKUP(F402,codigos!$C$12:$G$1500,3,FALSE),VLOOKUP(F402,codigos!$F$12:$G$1000,2,FALSE))</f>
        <v>Agrupamento de Escolas de Castelo de Vide</v>
      </c>
      <c r="H402" s="52" t="str">
        <f>IF(F402&gt;100,VLOOKUP(F402,codigos!$C$12:$G$1500,5,),VLOOKUP(F402,codigos!$F$12:$G$1000,2,))</f>
        <v xml:space="preserve"> ALTO ALENTEJO </v>
      </c>
      <c r="I402" s="45">
        <v>24.507000000000001</v>
      </c>
      <c r="J402" s="41">
        <v>2191</v>
      </c>
      <c r="K402" s="41">
        <v>2922</v>
      </c>
      <c r="L402" s="46">
        <v>13.5</v>
      </c>
      <c r="M402" s="48" t="s">
        <v>2410</v>
      </c>
      <c r="N402" s="48" t="s">
        <v>3</v>
      </c>
      <c r="O402" s="48" t="s">
        <v>4</v>
      </c>
    </row>
    <row r="403" spans="1:15" ht="15.75" customHeight="1" x14ac:dyDescent="0.2">
      <c r="A403" s="41">
        <v>402</v>
      </c>
      <c r="B403" s="41">
        <v>5784029797</v>
      </c>
      <c r="C403" s="42" t="s">
        <v>1911</v>
      </c>
      <c r="D403" s="42" t="s">
        <v>25</v>
      </c>
      <c r="E403" s="43">
        <v>1</v>
      </c>
      <c r="F403" s="44">
        <v>14</v>
      </c>
      <c r="G403" s="51" t="str">
        <f>IF(F403&gt;100,VLOOKUP(F403,codigos!$C$12:$G$1500,3,FALSE),VLOOKUP(F403,codigos!$F$12:$G$1000,2,FALSE))</f>
        <v xml:space="preserve"> LEZÍRIA E MÉDIO TEJO </v>
      </c>
      <c r="H403" s="52" t="str">
        <f>IF(F403&gt;100,VLOOKUP(F403,codigos!$C$12:$G$1500,5,),VLOOKUP(F403,codigos!$F$12:$G$1000,2,))</f>
        <v xml:space="preserve"> LEZÍRIA E MÉDIO TEJO </v>
      </c>
      <c r="I403" s="45">
        <v>24.507000000000001</v>
      </c>
      <c r="J403" s="41">
        <v>366</v>
      </c>
      <c r="K403" s="41">
        <v>4017</v>
      </c>
      <c r="L403" s="46">
        <v>13</v>
      </c>
      <c r="M403" s="48" t="s">
        <v>2411</v>
      </c>
      <c r="N403" s="48" t="s">
        <v>3</v>
      </c>
      <c r="O403" s="48" t="s">
        <v>4</v>
      </c>
    </row>
    <row r="404" spans="1:15" ht="15.75" customHeight="1" x14ac:dyDescent="0.2">
      <c r="A404" s="41">
        <v>403</v>
      </c>
      <c r="B404" s="41">
        <v>7193769294</v>
      </c>
      <c r="C404" s="42" t="s">
        <v>1912</v>
      </c>
      <c r="D404" s="42" t="s">
        <v>2</v>
      </c>
      <c r="E404" s="43">
        <v>1</v>
      </c>
      <c r="F404" s="44">
        <v>152791</v>
      </c>
      <c r="G404" s="51" t="str">
        <f>IF(F404&gt;100,VLOOKUP(F404,codigos!$C$12:$G$1500,3,FALSE),VLOOKUP(F404,codigos!$F$12:$G$1000,2,FALSE))</f>
        <v>Agrupamento de Escolas de Ribeira de Pena</v>
      </c>
      <c r="H404" s="52" t="str">
        <f>IF(F404&gt;100,VLOOKUP(F404,codigos!$C$12:$G$1500,5,),VLOOKUP(F404,codigos!$F$12:$G$1000,2,))</f>
        <v xml:space="preserve"> VILA REAL </v>
      </c>
      <c r="I404" s="45">
        <v>24.507000000000001</v>
      </c>
      <c r="J404" s="41">
        <v>366</v>
      </c>
      <c r="K404" s="41">
        <v>4017</v>
      </c>
      <c r="L404" s="46">
        <v>13</v>
      </c>
      <c r="M404" s="48" t="s">
        <v>2412</v>
      </c>
      <c r="N404" s="48" t="s">
        <v>3</v>
      </c>
      <c r="O404" s="48" t="s">
        <v>3</v>
      </c>
    </row>
    <row r="405" spans="1:15" ht="15.75" customHeight="1" x14ac:dyDescent="0.2">
      <c r="A405" s="41">
        <v>404</v>
      </c>
      <c r="B405" s="41">
        <v>9170786097</v>
      </c>
      <c r="C405" s="42" t="s">
        <v>1913</v>
      </c>
      <c r="D405" s="42" t="s">
        <v>2</v>
      </c>
      <c r="E405" s="43">
        <v>1</v>
      </c>
      <c r="F405" s="44">
        <v>402047</v>
      </c>
      <c r="G405" s="51" t="str">
        <f>IF(F405&gt;100,VLOOKUP(F405,codigos!$C$12:$G$1500,3,FALSE),VLOOKUP(F405,codigos!$F$12:$G$1000,2,FALSE))</f>
        <v>Agrupamento de Escolas Latino  Coelho, Lamego</v>
      </c>
      <c r="H405" s="52" t="str">
        <f>IF(F405&gt;100,VLOOKUP(F405,codigos!$C$12:$G$1500,5,),VLOOKUP(F405,codigos!$F$12:$G$1000,2,))</f>
        <v xml:space="preserve"> DOURO SUL </v>
      </c>
      <c r="I405" s="45">
        <v>24.507000000000001</v>
      </c>
      <c r="J405" s="41">
        <v>366</v>
      </c>
      <c r="K405" s="41">
        <v>4017</v>
      </c>
      <c r="L405" s="46">
        <v>13</v>
      </c>
      <c r="M405" s="48" t="s">
        <v>2413</v>
      </c>
      <c r="N405" s="48" t="s">
        <v>3</v>
      </c>
      <c r="O405" s="48" t="s">
        <v>3</v>
      </c>
    </row>
    <row r="406" spans="1:15" ht="15.75" customHeight="1" x14ac:dyDescent="0.2">
      <c r="A406" s="41">
        <v>405</v>
      </c>
      <c r="B406" s="41">
        <v>7113951937</v>
      </c>
      <c r="C406" s="42" t="s">
        <v>1914</v>
      </c>
      <c r="D406" s="42" t="s">
        <v>25</v>
      </c>
      <c r="E406" s="43">
        <v>1</v>
      </c>
      <c r="F406" s="44">
        <v>22</v>
      </c>
      <c r="G406" s="51" t="str">
        <f>IF(F406&gt;100,VLOOKUP(F406,codigos!$C$12:$G$1500,3,FALSE),VLOOKUP(F406,codigos!$F$12:$G$1000,2,FALSE))</f>
        <v xml:space="preserve"> TÂMEGA </v>
      </c>
      <c r="H406" s="52" t="str">
        <f>IF(F406&gt;100,VLOOKUP(F406,codigos!$C$12:$G$1500,5,),VLOOKUP(F406,codigos!$F$12:$G$1000,2,))</f>
        <v xml:space="preserve"> TÂMEGA </v>
      </c>
      <c r="I406" s="45">
        <v>24.507000000000001</v>
      </c>
      <c r="J406" s="41">
        <v>366</v>
      </c>
      <c r="K406" s="41">
        <v>4017</v>
      </c>
      <c r="L406" s="46">
        <v>13</v>
      </c>
      <c r="M406" s="48" t="s">
        <v>2414</v>
      </c>
      <c r="N406" s="48" t="s">
        <v>3</v>
      </c>
      <c r="O406" s="48" t="s">
        <v>4</v>
      </c>
    </row>
    <row r="407" spans="1:15" ht="15.75" customHeight="1" x14ac:dyDescent="0.2">
      <c r="A407" s="41">
        <v>406</v>
      </c>
      <c r="B407" s="41">
        <v>2258318041</v>
      </c>
      <c r="C407" s="42" t="s">
        <v>1915</v>
      </c>
      <c r="D407" s="42" t="s">
        <v>2</v>
      </c>
      <c r="E407" s="43">
        <v>1</v>
      </c>
      <c r="F407" s="44">
        <v>135380</v>
      </c>
      <c r="G407" s="51" t="str">
        <f>IF(F407&gt;100,VLOOKUP(F407,codigos!$C$12:$G$1500,3,FALSE),VLOOKUP(F407,codigos!$F$12:$G$1000,2,FALSE))</f>
        <v>Agrupamento de Escolas n.º 3 de Beja</v>
      </c>
      <c r="H407" s="52" t="str">
        <f>IF(F407&gt;100,VLOOKUP(F407,codigos!$C$12:$G$1500,5,),VLOOKUP(F407,codigos!$F$12:$G$1000,2,))</f>
        <v xml:space="preserve"> BAIXO ALENTEJO/ALENTEJO LITORAL </v>
      </c>
      <c r="I407" s="45">
        <v>24.504999999999999</v>
      </c>
      <c r="J407" s="41">
        <v>365</v>
      </c>
      <c r="K407" s="41">
        <v>3287</v>
      </c>
      <c r="L407" s="46">
        <v>15</v>
      </c>
      <c r="M407" s="48" t="s">
        <v>2415</v>
      </c>
      <c r="N407" s="48" t="s">
        <v>3</v>
      </c>
      <c r="O407" s="48" t="s">
        <v>4</v>
      </c>
    </row>
    <row r="408" spans="1:15" ht="15.75" customHeight="1" x14ac:dyDescent="0.2">
      <c r="A408" s="41">
        <v>407</v>
      </c>
      <c r="B408" s="41">
        <v>7319568608</v>
      </c>
      <c r="C408" s="42" t="s">
        <v>1916</v>
      </c>
      <c r="D408" s="42" t="s">
        <v>2</v>
      </c>
      <c r="E408" s="43">
        <v>1</v>
      </c>
      <c r="F408" s="44">
        <v>152602</v>
      </c>
      <c r="G408" s="51" t="str">
        <f>IF(F408&gt;100,VLOOKUP(F408,codigos!$C$12:$G$1500,3,FALSE),VLOOKUP(F408,codigos!$F$12:$G$1000,2,FALSE))</f>
        <v>Agrupamento de Escolas de Melgaço</v>
      </c>
      <c r="H408" s="52" t="str">
        <f>IF(F408&gt;100,VLOOKUP(F408,codigos!$C$12:$G$1500,5,),VLOOKUP(F408,codigos!$F$12:$G$1000,2,))</f>
        <v xml:space="preserve"> VIANA DO CASTELO </v>
      </c>
      <c r="I408" s="45">
        <v>24.504999999999999</v>
      </c>
      <c r="J408" s="41">
        <v>365</v>
      </c>
      <c r="K408" s="41">
        <v>3287</v>
      </c>
      <c r="L408" s="46">
        <v>15</v>
      </c>
      <c r="M408" s="48" t="s">
        <v>2416</v>
      </c>
      <c r="N408" s="48" t="s">
        <v>3</v>
      </c>
      <c r="O408" s="48" t="s">
        <v>4</v>
      </c>
    </row>
    <row r="409" spans="1:15" ht="15.75" customHeight="1" x14ac:dyDescent="0.2">
      <c r="A409" s="41">
        <v>408</v>
      </c>
      <c r="B409" s="41">
        <v>8626484712</v>
      </c>
      <c r="C409" s="42" t="s">
        <v>1917</v>
      </c>
      <c r="D409" s="42" t="s">
        <v>2</v>
      </c>
      <c r="E409" s="43">
        <v>1</v>
      </c>
      <c r="F409" s="44">
        <v>403775</v>
      </c>
      <c r="G409" s="51" t="str">
        <f>IF(F409&gt;100,VLOOKUP(F409,codigos!$C$12:$G$1500,3,FALSE),VLOOKUP(F409,codigos!$F$12:$G$1000,2,FALSE))</f>
        <v>Agrupamento de Escolade Fafe</v>
      </c>
      <c r="H409" s="52" t="str">
        <f>IF(F409&gt;100,VLOOKUP(F409,codigos!$C$12:$G$1500,5,),VLOOKUP(F409,codigos!$F$12:$G$1000,2,))</f>
        <v xml:space="preserve"> BRAGA </v>
      </c>
      <c r="I409" s="45">
        <v>24.504999999999999</v>
      </c>
      <c r="J409" s="41">
        <v>365</v>
      </c>
      <c r="K409" s="41">
        <v>3287</v>
      </c>
      <c r="L409" s="46">
        <v>15</v>
      </c>
      <c r="M409" s="48" t="s">
        <v>2417</v>
      </c>
      <c r="N409" s="48" t="s">
        <v>3</v>
      </c>
      <c r="O409" s="48" t="s">
        <v>3</v>
      </c>
    </row>
    <row r="410" spans="1:15" ht="15.75" customHeight="1" x14ac:dyDescent="0.2">
      <c r="A410" s="41">
        <v>409</v>
      </c>
      <c r="B410" s="41">
        <v>8656497049</v>
      </c>
      <c r="C410" s="42" t="s">
        <v>1918</v>
      </c>
      <c r="D410" s="42" t="s">
        <v>2</v>
      </c>
      <c r="E410" s="43">
        <v>1</v>
      </c>
      <c r="F410" s="47">
        <v>120960</v>
      </c>
      <c r="G410" s="51" t="str">
        <f>IF(F410&gt;100,VLOOKUP(F410,codigos!$C$12:$G$1500,3,FALSE),VLOOKUP(F410,codigos!$F$12:$G$1000,2,FALSE))</f>
        <v>Agrupamento de Escolas de Ourém</v>
      </c>
      <c r="H410" s="52" t="str">
        <f>IF(F410&gt;100,VLOOKUP(F410,codigos!$C$12:$G$1500,5,),VLOOKUP(F410,codigos!$F$12:$G$1000,2,))</f>
        <v xml:space="preserve"> LEZÍRIA E MÉDIO TEJO </v>
      </c>
      <c r="I410" s="45">
        <v>24.504999999999999</v>
      </c>
      <c r="J410" s="41">
        <v>365</v>
      </c>
      <c r="K410" s="41">
        <v>3287</v>
      </c>
      <c r="L410" s="46">
        <v>15</v>
      </c>
      <c r="M410" s="48" t="s">
        <v>2418</v>
      </c>
      <c r="N410" s="48" t="s">
        <v>3</v>
      </c>
      <c r="O410" s="48" t="s">
        <v>4</v>
      </c>
    </row>
    <row r="411" spans="1:15" ht="15.75" customHeight="1" x14ac:dyDescent="0.2">
      <c r="A411" s="41">
        <v>410</v>
      </c>
      <c r="B411" s="41">
        <v>8830022934</v>
      </c>
      <c r="C411" s="42" t="s">
        <v>1919</v>
      </c>
      <c r="D411" s="42" t="s">
        <v>25</v>
      </c>
      <c r="E411" s="43">
        <v>1</v>
      </c>
      <c r="F411" s="47">
        <v>8</v>
      </c>
      <c r="G411" s="51" t="str">
        <f>IF(F411&gt;100,VLOOKUP(F411,codigos!$C$12:$G$1500,3,FALSE),VLOOKUP(F411,codigos!$F$12:$G$1000,2,FALSE))</f>
        <v xml:space="preserve"> ALGARVE </v>
      </c>
      <c r="H411" s="52" t="str">
        <f>IF(F411&gt;100,VLOOKUP(F411,codigos!$C$12:$G$1500,5,),VLOOKUP(F411,codigos!$F$12:$G$1000,2,))</f>
        <v xml:space="preserve"> ALGARVE </v>
      </c>
      <c r="I411" s="45">
        <v>24.504999999999999</v>
      </c>
      <c r="J411" s="41">
        <v>365</v>
      </c>
      <c r="K411" s="41">
        <v>3287</v>
      </c>
      <c r="L411" s="46">
        <v>15</v>
      </c>
      <c r="M411" s="48" t="s">
        <v>2419</v>
      </c>
      <c r="N411" s="48" t="s">
        <v>3</v>
      </c>
      <c r="O411" s="48" t="s">
        <v>4</v>
      </c>
    </row>
    <row r="412" spans="1:15" ht="15.75" customHeight="1" x14ac:dyDescent="0.2">
      <c r="A412" s="41">
        <v>411</v>
      </c>
      <c r="B412" s="41">
        <v>2140855752</v>
      </c>
      <c r="C412" s="42" t="s">
        <v>1920</v>
      </c>
      <c r="D412" s="42" t="s">
        <v>2</v>
      </c>
      <c r="E412" s="43">
        <v>1</v>
      </c>
      <c r="F412" s="44">
        <v>151683</v>
      </c>
      <c r="G412" s="51" t="str">
        <f>IF(F412&gt;100,VLOOKUP(F412,codigos!$C$12:$G$1500,3,FALSE),VLOOKUP(F412,codigos!$F$12:$G$1000,2,FALSE))</f>
        <v>Agrupamento de Escolas João Silva Correia, São João da Madeira</v>
      </c>
      <c r="H412" s="52" t="str">
        <f>IF(F412&gt;100,VLOOKUP(F412,codigos!$C$12:$G$1500,5,),VLOOKUP(F412,codigos!$F$12:$G$1000,2,))</f>
        <v xml:space="preserve"> ENTRE DOURO E VOUGA </v>
      </c>
      <c r="I412" s="45">
        <v>24.504999999999999</v>
      </c>
      <c r="J412" s="41">
        <v>365</v>
      </c>
      <c r="K412" s="41">
        <v>3287</v>
      </c>
      <c r="L412" s="46">
        <v>15</v>
      </c>
      <c r="M412" s="48" t="s">
        <v>2420</v>
      </c>
      <c r="N412" s="48" t="s">
        <v>3</v>
      </c>
      <c r="O412" s="48" t="s">
        <v>4</v>
      </c>
    </row>
    <row r="413" spans="1:15" ht="15.75" customHeight="1" x14ac:dyDescent="0.2">
      <c r="A413" s="41">
        <v>412</v>
      </c>
      <c r="B413" s="41">
        <v>2329926928</v>
      </c>
      <c r="C413" s="42" t="s">
        <v>1921</v>
      </c>
      <c r="D413" s="42" t="s">
        <v>2</v>
      </c>
      <c r="E413" s="43">
        <v>1</v>
      </c>
      <c r="F413" s="44">
        <v>404068</v>
      </c>
      <c r="G413" s="51" t="str">
        <f>IF(F413&gt;100,VLOOKUP(F413,codigos!$C$12:$G$1500,3,FALSE),VLOOKUP(F413,codigos!$F$12:$G$1000,2,FALSE))</f>
        <v>Escola Profissional de Desenvolvimento Rural do Rodo, Peso da Régua</v>
      </c>
      <c r="H413" s="52" t="str">
        <f>IF(F413&gt;100,VLOOKUP(F413,codigos!$C$12:$G$1500,5,),VLOOKUP(F413,codigos!$F$12:$G$1000,2,))</f>
        <v xml:space="preserve"> VILA REAL </v>
      </c>
      <c r="I413" s="45">
        <v>24.504999999999999</v>
      </c>
      <c r="J413" s="41">
        <v>365</v>
      </c>
      <c r="K413" s="41">
        <v>3287</v>
      </c>
      <c r="L413" s="46">
        <v>15</v>
      </c>
      <c r="M413" s="48" t="s">
        <v>2421</v>
      </c>
      <c r="N413" s="48" t="s">
        <v>3</v>
      </c>
      <c r="O413" s="48" t="s">
        <v>4</v>
      </c>
    </row>
    <row r="414" spans="1:15" ht="15.75" customHeight="1" x14ac:dyDescent="0.2">
      <c r="A414" s="41">
        <v>413</v>
      </c>
      <c r="B414" s="41">
        <v>7277632486</v>
      </c>
      <c r="C414" s="42" t="s">
        <v>1922</v>
      </c>
      <c r="D414" s="42" t="s">
        <v>2</v>
      </c>
      <c r="E414" s="43">
        <v>1</v>
      </c>
      <c r="F414" s="44">
        <v>403829</v>
      </c>
      <c r="G414" s="51" t="str">
        <f>IF(F414&gt;100,VLOOKUP(F414,codigos!$C$12:$G$1500,3,FALSE),VLOOKUP(F414,codigos!$F$12:$G$1000,2,FALSE))</f>
        <v>Escola Secundária de Oliveira do Hospital</v>
      </c>
      <c r="H414" s="52" t="str">
        <f>IF(F414&gt;100,VLOOKUP(F414,codigos!$C$12:$G$1500,5,),VLOOKUP(F414,codigos!$F$12:$G$1000,2,))</f>
        <v xml:space="preserve"> COIMBRA </v>
      </c>
      <c r="I414" s="45">
        <v>24.504999999999999</v>
      </c>
      <c r="J414" s="41">
        <v>365</v>
      </c>
      <c r="K414" s="41">
        <v>3287</v>
      </c>
      <c r="L414" s="46">
        <v>15</v>
      </c>
      <c r="M414" s="48" t="s">
        <v>2422</v>
      </c>
      <c r="N414" s="48" t="s">
        <v>3</v>
      </c>
      <c r="O414" s="48" t="s">
        <v>4</v>
      </c>
    </row>
    <row r="415" spans="1:15" ht="15.75" customHeight="1" x14ac:dyDescent="0.2">
      <c r="A415" s="41">
        <v>414</v>
      </c>
      <c r="B415" s="41">
        <v>7873810984</v>
      </c>
      <c r="C415" s="42" t="s">
        <v>1923</v>
      </c>
      <c r="D415" s="42" t="s">
        <v>25</v>
      </c>
      <c r="E415" s="43">
        <v>1</v>
      </c>
      <c r="F415" s="47">
        <v>8</v>
      </c>
      <c r="G415" s="51" t="str">
        <f>IF(F415&gt;100,VLOOKUP(F415,codigos!$C$12:$G$1500,3,FALSE),VLOOKUP(F415,codigos!$F$12:$G$1000,2,FALSE))</f>
        <v xml:space="preserve"> ALGARVE </v>
      </c>
      <c r="H415" s="52" t="str">
        <f>IF(F415&gt;100,VLOOKUP(F415,codigos!$C$12:$G$1500,5,),VLOOKUP(F415,codigos!$F$12:$G$1000,2,))</f>
        <v xml:space="preserve"> ALGARVE </v>
      </c>
      <c r="I415" s="45">
        <v>24.504999999999999</v>
      </c>
      <c r="J415" s="41">
        <v>1827</v>
      </c>
      <c r="K415" s="41">
        <v>2556</v>
      </c>
      <c r="L415" s="46">
        <v>15</v>
      </c>
      <c r="M415" s="48" t="s">
        <v>2423</v>
      </c>
      <c r="N415" s="48" t="s">
        <v>3</v>
      </c>
      <c r="O415" s="48" t="s">
        <v>4</v>
      </c>
    </row>
    <row r="416" spans="1:15" ht="15.75" customHeight="1" x14ac:dyDescent="0.2">
      <c r="A416" s="41">
        <v>415</v>
      </c>
      <c r="B416" s="41">
        <v>8063857232</v>
      </c>
      <c r="C416" s="42" t="s">
        <v>1924</v>
      </c>
      <c r="D416" s="42" t="s">
        <v>25</v>
      </c>
      <c r="E416" s="43">
        <v>1</v>
      </c>
      <c r="F416" s="47">
        <v>2</v>
      </c>
      <c r="G416" s="51" t="str">
        <f>IF(F416&gt;100,VLOOKUP(F416,codigos!$C$12:$G$1500,3,FALSE),VLOOKUP(F416,codigos!$F$12:$G$1000,2,FALSE))</f>
        <v xml:space="preserve"> BAIXO ALENTEJO/ALENTEJO LITORAL </v>
      </c>
      <c r="H416" s="52" t="str">
        <f>IF(F416&gt;100,VLOOKUP(F416,codigos!$C$12:$G$1500,5,),VLOOKUP(F416,codigos!$F$12:$G$1000,2,))</f>
        <v xml:space="preserve"> BAIXO ALENTEJO/ALENTEJO LITORAL </v>
      </c>
      <c r="I416" s="45">
        <v>24.504999999999999</v>
      </c>
      <c r="J416" s="41">
        <v>365</v>
      </c>
      <c r="K416" s="41">
        <v>3652</v>
      </c>
      <c r="L416" s="46">
        <v>14</v>
      </c>
      <c r="M416" s="48" t="s">
        <v>2424</v>
      </c>
      <c r="N416" s="48" t="s">
        <v>3</v>
      </c>
      <c r="O416" s="48" t="s">
        <v>4</v>
      </c>
    </row>
    <row r="417" spans="1:15" ht="15.75" customHeight="1" x14ac:dyDescent="0.2">
      <c r="A417" s="41">
        <v>416</v>
      </c>
      <c r="B417" s="41">
        <v>2518801634</v>
      </c>
      <c r="C417" s="42" t="s">
        <v>1925</v>
      </c>
      <c r="D417" s="42" t="s">
        <v>2</v>
      </c>
      <c r="E417" s="43">
        <v>1</v>
      </c>
      <c r="F417" s="44">
        <v>152882</v>
      </c>
      <c r="G417" s="51" t="str">
        <f>IF(F417&gt;100,VLOOKUP(F417,codigos!$C$12:$G$1500,3,FALSE),VLOOKUP(F417,codigos!$F$12:$G$1000,2,FALSE))</f>
        <v>Agrupamento de Escola de Fafe</v>
      </c>
      <c r="H417" s="52" t="str">
        <f>IF(F417&gt;100,VLOOKUP(F417,codigos!$C$12:$G$1500,5,),VLOOKUP(F417,codigos!$F$12:$G$1000,2,))</f>
        <v xml:space="preserve"> BRAGA </v>
      </c>
      <c r="I417" s="45">
        <v>24.504999999999999</v>
      </c>
      <c r="J417" s="41">
        <v>365</v>
      </c>
      <c r="K417" s="41">
        <v>3652</v>
      </c>
      <c r="L417" s="46">
        <v>14</v>
      </c>
      <c r="M417" s="48" t="s">
        <v>2425</v>
      </c>
      <c r="N417" s="48" t="s">
        <v>3</v>
      </c>
      <c r="O417" s="48" t="s">
        <v>4</v>
      </c>
    </row>
    <row r="418" spans="1:15" ht="15.75" customHeight="1" x14ac:dyDescent="0.2">
      <c r="A418" s="41">
        <v>417</v>
      </c>
      <c r="B418" s="41">
        <v>3072040095</v>
      </c>
      <c r="C418" s="42" t="s">
        <v>1926</v>
      </c>
      <c r="D418" s="42" t="s">
        <v>2</v>
      </c>
      <c r="E418" s="43">
        <v>1</v>
      </c>
      <c r="F418" s="44">
        <v>170653</v>
      </c>
      <c r="G418" s="51" t="str">
        <f>IF(F418&gt;100,VLOOKUP(F418,codigos!$C$12:$G$1500,3,FALSE),VLOOKUP(F418,codigos!$F$12:$G$1000,2,FALSE))</f>
        <v>Agrupamento de Escolas Dr. Ginestal Machado, Santarém</v>
      </c>
      <c r="H418" s="52" t="str">
        <f>IF(F418&gt;100,VLOOKUP(F418,codigos!$C$12:$G$1500,5,),VLOOKUP(F418,codigos!$F$12:$G$1000,2,))</f>
        <v xml:space="preserve"> LEZÍRIA E MÉDIO TEJO </v>
      </c>
      <c r="I418" s="45">
        <v>24.504999999999999</v>
      </c>
      <c r="J418" s="41">
        <v>365</v>
      </c>
      <c r="K418" s="41">
        <v>3652</v>
      </c>
      <c r="L418" s="46">
        <v>14</v>
      </c>
      <c r="M418" s="48" t="s">
        <v>2426</v>
      </c>
      <c r="N418" s="48" t="s">
        <v>3</v>
      </c>
      <c r="O418" s="48" t="s">
        <v>4</v>
      </c>
    </row>
    <row r="419" spans="1:15" ht="15.75" customHeight="1" x14ac:dyDescent="0.2">
      <c r="A419" s="41">
        <v>418</v>
      </c>
      <c r="B419" s="41">
        <v>1022990667</v>
      </c>
      <c r="C419" s="42" t="s">
        <v>1927</v>
      </c>
      <c r="D419" s="42" t="s">
        <v>2</v>
      </c>
      <c r="E419" s="43">
        <v>1</v>
      </c>
      <c r="F419" s="44">
        <v>161706</v>
      </c>
      <c r="G419" s="51" t="str">
        <f>IF(F419&gt;100,VLOOKUP(F419,codigos!$C$12:$G$1500,3,FALSE),VLOOKUP(F419,codigos!$F$12:$G$1000,2,FALSE))</f>
        <v>Agrupamento de Escolas de Carregal do Sal</v>
      </c>
      <c r="H419" s="52" t="str">
        <f>IF(F419&gt;100,VLOOKUP(F419,codigos!$C$12:$G$1500,5,),VLOOKUP(F419,codigos!$F$12:$G$1000,2,))</f>
        <v xml:space="preserve"> VISEU </v>
      </c>
      <c r="I419" s="45">
        <v>24.504999999999999</v>
      </c>
      <c r="J419" s="41">
        <v>365</v>
      </c>
      <c r="K419" s="41">
        <v>3652</v>
      </c>
      <c r="L419" s="46">
        <v>14</v>
      </c>
      <c r="M419" s="48" t="s">
        <v>2427</v>
      </c>
      <c r="N419" s="48" t="s">
        <v>3</v>
      </c>
      <c r="O419" s="48" t="s">
        <v>4</v>
      </c>
    </row>
    <row r="420" spans="1:15" ht="15.75" customHeight="1" x14ac:dyDescent="0.2">
      <c r="A420" s="41">
        <v>419</v>
      </c>
      <c r="B420" s="41">
        <v>2936706785</v>
      </c>
      <c r="C420" s="42" t="s">
        <v>1928</v>
      </c>
      <c r="D420" s="42" t="s">
        <v>25</v>
      </c>
      <c r="E420" s="43">
        <v>1</v>
      </c>
      <c r="F420" s="44">
        <v>19</v>
      </c>
      <c r="G420" s="51" t="str">
        <f>IF(F420&gt;100,VLOOKUP(F420,codigos!$C$12:$G$1500,3,FALSE),VLOOKUP(F420,codigos!$F$12:$G$1000,2,FALSE))</f>
        <v xml:space="preserve"> OESTE </v>
      </c>
      <c r="H420" s="52" t="str">
        <f>IF(F420&gt;100,VLOOKUP(F420,codigos!$C$12:$G$1500,5,),VLOOKUP(F420,codigos!$F$12:$G$1000,2,))</f>
        <v xml:space="preserve"> OESTE </v>
      </c>
      <c r="I420" s="45">
        <v>24.495000000000001</v>
      </c>
      <c r="J420" s="41">
        <v>555</v>
      </c>
      <c r="K420" s="41">
        <v>3918</v>
      </c>
      <c r="L420" s="46">
        <v>13</v>
      </c>
      <c r="M420" s="48" t="s">
        <v>2428</v>
      </c>
      <c r="N420" s="48" t="s">
        <v>3</v>
      </c>
      <c r="O420" s="48" t="s">
        <v>4</v>
      </c>
    </row>
    <row r="421" spans="1:15" ht="15.75" customHeight="1" x14ac:dyDescent="0.2">
      <c r="A421" s="41">
        <v>420</v>
      </c>
      <c r="B421" s="41">
        <v>8286323769</v>
      </c>
      <c r="C421" s="42" t="s">
        <v>1929</v>
      </c>
      <c r="D421" s="42" t="s">
        <v>25</v>
      </c>
      <c r="E421" s="43">
        <v>1</v>
      </c>
      <c r="F421" s="47">
        <v>5</v>
      </c>
      <c r="G421" s="51" t="str">
        <f>IF(F421&gt;100,VLOOKUP(F421,codigos!$C$12:$G$1500,3,FALSE),VLOOKUP(F421,codigos!$F$12:$G$1000,2,FALSE))</f>
        <v xml:space="preserve"> CASTELO BRANCO </v>
      </c>
      <c r="H421" s="52" t="str">
        <f>IF(F421&gt;100,VLOOKUP(F421,codigos!$C$12:$G$1500,5,),VLOOKUP(F421,codigos!$F$12:$G$1000,2,))</f>
        <v xml:space="preserve"> CASTELO BRANCO </v>
      </c>
      <c r="I421" s="45">
        <v>24.488</v>
      </c>
      <c r="J421" s="41">
        <v>2179</v>
      </c>
      <c r="K421" s="41">
        <v>2556</v>
      </c>
      <c r="L421" s="46">
        <v>14.5</v>
      </c>
      <c r="M421" s="48" t="s">
        <v>37</v>
      </c>
      <c r="N421" s="48" t="s">
        <v>3</v>
      </c>
      <c r="O421" s="48" t="s">
        <v>4</v>
      </c>
    </row>
    <row r="422" spans="1:15" ht="15.75" customHeight="1" x14ac:dyDescent="0.2">
      <c r="A422" s="41">
        <v>421</v>
      </c>
      <c r="B422" s="41">
        <v>7103320896</v>
      </c>
      <c r="C422" s="42" t="s">
        <v>1930</v>
      </c>
      <c r="D422" s="42" t="s">
        <v>2</v>
      </c>
      <c r="E422" s="43">
        <v>1</v>
      </c>
      <c r="F422" s="44">
        <v>401882</v>
      </c>
      <c r="G422" s="51" t="str">
        <f>IF(F422&gt;100,VLOOKUP(F422,codigos!$C$12:$G$1500,3,FALSE),VLOOKUP(F422,codigos!$F$12:$G$1000,2,FALSE))</f>
        <v>Escola Secundária Henrique Medina, Esposende</v>
      </c>
      <c r="H422" s="52" t="str">
        <f>IF(F422&gt;100,VLOOKUP(F422,codigos!$C$12:$G$1500,5,),VLOOKUP(F422,codigos!$F$12:$G$1000,2,))</f>
        <v xml:space="preserve"> BRAGA </v>
      </c>
      <c r="I422" s="45">
        <v>24.488</v>
      </c>
      <c r="J422" s="41">
        <v>366</v>
      </c>
      <c r="K422" s="41">
        <v>4010</v>
      </c>
      <c r="L422" s="46">
        <v>13</v>
      </c>
      <c r="M422" s="48" t="s">
        <v>38</v>
      </c>
      <c r="N422" s="48" t="s">
        <v>3</v>
      </c>
      <c r="O422" s="48" t="s">
        <v>4</v>
      </c>
    </row>
    <row r="423" spans="1:15" ht="15.75" customHeight="1" x14ac:dyDescent="0.2">
      <c r="A423" s="41">
        <v>422</v>
      </c>
      <c r="B423" s="41">
        <v>2360324330</v>
      </c>
      <c r="C423" s="42" t="s">
        <v>1931</v>
      </c>
      <c r="D423" s="42" t="s">
        <v>25</v>
      </c>
      <c r="E423" s="43">
        <v>1</v>
      </c>
      <c r="F423" s="44">
        <v>17</v>
      </c>
      <c r="G423" s="51" t="str">
        <f>IF(F423&gt;100,VLOOKUP(F423,codigos!$C$12:$G$1500,3,FALSE),VLOOKUP(F423,codigos!$F$12:$G$1000,2,FALSE))</f>
        <v xml:space="preserve"> VILA REAL </v>
      </c>
      <c r="H423" s="52" t="str">
        <f>IF(F423&gt;100,VLOOKUP(F423,codigos!$C$12:$G$1500,5,),VLOOKUP(F423,codigos!$F$12:$G$1000,2,))</f>
        <v xml:space="preserve"> VILA REAL </v>
      </c>
      <c r="I423" s="45">
        <v>24.452999999999999</v>
      </c>
      <c r="J423" s="41">
        <v>2152</v>
      </c>
      <c r="K423" s="41">
        <v>3287</v>
      </c>
      <c r="L423" s="46">
        <v>12.5</v>
      </c>
      <c r="M423" s="48" t="s">
        <v>2429</v>
      </c>
      <c r="N423" s="48" t="s">
        <v>3</v>
      </c>
      <c r="O423" s="48" t="s">
        <v>4</v>
      </c>
    </row>
    <row r="424" spans="1:15" ht="15.75" customHeight="1" x14ac:dyDescent="0.2">
      <c r="A424" s="41">
        <v>423</v>
      </c>
      <c r="B424" s="41">
        <v>9631688461</v>
      </c>
      <c r="C424" s="42" t="s">
        <v>1932</v>
      </c>
      <c r="D424" s="42" t="s">
        <v>25</v>
      </c>
      <c r="E424" s="43">
        <v>1</v>
      </c>
      <c r="F424" s="47">
        <v>3</v>
      </c>
      <c r="G424" s="51" t="str">
        <f>IF(F424&gt;100,VLOOKUP(F424,codigos!$C$12:$G$1500,3,FALSE),VLOOKUP(F424,codigos!$F$12:$G$1000,2,FALSE))</f>
        <v xml:space="preserve"> BRAGA </v>
      </c>
      <c r="H424" s="52" t="str">
        <f>IF(F424&gt;100,VLOOKUP(F424,codigos!$C$12:$G$1500,5,),VLOOKUP(F424,codigos!$F$12:$G$1000,2,))</f>
        <v xml:space="preserve"> BRAGA </v>
      </c>
      <c r="I424" s="45">
        <v>24.446999999999999</v>
      </c>
      <c r="J424" s="41">
        <v>2512</v>
      </c>
      <c r="K424" s="41">
        <v>2922</v>
      </c>
      <c r="L424" s="46">
        <v>13</v>
      </c>
      <c r="M424" s="48" t="s">
        <v>2430</v>
      </c>
      <c r="N424" s="48" t="s">
        <v>3</v>
      </c>
      <c r="O424" s="48" t="s">
        <v>4</v>
      </c>
    </row>
    <row r="425" spans="1:15" ht="15.75" customHeight="1" x14ac:dyDescent="0.2">
      <c r="A425" s="41">
        <v>424</v>
      </c>
      <c r="B425" s="41">
        <v>1919066284</v>
      </c>
      <c r="C425" s="42" t="s">
        <v>1933</v>
      </c>
      <c r="D425" s="42" t="s">
        <v>25</v>
      </c>
      <c r="E425" s="43">
        <v>1</v>
      </c>
      <c r="F425" s="44">
        <v>22</v>
      </c>
      <c r="G425" s="51" t="str">
        <f>IF(F425&gt;100,VLOOKUP(F425,codigos!$C$12:$G$1500,3,FALSE),VLOOKUP(F425,codigos!$F$12:$G$1000,2,FALSE))</f>
        <v xml:space="preserve"> TÂMEGA </v>
      </c>
      <c r="H425" s="52" t="str">
        <f>IF(F425&gt;100,VLOOKUP(F425,codigos!$C$12:$G$1500,5,),VLOOKUP(F425,codigos!$F$12:$G$1000,2,))</f>
        <v xml:space="preserve"> TÂMEGA </v>
      </c>
      <c r="I425" s="45">
        <v>24.442</v>
      </c>
      <c r="J425" s="41">
        <v>1925</v>
      </c>
      <c r="K425" s="41">
        <v>3287</v>
      </c>
      <c r="L425" s="46">
        <v>12.8</v>
      </c>
      <c r="M425" s="48" t="s">
        <v>2431</v>
      </c>
      <c r="N425" s="48" t="s">
        <v>3</v>
      </c>
      <c r="O425" s="48" t="s">
        <v>4</v>
      </c>
    </row>
    <row r="426" spans="1:15" ht="15.75" customHeight="1" x14ac:dyDescent="0.2">
      <c r="A426" s="41">
        <v>425</v>
      </c>
      <c r="B426" s="41">
        <v>4569859186</v>
      </c>
      <c r="C426" s="42" t="s">
        <v>1934</v>
      </c>
      <c r="D426" s="42" t="s">
        <v>2</v>
      </c>
      <c r="E426" s="43">
        <v>1</v>
      </c>
      <c r="F426" s="44">
        <v>403350</v>
      </c>
      <c r="G426" s="51" t="str">
        <f>IF(F426&gt;100,VLOOKUP(F426,codigos!$C$12:$G$1500,3,FALSE),VLOOKUP(F426,codigos!$F$12:$G$1000,2,FALSE))</f>
        <v>Agrupamento de Escolas de Valongo</v>
      </c>
      <c r="H426" s="52" t="str">
        <f>IF(F426&gt;100,VLOOKUP(F426,codigos!$C$12:$G$1500,5,),VLOOKUP(F426,codigos!$F$12:$G$1000,2,))</f>
        <v xml:space="preserve"> PORTO </v>
      </c>
      <c r="I426" s="45">
        <v>24.408000000000001</v>
      </c>
      <c r="J426" s="41">
        <v>1900</v>
      </c>
      <c r="K426" s="41">
        <v>3287</v>
      </c>
      <c r="L426" s="46">
        <v>12.8</v>
      </c>
      <c r="M426" s="48" t="s">
        <v>2432</v>
      </c>
      <c r="N426" s="48" t="s">
        <v>3</v>
      </c>
      <c r="O426" s="48" t="s">
        <v>4</v>
      </c>
    </row>
    <row r="427" spans="1:15" ht="15.75" customHeight="1" x14ac:dyDescent="0.2">
      <c r="A427" s="41">
        <v>426</v>
      </c>
      <c r="B427" s="41">
        <v>4163377050</v>
      </c>
      <c r="C427" s="42" t="s">
        <v>1935</v>
      </c>
      <c r="D427" s="42" t="s">
        <v>25</v>
      </c>
      <c r="E427" s="43">
        <v>1</v>
      </c>
      <c r="F427" s="47">
        <v>4</v>
      </c>
      <c r="G427" s="51" t="str">
        <f>IF(F427&gt;100,VLOOKUP(F427,codigos!$C$12:$G$1500,3,FALSE),VLOOKUP(F427,codigos!$F$12:$G$1000,2,FALSE))</f>
        <v xml:space="preserve"> BRAGANÇA </v>
      </c>
      <c r="H427" s="52" t="str">
        <f>IF(F427&gt;100,VLOOKUP(F427,codigos!$C$12:$G$1500,5,),VLOOKUP(F427,codigos!$F$12:$G$1000,2,))</f>
        <v xml:space="preserve"> BRAGANÇA </v>
      </c>
      <c r="I427" s="45">
        <v>24.384</v>
      </c>
      <c r="J427" s="41">
        <v>2468</v>
      </c>
      <c r="K427" s="41">
        <v>2191</v>
      </c>
      <c r="L427" s="46">
        <v>15</v>
      </c>
      <c r="M427" s="48" t="s">
        <v>2433</v>
      </c>
      <c r="N427" s="48" t="s">
        <v>3</v>
      </c>
      <c r="O427" s="48" t="s">
        <v>4</v>
      </c>
    </row>
    <row r="428" spans="1:15" ht="15.75" customHeight="1" x14ac:dyDescent="0.2">
      <c r="A428" s="41">
        <v>427</v>
      </c>
      <c r="B428" s="41">
        <v>9870278442</v>
      </c>
      <c r="C428" s="42" t="s">
        <v>1936</v>
      </c>
      <c r="D428" s="42" t="s">
        <v>25</v>
      </c>
      <c r="E428" s="43">
        <v>1</v>
      </c>
      <c r="F428" s="44">
        <v>16</v>
      </c>
      <c r="G428" s="51" t="str">
        <f>IF(F428&gt;100,VLOOKUP(F428,codigos!$C$12:$G$1500,3,FALSE),VLOOKUP(F428,codigos!$F$12:$G$1000,2,FALSE))</f>
        <v xml:space="preserve"> VIANA DO CASTELO </v>
      </c>
      <c r="H428" s="52" t="str">
        <f>IF(F428&gt;100,VLOOKUP(F428,codigos!$C$12:$G$1500,5,),VLOOKUP(F428,codigos!$F$12:$G$1000,2,))</f>
        <v xml:space="preserve"> VIANA DO CASTELO </v>
      </c>
      <c r="I428" s="45">
        <v>24.36</v>
      </c>
      <c r="J428" s="41">
        <v>2084</v>
      </c>
      <c r="K428" s="41">
        <v>2922</v>
      </c>
      <c r="L428" s="46">
        <v>13.5</v>
      </c>
      <c r="M428" s="48" t="s">
        <v>2434</v>
      </c>
      <c r="N428" s="48" t="s">
        <v>3</v>
      </c>
      <c r="O428" s="48" t="s">
        <v>4</v>
      </c>
    </row>
    <row r="429" spans="1:15" ht="15.75" customHeight="1" x14ac:dyDescent="0.2">
      <c r="A429" s="41">
        <v>428</v>
      </c>
      <c r="B429" s="41">
        <v>7865676107</v>
      </c>
      <c r="C429" s="42" t="s">
        <v>1937</v>
      </c>
      <c r="D429" s="42" t="s">
        <v>25</v>
      </c>
      <c r="E429" s="43">
        <v>1</v>
      </c>
      <c r="F429" s="47">
        <v>8</v>
      </c>
      <c r="G429" s="51" t="str">
        <f>IF(F429&gt;100,VLOOKUP(F429,codigos!$C$12:$G$1500,3,FALSE),VLOOKUP(F429,codigos!$F$12:$G$1000,2,FALSE))</f>
        <v xml:space="preserve"> ALGARVE </v>
      </c>
      <c r="H429" s="52" t="str">
        <f>IF(F429&gt;100,VLOOKUP(F429,codigos!$C$12:$G$1500,5,),VLOOKUP(F429,codigos!$F$12:$G$1000,2,))</f>
        <v xml:space="preserve"> ALGARVE </v>
      </c>
      <c r="I429" s="45">
        <v>24.359000000000002</v>
      </c>
      <c r="J429" s="41">
        <v>366</v>
      </c>
      <c r="K429" s="41">
        <v>3963</v>
      </c>
      <c r="L429" s="46">
        <v>13</v>
      </c>
      <c r="M429" s="48" t="s">
        <v>2435</v>
      </c>
      <c r="N429" s="48" t="s">
        <v>3</v>
      </c>
      <c r="O429" s="48" t="s">
        <v>4</v>
      </c>
    </row>
    <row r="430" spans="1:15" ht="15.75" customHeight="1" x14ac:dyDescent="0.2">
      <c r="A430" s="41">
        <v>429</v>
      </c>
      <c r="B430" s="41">
        <v>7273020338</v>
      </c>
      <c r="C430" s="42" t="s">
        <v>1938</v>
      </c>
      <c r="D430" s="42" t="s">
        <v>25</v>
      </c>
      <c r="E430" s="43">
        <v>1</v>
      </c>
      <c r="F430" s="47">
        <v>2</v>
      </c>
      <c r="G430" s="51" t="str">
        <f>IF(F430&gt;100,VLOOKUP(F430,codigos!$C$12:$G$1500,3,FALSE),VLOOKUP(F430,codigos!$F$12:$G$1000,2,FALSE))</f>
        <v xml:space="preserve"> BAIXO ALENTEJO/ALENTEJO LITORAL </v>
      </c>
      <c r="H430" s="52" t="str">
        <f>IF(F430&gt;100,VLOOKUP(F430,codigos!$C$12:$G$1500,5,),VLOOKUP(F430,codigos!$F$12:$G$1000,2,))</f>
        <v xml:space="preserve"> BAIXO ALENTEJO/ALENTEJO LITORAL </v>
      </c>
      <c r="I430" s="45">
        <v>24.355</v>
      </c>
      <c r="J430" s="41">
        <v>585</v>
      </c>
      <c r="K430" s="41">
        <v>2757</v>
      </c>
      <c r="L430" s="46">
        <v>16</v>
      </c>
      <c r="M430" s="48" t="s">
        <v>2436</v>
      </c>
      <c r="N430" s="48" t="s">
        <v>3</v>
      </c>
      <c r="O430" s="48" t="s">
        <v>4</v>
      </c>
    </row>
    <row r="431" spans="1:15" ht="15.75" customHeight="1" x14ac:dyDescent="0.2">
      <c r="A431" s="41">
        <v>430</v>
      </c>
      <c r="B431" s="41">
        <v>2907353845</v>
      </c>
      <c r="C431" s="42" t="s">
        <v>1939</v>
      </c>
      <c r="D431" s="42" t="s">
        <v>25</v>
      </c>
      <c r="E431" s="43">
        <v>1</v>
      </c>
      <c r="F431" s="47">
        <v>2</v>
      </c>
      <c r="G431" s="51" t="str">
        <f>IF(F431&gt;100,VLOOKUP(F431,codigos!$C$12:$G$1500,3,FALSE),VLOOKUP(F431,codigos!$F$12:$G$1000,2,FALSE))</f>
        <v xml:space="preserve"> BAIXO ALENTEJO/ALENTEJO LITORAL </v>
      </c>
      <c r="H431" s="52" t="str">
        <f>IF(F431&gt;100,VLOOKUP(F431,codigos!$C$12:$G$1500,5,),VLOOKUP(F431,codigos!$F$12:$G$1000,2,))</f>
        <v xml:space="preserve"> BAIXO ALENTEJO/ALENTEJO LITORAL </v>
      </c>
      <c r="I431" s="45">
        <v>24.355</v>
      </c>
      <c r="J431" s="41">
        <v>365</v>
      </c>
      <c r="K431" s="41">
        <v>3232</v>
      </c>
      <c r="L431" s="46">
        <v>15</v>
      </c>
      <c r="M431" s="48" t="s">
        <v>48</v>
      </c>
      <c r="N431" s="48" t="s">
        <v>3</v>
      </c>
      <c r="O431" s="48" t="s">
        <v>4</v>
      </c>
    </row>
    <row r="432" spans="1:15" ht="15.75" customHeight="1" x14ac:dyDescent="0.2">
      <c r="A432" s="41">
        <v>431</v>
      </c>
      <c r="B432" s="41">
        <v>2224865090</v>
      </c>
      <c r="C432" s="42" t="s">
        <v>1940</v>
      </c>
      <c r="D432" s="42" t="s">
        <v>25</v>
      </c>
      <c r="E432" s="43">
        <v>1</v>
      </c>
      <c r="F432" s="47">
        <v>20</v>
      </c>
      <c r="G432" s="51" t="str">
        <f>IF(F432&gt;100,VLOOKUP(F432,codigos!$C$12:$G$1500,3,FALSE),VLOOKUP(F432,codigos!$F$12:$G$1000,2,FALSE))</f>
        <v xml:space="preserve"> DOURO SUL </v>
      </c>
      <c r="H432" s="52" t="str">
        <f>IF(F432&gt;100,VLOOKUP(F432,codigos!$C$12:$G$1500,5,),VLOOKUP(F432,codigos!$F$12:$G$1000,2,))</f>
        <v xml:space="preserve"> DOURO SUL </v>
      </c>
      <c r="I432" s="45">
        <v>24.344999999999999</v>
      </c>
      <c r="J432" s="41">
        <v>2440</v>
      </c>
      <c r="K432" s="41">
        <v>2191</v>
      </c>
      <c r="L432" s="46">
        <v>15</v>
      </c>
      <c r="M432" s="48" t="s">
        <v>2437</v>
      </c>
      <c r="N432" s="48" t="s">
        <v>3</v>
      </c>
      <c r="O432" s="48" t="s">
        <v>4</v>
      </c>
    </row>
    <row r="433" spans="1:15" ht="15.75" customHeight="1" x14ac:dyDescent="0.2">
      <c r="A433" s="41">
        <v>432</v>
      </c>
      <c r="B433" s="41">
        <v>8721946086</v>
      </c>
      <c r="C433" s="42" t="s">
        <v>1941</v>
      </c>
      <c r="D433" s="42" t="s">
        <v>25</v>
      </c>
      <c r="E433" s="43">
        <v>1</v>
      </c>
      <c r="F433" s="44">
        <v>18</v>
      </c>
      <c r="G433" s="51" t="str">
        <f>IF(F433&gt;100,VLOOKUP(F433,codigos!$C$12:$G$1500,3,FALSE),VLOOKUP(F433,codigos!$F$12:$G$1000,2,FALSE))</f>
        <v xml:space="preserve"> VISEU </v>
      </c>
      <c r="H433" s="52" t="str">
        <f>IF(F433&gt;100,VLOOKUP(F433,codigos!$C$12:$G$1500,5,),VLOOKUP(F433,codigos!$F$12:$G$1000,2,))</f>
        <v xml:space="preserve"> VISEU </v>
      </c>
      <c r="I433" s="45">
        <v>24.335999999999999</v>
      </c>
      <c r="J433" s="41">
        <v>2066</v>
      </c>
      <c r="K433" s="41">
        <v>3287</v>
      </c>
      <c r="L433" s="46">
        <v>12.5</v>
      </c>
      <c r="M433" s="48" t="s">
        <v>2438</v>
      </c>
      <c r="N433" s="48" t="s">
        <v>3</v>
      </c>
      <c r="O433" s="48" t="s">
        <v>4</v>
      </c>
    </row>
    <row r="434" spans="1:15" ht="15.75" customHeight="1" x14ac:dyDescent="0.2">
      <c r="A434" s="41">
        <v>433</v>
      </c>
      <c r="B434" s="41">
        <v>3949440402</v>
      </c>
      <c r="C434" s="42" t="s">
        <v>1942</v>
      </c>
      <c r="D434" s="42" t="s">
        <v>25</v>
      </c>
      <c r="E434" s="43">
        <v>1</v>
      </c>
      <c r="F434" s="47">
        <v>8</v>
      </c>
      <c r="G434" s="51" t="str">
        <f>IF(F434&gt;100,VLOOKUP(F434,codigos!$C$12:$G$1500,3,FALSE),VLOOKUP(F434,codigos!$F$12:$G$1000,2,FALSE))</f>
        <v xml:space="preserve"> ALGARVE </v>
      </c>
      <c r="H434" s="52" t="str">
        <f>IF(F434&gt;100,VLOOKUP(F434,codigos!$C$12:$G$1500,5,),VLOOKUP(F434,codigos!$F$12:$G$1000,2,))</f>
        <v xml:space="preserve"> ALGARVE </v>
      </c>
      <c r="I434" s="45">
        <v>24.332000000000001</v>
      </c>
      <c r="J434" s="41">
        <v>366</v>
      </c>
      <c r="K434" s="41">
        <v>3953</v>
      </c>
      <c r="L434" s="46">
        <v>13</v>
      </c>
      <c r="M434" s="48" t="s">
        <v>63</v>
      </c>
      <c r="N434" s="48" t="s">
        <v>3</v>
      </c>
      <c r="O434" s="48" t="s">
        <v>4</v>
      </c>
    </row>
    <row r="435" spans="1:15" ht="15.75" customHeight="1" x14ac:dyDescent="0.2">
      <c r="A435" s="41">
        <v>434</v>
      </c>
      <c r="B435" s="41">
        <v>1848181337</v>
      </c>
      <c r="C435" s="42" t="s">
        <v>1943</v>
      </c>
      <c r="D435" s="42" t="s">
        <v>25</v>
      </c>
      <c r="E435" s="43">
        <v>1</v>
      </c>
      <c r="F435" s="44">
        <v>21</v>
      </c>
      <c r="G435" s="51" t="str">
        <f>IF(F435&gt;100,VLOOKUP(F435,codigos!$C$12:$G$1500,3,FALSE),VLOOKUP(F435,codigos!$F$12:$G$1000,2,FALSE))</f>
        <v xml:space="preserve"> ENTRE DOURO E VOUGA </v>
      </c>
      <c r="H435" s="52" t="str">
        <f>IF(F435&gt;100,VLOOKUP(F435,codigos!$C$12:$G$1500,5,),VLOOKUP(F435,codigos!$F$12:$G$1000,2,))</f>
        <v xml:space="preserve"> ENTRE DOURO E VOUGA </v>
      </c>
      <c r="I435" s="45">
        <v>24.332000000000001</v>
      </c>
      <c r="J435" s="41">
        <v>2063</v>
      </c>
      <c r="K435" s="41">
        <v>3287</v>
      </c>
      <c r="L435" s="46">
        <v>12.5</v>
      </c>
      <c r="M435" s="48" t="s">
        <v>2439</v>
      </c>
      <c r="N435" s="48" t="s">
        <v>3</v>
      </c>
      <c r="O435" s="48" t="s">
        <v>4</v>
      </c>
    </row>
    <row r="436" spans="1:15" ht="15.75" customHeight="1" x14ac:dyDescent="0.2">
      <c r="A436" s="41">
        <v>435</v>
      </c>
      <c r="B436" s="41">
        <v>6979809059</v>
      </c>
      <c r="C436" s="42" t="s">
        <v>1944</v>
      </c>
      <c r="D436" s="42" t="s">
        <v>25</v>
      </c>
      <c r="E436" s="43">
        <v>1</v>
      </c>
      <c r="F436" s="47">
        <v>5</v>
      </c>
      <c r="G436" s="51" t="str">
        <f>IF(F436&gt;100,VLOOKUP(F436,codigos!$C$12:$G$1500,3,FALSE),VLOOKUP(F436,codigos!$F$12:$G$1000,2,FALSE))</f>
        <v xml:space="preserve"> CASTELO BRANCO </v>
      </c>
      <c r="H436" s="52" t="str">
        <f>IF(F436&gt;100,VLOOKUP(F436,codigos!$C$12:$G$1500,5,),VLOOKUP(F436,codigos!$F$12:$G$1000,2,))</f>
        <v xml:space="preserve"> CASTELO BRANCO </v>
      </c>
      <c r="I436" s="45">
        <v>24.318999999999999</v>
      </c>
      <c r="J436" s="41">
        <v>2421</v>
      </c>
      <c r="K436" s="41">
        <v>2556</v>
      </c>
      <c r="L436" s="46">
        <v>14</v>
      </c>
      <c r="M436" s="48" t="s">
        <v>2440</v>
      </c>
      <c r="N436" s="48" t="s">
        <v>3</v>
      </c>
      <c r="O436" s="48" t="s">
        <v>4</v>
      </c>
    </row>
    <row r="437" spans="1:15" ht="15.75" customHeight="1" x14ac:dyDescent="0.2">
      <c r="A437" s="41">
        <v>436</v>
      </c>
      <c r="B437" s="41">
        <v>6249619402</v>
      </c>
      <c r="C437" s="42" t="s">
        <v>1945</v>
      </c>
      <c r="D437" s="42" t="s">
        <v>25</v>
      </c>
      <c r="E437" s="43">
        <v>1</v>
      </c>
      <c r="F437" s="44">
        <v>17</v>
      </c>
      <c r="G437" s="51" t="str">
        <f>IF(F437&gt;100,VLOOKUP(F437,codigos!$C$12:$G$1500,3,FALSE),VLOOKUP(F437,codigos!$F$12:$G$1000,2,FALSE))</f>
        <v xml:space="preserve"> VILA REAL </v>
      </c>
      <c r="H437" s="52" t="str">
        <f>IF(F437&gt;100,VLOOKUP(F437,codigos!$C$12:$G$1500,5,),VLOOKUP(F437,codigos!$F$12:$G$1000,2,))</f>
        <v xml:space="preserve"> VILA REAL </v>
      </c>
      <c r="I437" s="45">
        <v>24.305</v>
      </c>
      <c r="J437" s="41">
        <v>2411</v>
      </c>
      <c r="K437" s="41">
        <v>2556</v>
      </c>
      <c r="L437" s="46">
        <v>14</v>
      </c>
      <c r="M437" s="48" t="s">
        <v>2345</v>
      </c>
      <c r="N437" s="48" t="s">
        <v>3</v>
      </c>
      <c r="O437" s="48" t="s">
        <v>4</v>
      </c>
    </row>
    <row r="438" spans="1:15" ht="15.75" customHeight="1" x14ac:dyDescent="0.2">
      <c r="A438" s="41">
        <v>437</v>
      </c>
      <c r="B438" s="41">
        <v>8344864003</v>
      </c>
      <c r="C438" s="42" t="s">
        <v>1946</v>
      </c>
      <c r="D438" s="42" t="s">
        <v>25</v>
      </c>
      <c r="E438" s="43">
        <v>1</v>
      </c>
      <c r="F438" s="47">
        <v>5</v>
      </c>
      <c r="G438" s="51" t="str">
        <f>IF(F438&gt;100,VLOOKUP(F438,codigos!$C$12:$G$1500,3,FALSE),VLOOKUP(F438,codigos!$F$12:$G$1000,2,FALSE))</f>
        <v xml:space="preserve"> CASTELO BRANCO </v>
      </c>
      <c r="H438" s="52" t="str">
        <f>IF(F438&gt;100,VLOOKUP(F438,codigos!$C$12:$G$1500,5,),VLOOKUP(F438,codigos!$F$12:$G$1000,2,))</f>
        <v xml:space="preserve"> CASTELO BRANCO </v>
      </c>
      <c r="I438" s="45">
        <v>24.295999999999999</v>
      </c>
      <c r="J438" s="41">
        <v>2404</v>
      </c>
      <c r="K438" s="41">
        <v>2556</v>
      </c>
      <c r="L438" s="46">
        <v>14</v>
      </c>
      <c r="M438" s="48" t="s">
        <v>2441</v>
      </c>
      <c r="N438" s="48" t="s">
        <v>3</v>
      </c>
      <c r="O438" s="48" t="s">
        <v>4</v>
      </c>
    </row>
    <row r="439" spans="1:15" ht="15.75" customHeight="1" x14ac:dyDescent="0.2">
      <c r="A439" s="41">
        <v>438</v>
      </c>
      <c r="B439" s="41">
        <v>3864712076</v>
      </c>
      <c r="C439" s="42" t="s">
        <v>1947</v>
      </c>
      <c r="D439" s="42" t="s">
        <v>25</v>
      </c>
      <c r="E439" s="43">
        <v>1</v>
      </c>
      <c r="F439" s="44">
        <v>11</v>
      </c>
      <c r="G439" s="51" t="str">
        <f>IF(F439&gt;100,VLOOKUP(F439,codigos!$C$12:$G$1500,3,FALSE),VLOOKUP(F439,codigos!$F$12:$G$1000,2,FALSE))</f>
        <v xml:space="preserve"> CIDADE LISBOA E ZONA NORTE LISBOA </v>
      </c>
      <c r="H439" s="52" t="str">
        <f>IF(F439&gt;100,VLOOKUP(F439,codigos!$C$12:$G$1500,5,),VLOOKUP(F439,codigos!$F$12:$G$1000,2,))</f>
        <v xml:space="preserve"> CIDADE LISBOA E ZONA NORTE LISBOA </v>
      </c>
      <c r="I439" s="45">
        <v>24.280999999999999</v>
      </c>
      <c r="J439" s="41">
        <v>2393</v>
      </c>
      <c r="K439" s="41">
        <v>2556</v>
      </c>
      <c r="L439" s="46">
        <v>14</v>
      </c>
      <c r="M439" s="48" t="s">
        <v>2442</v>
      </c>
      <c r="N439" s="48" t="s">
        <v>3</v>
      </c>
      <c r="O439" s="48" t="s">
        <v>4</v>
      </c>
    </row>
    <row r="440" spans="1:15" ht="15.75" customHeight="1" x14ac:dyDescent="0.2">
      <c r="A440" s="41">
        <v>439</v>
      </c>
      <c r="B440" s="41">
        <v>1175983128</v>
      </c>
      <c r="C440" s="42" t="s">
        <v>1948</v>
      </c>
      <c r="D440" s="42" t="s">
        <v>25</v>
      </c>
      <c r="E440" s="43">
        <v>1</v>
      </c>
      <c r="F440" s="44">
        <v>17</v>
      </c>
      <c r="G440" s="51" t="str">
        <f>IF(F440&gt;100,VLOOKUP(F440,codigos!$C$12:$G$1500,3,FALSE),VLOOKUP(F440,codigos!$F$12:$G$1000,2,FALSE))</f>
        <v xml:space="preserve"> VILA REAL </v>
      </c>
      <c r="H440" s="52" t="str">
        <f>IF(F440&gt;100,VLOOKUP(F440,codigos!$C$12:$G$1500,5,),VLOOKUP(F440,codigos!$F$12:$G$1000,2,))</f>
        <v xml:space="preserve"> VILA REAL </v>
      </c>
      <c r="I440" s="45">
        <v>24.266999999999999</v>
      </c>
      <c r="J440" s="41">
        <v>2018</v>
      </c>
      <c r="K440" s="41">
        <v>2556</v>
      </c>
      <c r="L440" s="46">
        <v>14.5</v>
      </c>
      <c r="M440" s="48" t="s">
        <v>6</v>
      </c>
      <c r="N440" s="48" t="s">
        <v>3</v>
      </c>
      <c r="O440" s="48" t="s">
        <v>4</v>
      </c>
    </row>
    <row r="441" spans="1:15" ht="15.75" customHeight="1" x14ac:dyDescent="0.2">
      <c r="A441" s="41">
        <v>440</v>
      </c>
      <c r="B441" s="41">
        <v>3012136320</v>
      </c>
      <c r="C441" s="42" t="s">
        <v>1949</v>
      </c>
      <c r="D441" s="42" t="s">
        <v>25</v>
      </c>
      <c r="E441" s="43">
        <v>1</v>
      </c>
      <c r="F441" s="44">
        <v>14</v>
      </c>
      <c r="G441" s="51" t="str">
        <f>IF(F441&gt;100,VLOOKUP(F441,codigos!$C$12:$G$1500,3,FALSE),VLOOKUP(F441,codigos!$F$12:$G$1000,2,FALSE))</f>
        <v xml:space="preserve"> LEZÍRIA E MÉDIO TEJO </v>
      </c>
      <c r="H441" s="52" t="str">
        <f>IF(F441&gt;100,VLOOKUP(F441,codigos!$C$12:$G$1500,5,),VLOOKUP(F441,codigos!$F$12:$G$1000,2,))</f>
        <v xml:space="preserve"> LEZÍRIA E MÉDIO TEJO </v>
      </c>
      <c r="I441" s="45">
        <v>24.23</v>
      </c>
      <c r="J441" s="41">
        <v>2416</v>
      </c>
      <c r="K441" s="41">
        <v>2161</v>
      </c>
      <c r="L441" s="46">
        <v>15</v>
      </c>
      <c r="M441" s="48" t="s">
        <v>2443</v>
      </c>
      <c r="N441" s="48" t="s">
        <v>3</v>
      </c>
      <c r="O441" s="48" t="s">
        <v>4</v>
      </c>
    </row>
    <row r="442" spans="1:15" ht="15.75" customHeight="1" x14ac:dyDescent="0.2">
      <c r="A442" s="41">
        <v>441</v>
      </c>
      <c r="B442" s="41">
        <v>8865209186</v>
      </c>
      <c r="C442" s="42" t="s">
        <v>1950</v>
      </c>
      <c r="D442" s="42" t="s">
        <v>25</v>
      </c>
      <c r="E442" s="43">
        <v>1</v>
      </c>
      <c r="F442" s="44">
        <v>17</v>
      </c>
      <c r="G442" s="51" t="str">
        <f>IF(F442&gt;100,VLOOKUP(F442,codigos!$C$12:$G$1500,3,FALSE),VLOOKUP(F442,codigos!$F$12:$G$1000,2,FALSE))</f>
        <v xml:space="preserve"> VILA REAL </v>
      </c>
      <c r="H442" s="52" t="str">
        <f>IF(F442&gt;100,VLOOKUP(F442,codigos!$C$12:$G$1500,5,),VLOOKUP(F442,codigos!$F$12:$G$1000,2,))</f>
        <v xml:space="preserve"> VILA REAL </v>
      </c>
      <c r="I442" s="45">
        <v>24.186</v>
      </c>
      <c r="J442" s="41">
        <v>382</v>
      </c>
      <c r="K442" s="41">
        <v>3892</v>
      </c>
      <c r="L442" s="46">
        <v>13</v>
      </c>
      <c r="M442" s="48" t="s">
        <v>2373</v>
      </c>
      <c r="N442" s="48" t="s">
        <v>3</v>
      </c>
      <c r="O442" s="48" t="s">
        <v>4</v>
      </c>
    </row>
    <row r="443" spans="1:15" ht="15.75" customHeight="1" x14ac:dyDescent="0.2">
      <c r="A443" s="41">
        <v>442</v>
      </c>
      <c r="B443" s="41">
        <v>1876025964</v>
      </c>
      <c r="C443" s="42" t="s">
        <v>1951</v>
      </c>
      <c r="D443" s="42" t="s">
        <v>25</v>
      </c>
      <c r="E443" s="43">
        <v>1</v>
      </c>
      <c r="F443" s="44">
        <v>14</v>
      </c>
      <c r="G443" s="51" t="str">
        <f>IF(F443&gt;100,VLOOKUP(F443,codigos!$C$12:$G$1500,3,FALSE),VLOOKUP(F443,codigos!$F$12:$G$1000,2,FALSE))</f>
        <v xml:space="preserve"> LEZÍRIA E MÉDIO TEJO </v>
      </c>
      <c r="H443" s="52" t="str">
        <f>IF(F443&gt;100,VLOOKUP(F443,codigos!$C$12:$G$1500,5,),VLOOKUP(F443,codigos!$F$12:$G$1000,2,))</f>
        <v xml:space="preserve"> LEZÍRIA E MÉDIO TEJO </v>
      </c>
      <c r="I443" s="45">
        <v>24.178999999999998</v>
      </c>
      <c r="J443" s="41">
        <v>2100</v>
      </c>
      <c r="K443" s="41">
        <v>2556</v>
      </c>
      <c r="L443" s="46">
        <v>14.3</v>
      </c>
      <c r="M443" s="48" t="s">
        <v>2444</v>
      </c>
      <c r="N443" s="48" t="s">
        <v>3</v>
      </c>
      <c r="O443" s="48" t="s">
        <v>4</v>
      </c>
    </row>
    <row r="444" spans="1:15" ht="15.75" customHeight="1" x14ac:dyDescent="0.2">
      <c r="A444" s="41">
        <v>443</v>
      </c>
      <c r="B444" s="41">
        <v>6686778281</v>
      </c>
      <c r="C444" s="42" t="s">
        <v>1952</v>
      </c>
      <c r="D444" s="42" t="s">
        <v>2</v>
      </c>
      <c r="E444" s="43">
        <v>1</v>
      </c>
      <c r="F444" s="44">
        <v>150812</v>
      </c>
      <c r="G444" s="51" t="str">
        <f>IF(F444&gt;100,VLOOKUP(F444,codigos!$C$12:$G$1500,3,FALSE),VLOOKUP(F444,codigos!$F$12:$G$1000,2,FALSE))</f>
        <v>Agrupamento de Escolas Professor Abel Salazar, Guimarães</v>
      </c>
      <c r="H444" s="52" t="str">
        <f>IF(F444&gt;100,VLOOKUP(F444,codigos!$C$12:$G$1500,5,),VLOOKUP(F444,codigos!$F$12:$G$1000,2,))</f>
        <v xml:space="preserve"> BRAGA </v>
      </c>
      <c r="I444" s="45">
        <v>24.175000000000001</v>
      </c>
      <c r="J444" s="41">
        <v>1584</v>
      </c>
      <c r="K444" s="41">
        <v>3287</v>
      </c>
      <c r="L444" s="46">
        <v>13</v>
      </c>
      <c r="M444" s="48" t="s">
        <v>2445</v>
      </c>
      <c r="N444" s="48" t="s">
        <v>3</v>
      </c>
      <c r="O444" s="48" t="s">
        <v>4</v>
      </c>
    </row>
    <row r="445" spans="1:15" ht="15.75" customHeight="1" x14ac:dyDescent="0.2">
      <c r="A445" s="41">
        <v>444</v>
      </c>
      <c r="B445" s="41">
        <v>7319166496</v>
      </c>
      <c r="C445" s="42" t="s">
        <v>1953</v>
      </c>
      <c r="D445" s="42" t="s">
        <v>2</v>
      </c>
      <c r="E445" s="43">
        <v>1</v>
      </c>
      <c r="F445" s="44">
        <v>135380</v>
      </c>
      <c r="G445" s="51" t="str">
        <f>IF(F445&gt;100,VLOOKUP(F445,codigos!$C$12:$G$1500,3,FALSE),VLOOKUP(F445,codigos!$F$12:$G$1000,2,FALSE))</f>
        <v>Agrupamento de Escolas n.º 3 de Beja</v>
      </c>
      <c r="H445" s="52" t="str">
        <f>IF(F445&gt;100,VLOOKUP(F445,codigos!$C$12:$G$1500,5,),VLOOKUP(F445,codigos!$F$12:$G$1000,2,))</f>
        <v xml:space="preserve"> BAIXO ALENTEJO/ALENTEJO LITORAL </v>
      </c>
      <c r="I445" s="45">
        <v>24.163</v>
      </c>
      <c r="J445" s="41">
        <v>665</v>
      </c>
      <c r="K445" s="41">
        <v>3377</v>
      </c>
      <c r="L445" s="46">
        <v>14</v>
      </c>
      <c r="M445" s="48" t="s">
        <v>2384</v>
      </c>
      <c r="N445" s="48" t="s">
        <v>3</v>
      </c>
      <c r="O445" s="48" t="s">
        <v>4</v>
      </c>
    </row>
    <row r="446" spans="1:15" ht="15.75" customHeight="1" x14ac:dyDescent="0.2">
      <c r="A446" s="41">
        <v>445</v>
      </c>
      <c r="B446" s="41">
        <v>9677723413</v>
      </c>
      <c r="C446" s="42" t="s">
        <v>1954</v>
      </c>
      <c r="D446" s="42" t="s">
        <v>25</v>
      </c>
      <c r="E446" s="43">
        <v>1</v>
      </c>
      <c r="F446" s="47">
        <v>15</v>
      </c>
      <c r="G446" s="51" t="str">
        <f>IF(F446&gt;100,VLOOKUP(F446,codigos!$C$12:$G$1500,3,FALSE),VLOOKUP(F446,codigos!$F$12:$G$1000,2,FALSE))</f>
        <v xml:space="preserve"> PENÍNSULA DE SETÚBAL </v>
      </c>
      <c r="H446" s="52" t="str">
        <f>IF(F446&gt;100,VLOOKUP(F446,codigos!$C$12:$G$1500,5,),VLOOKUP(F446,codigos!$F$12:$G$1000,2,))</f>
        <v xml:space="preserve"> PENÍNSULA DE SETÚBAL </v>
      </c>
      <c r="I446" s="45">
        <v>24.141999999999999</v>
      </c>
      <c r="J446" s="41">
        <v>2292</v>
      </c>
      <c r="K446" s="41">
        <v>2191</v>
      </c>
      <c r="L446" s="46">
        <v>15</v>
      </c>
      <c r="M446" s="48" t="s">
        <v>28</v>
      </c>
      <c r="N446" s="48" t="s">
        <v>3</v>
      </c>
      <c r="O446" s="48" t="s">
        <v>4</v>
      </c>
    </row>
    <row r="447" spans="1:15" ht="15.75" customHeight="1" x14ac:dyDescent="0.2">
      <c r="A447" s="41">
        <v>446</v>
      </c>
      <c r="B447" s="41">
        <v>2060093414</v>
      </c>
      <c r="C447" s="42" t="s">
        <v>1955</v>
      </c>
      <c r="D447" s="42" t="s">
        <v>25</v>
      </c>
      <c r="E447" s="43">
        <v>1</v>
      </c>
      <c r="F447" s="47">
        <v>17</v>
      </c>
      <c r="G447" s="51" t="str">
        <f>IF(F447&gt;100,VLOOKUP(F447,codigos!$C$12:$G$1500,3,FALSE),VLOOKUP(F447,codigos!$F$12:$G$1000,2,FALSE))</f>
        <v xml:space="preserve"> VILA REAL </v>
      </c>
      <c r="H447" s="52" t="str">
        <f>IF(F447&gt;100,VLOOKUP(F447,codigos!$C$12:$G$1500,5,),VLOOKUP(F447,codigos!$F$12:$G$1000,2,))</f>
        <v xml:space="preserve"> VILA REAL </v>
      </c>
      <c r="I447" s="45">
        <v>24.111999999999998</v>
      </c>
      <c r="J447" s="41">
        <v>2286</v>
      </c>
      <c r="K447" s="41">
        <v>2183</v>
      </c>
      <c r="L447" s="46">
        <v>15</v>
      </c>
      <c r="M447" s="48" t="s">
        <v>2446</v>
      </c>
      <c r="N447" s="48" t="s">
        <v>3</v>
      </c>
      <c r="O447" s="48" t="s">
        <v>4</v>
      </c>
    </row>
    <row r="448" spans="1:15" ht="15.75" customHeight="1" x14ac:dyDescent="0.2">
      <c r="A448" s="41">
        <v>447</v>
      </c>
      <c r="B448" s="41">
        <v>4303691798</v>
      </c>
      <c r="C448" s="42" t="s">
        <v>1956</v>
      </c>
      <c r="D448" s="42" t="s">
        <v>2</v>
      </c>
      <c r="E448" s="43">
        <v>1</v>
      </c>
      <c r="F448" s="47">
        <v>401043</v>
      </c>
      <c r="G448" s="51" t="str">
        <f>IF(F448&gt;100,VLOOKUP(F448,codigos!$C$12:$G$1500,3,FALSE),VLOOKUP(F448,codigos!$F$12:$G$1000,2,FALSE))</f>
        <v>Agrupamento de Escolas de Caldas de Vizela, Vizela</v>
      </c>
      <c r="H448" s="52" t="str">
        <f>IF(F448&gt;100,VLOOKUP(F448,codigos!$C$12:$G$1500,5,),VLOOKUP(F448,codigos!$F$12:$G$1000,2,))</f>
        <v xml:space="preserve"> BRAGA </v>
      </c>
      <c r="I448" s="45">
        <v>24.1</v>
      </c>
      <c r="J448" s="41">
        <v>1529</v>
      </c>
      <c r="K448" s="41">
        <v>2922</v>
      </c>
      <c r="L448" s="46">
        <v>14</v>
      </c>
      <c r="M448" s="48" t="s">
        <v>2447</v>
      </c>
      <c r="N448" s="48" t="s">
        <v>3</v>
      </c>
      <c r="O448" s="48" t="s">
        <v>4</v>
      </c>
    </row>
    <row r="449" spans="1:15" ht="15.75" customHeight="1" x14ac:dyDescent="0.2">
      <c r="A449" s="41">
        <v>448</v>
      </c>
      <c r="B449" s="41">
        <v>1524906638</v>
      </c>
      <c r="C449" s="42" t="s">
        <v>1957</v>
      </c>
      <c r="D449" s="42" t="s">
        <v>2</v>
      </c>
      <c r="E449" s="43">
        <v>1</v>
      </c>
      <c r="F449" s="44">
        <v>135434</v>
      </c>
      <c r="G449" s="51" t="str">
        <f>IF(F449&gt;100,VLOOKUP(F449,codigos!$C$12:$G$1500,3,FALSE),VLOOKUP(F449,codigos!$F$12:$G$1000,2,FALSE))</f>
        <v>Agrupamento de Escolas de Odemira</v>
      </c>
      <c r="H449" s="52" t="str">
        <f>IF(F449&gt;100,VLOOKUP(F449,codigos!$C$12:$G$1500,5,),VLOOKUP(F449,codigos!$F$12:$G$1000,2,))</f>
        <v xml:space="preserve"> BAIXO ALENTEJO/ALENTEJO LITORAL </v>
      </c>
      <c r="I449" s="45">
        <v>24.081</v>
      </c>
      <c r="J449" s="41">
        <v>365</v>
      </c>
      <c r="K449" s="41">
        <v>3497</v>
      </c>
      <c r="L449" s="46">
        <v>14</v>
      </c>
      <c r="M449" s="48" t="s">
        <v>2448</v>
      </c>
      <c r="N449" s="48" t="s">
        <v>3</v>
      </c>
      <c r="O449" s="48" t="s">
        <v>3</v>
      </c>
    </row>
    <row r="450" spans="1:15" ht="15.75" customHeight="1" x14ac:dyDescent="0.2">
      <c r="A450" s="41">
        <v>449</v>
      </c>
      <c r="B450" s="41">
        <v>5478230790</v>
      </c>
      <c r="C450" s="42" t="s">
        <v>1958</v>
      </c>
      <c r="D450" s="42" t="s">
        <v>25</v>
      </c>
      <c r="E450" s="43">
        <v>1</v>
      </c>
      <c r="F450" s="47">
        <v>5</v>
      </c>
      <c r="G450" s="51" t="str">
        <f>IF(F450&gt;100,VLOOKUP(F450,codigos!$C$12:$G$1500,3,FALSE),VLOOKUP(F450,codigos!$F$12:$G$1000,2,FALSE))</f>
        <v xml:space="preserve"> CASTELO BRANCO </v>
      </c>
      <c r="H450" s="52" t="str">
        <f>IF(F450&gt;100,VLOOKUP(F450,codigos!$C$12:$G$1500,5,),VLOOKUP(F450,codigos!$F$12:$G$1000,2,))</f>
        <v xml:space="preserve"> CASTELO BRANCO </v>
      </c>
      <c r="I450" s="45">
        <v>24.059000000000001</v>
      </c>
      <c r="J450" s="41">
        <v>2231</v>
      </c>
      <c r="K450" s="41">
        <v>2556</v>
      </c>
      <c r="L450" s="46">
        <v>14</v>
      </c>
      <c r="M450" s="48" t="s">
        <v>2449</v>
      </c>
      <c r="N450" s="48" t="s">
        <v>3</v>
      </c>
      <c r="O450" s="48" t="s">
        <v>4</v>
      </c>
    </row>
    <row r="451" spans="1:15" ht="15.75" customHeight="1" x14ac:dyDescent="0.2">
      <c r="A451" s="41">
        <v>450</v>
      </c>
      <c r="B451" s="41">
        <v>9675718277</v>
      </c>
      <c r="C451" s="42" t="s">
        <v>1959</v>
      </c>
      <c r="D451" s="42" t="s">
        <v>25</v>
      </c>
      <c r="E451" s="43">
        <v>1</v>
      </c>
      <c r="F451" s="47">
        <v>2</v>
      </c>
      <c r="G451" s="51" t="str">
        <f>IF(F451&gt;100,VLOOKUP(F451,codigos!$C$12:$G$1500,3,FALSE),VLOOKUP(F451,codigos!$F$12:$G$1000,2,FALSE))</f>
        <v xml:space="preserve"> BAIXO ALENTEJO/ALENTEJO LITORAL </v>
      </c>
      <c r="H451" s="52" t="str">
        <f>IF(F451&gt;100,VLOOKUP(F451,codigos!$C$12:$G$1500,5,),VLOOKUP(F451,codigos!$F$12:$G$1000,2,))</f>
        <v xml:space="preserve"> BAIXO ALENTEJO/ALENTEJO LITORAL </v>
      </c>
      <c r="I451" s="45">
        <v>24.053000000000001</v>
      </c>
      <c r="J451" s="41">
        <v>365</v>
      </c>
      <c r="K451" s="41">
        <v>3122</v>
      </c>
      <c r="L451" s="46">
        <v>15</v>
      </c>
      <c r="M451" s="48" t="s">
        <v>2450</v>
      </c>
      <c r="N451" s="48" t="s">
        <v>3</v>
      </c>
      <c r="O451" s="48" t="s">
        <v>4</v>
      </c>
    </row>
    <row r="452" spans="1:15" ht="15.75" customHeight="1" x14ac:dyDescent="0.2">
      <c r="A452" s="41">
        <v>451</v>
      </c>
      <c r="B452" s="41">
        <v>1172264201</v>
      </c>
      <c r="C452" s="42" t="s">
        <v>1960</v>
      </c>
      <c r="D452" s="42" t="s">
        <v>2</v>
      </c>
      <c r="E452" s="43">
        <v>1</v>
      </c>
      <c r="F452" s="44">
        <v>150861</v>
      </c>
      <c r="G452" s="51" t="str">
        <f>IF(F452&gt;100,VLOOKUP(F452,codigos!$C$12:$G$1500,3,FALSE),VLOOKUP(F452,codigos!$F$12:$G$1000,2,FALSE))</f>
        <v>Agrupamento de Escolas de Lordelo, Paredes</v>
      </c>
      <c r="H452" s="52" t="str">
        <f>IF(F452&gt;100,VLOOKUP(F452,codigos!$C$12:$G$1500,5,),VLOOKUP(F452,codigos!$F$12:$G$1000,2,))</f>
        <v xml:space="preserve"> TÂMEGA </v>
      </c>
      <c r="I452" s="45">
        <v>24.033999999999999</v>
      </c>
      <c r="J452" s="41">
        <v>365</v>
      </c>
      <c r="K452" s="41">
        <v>3845</v>
      </c>
      <c r="L452" s="46">
        <v>13</v>
      </c>
      <c r="M452" s="48" t="s">
        <v>2451</v>
      </c>
      <c r="N452" s="48" t="s">
        <v>3</v>
      </c>
      <c r="O452" s="48" t="s">
        <v>4</v>
      </c>
    </row>
    <row r="453" spans="1:15" ht="15.75" customHeight="1" x14ac:dyDescent="0.2">
      <c r="A453" s="41">
        <v>452</v>
      </c>
      <c r="B453" s="41">
        <v>6211692188</v>
      </c>
      <c r="C453" s="42" t="s">
        <v>1961</v>
      </c>
      <c r="D453" s="42" t="s">
        <v>25</v>
      </c>
      <c r="E453" s="43">
        <v>1</v>
      </c>
      <c r="F453" s="44">
        <v>17</v>
      </c>
      <c r="G453" s="51" t="str">
        <f>IF(F453&gt;100,VLOOKUP(F453,codigos!$C$12:$G$1500,3,FALSE),VLOOKUP(F453,codigos!$F$12:$G$1000,2,FALSE))</f>
        <v xml:space="preserve"> VILA REAL </v>
      </c>
      <c r="H453" s="52" t="str">
        <f>IF(F453&gt;100,VLOOKUP(F453,codigos!$C$12:$G$1500,5,),VLOOKUP(F453,codigos!$F$12:$G$1000,2,))</f>
        <v xml:space="preserve"> VILA REAL </v>
      </c>
      <c r="I453" s="45">
        <v>24.032</v>
      </c>
      <c r="J453" s="41">
        <v>2211</v>
      </c>
      <c r="K453" s="41">
        <v>2191</v>
      </c>
      <c r="L453" s="46">
        <v>15</v>
      </c>
      <c r="M453" s="48" t="s">
        <v>2452</v>
      </c>
      <c r="N453" s="48" t="s">
        <v>3</v>
      </c>
      <c r="O453" s="48" t="s">
        <v>4</v>
      </c>
    </row>
    <row r="454" spans="1:15" ht="15.75" customHeight="1" x14ac:dyDescent="0.2">
      <c r="A454" s="41">
        <v>453</v>
      </c>
      <c r="B454" s="41">
        <v>4250927709</v>
      </c>
      <c r="C454" s="42" t="s">
        <v>1962</v>
      </c>
      <c r="D454" s="42" t="s">
        <v>25</v>
      </c>
      <c r="E454" s="43">
        <v>1</v>
      </c>
      <c r="F454" s="44">
        <v>20</v>
      </c>
      <c r="G454" s="51" t="str">
        <f>IF(F454&gt;100,VLOOKUP(F454,codigos!$C$12:$G$1500,3,FALSE),VLOOKUP(F454,codigos!$F$12:$G$1000,2,FALSE))</f>
        <v xml:space="preserve"> DOURO SUL </v>
      </c>
      <c r="H454" s="52" t="str">
        <f>IF(F454&gt;100,VLOOKUP(F454,codigos!$C$12:$G$1500,5,),VLOOKUP(F454,codigos!$F$12:$G$1000,2,))</f>
        <v xml:space="preserve"> DOURO SUL </v>
      </c>
      <c r="I454" s="45">
        <v>24.027000000000001</v>
      </c>
      <c r="J454" s="41">
        <v>2224</v>
      </c>
      <c r="K454" s="41">
        <v>2548</v>
      </c>
      <c r="L454" s="46">
        <v>14</v>
      </c>
      <c r="M454" s="48" t="s">
        <v>2453</v>
      </c>
      <c r="N454" s="48" t="s">
        <v>3</v>
      </c>
      <c r="O454" s="48" t="s">
        <v>4</v>
      </c>
    </row>
    <row r="455" spans="1:15" ht="15.75" customHeight="1" x14ac:dyDescent="0.2">
      <c r="A455" s="41">
        <v>454</v>
      </c>
      <c r="B455" s="41">
        <v>8103137332</v>
      </c>
      <c r="C455" s="42" t="s">
        <v>1963</v>
      </c>
      <c r="D455" s="42" t="s">
        <v>25</v>
      </c>
      <c r="E455" s="43">
        <v>1</v>
      </c>
      <c r="F455" s="47">
        <v>4</v>
      </c>
      <c r="G455" s="51" t="str">
        <f>IF(F455&gt;100,VLOOKUP(F455,codigos!$C$12:$G$1500,3,FALSE),VLOOKUP(F455,codigos!$F$12:$G$1000,2,FALSE))</f>
        <v xml:space="preserve"> BRAGANÇA </v>
      </c>
      <c r="H455" s="52" t="str">
        <f>IF(F455&gt;100,VLOOKUP(F455,codigos!$C$12:$G$1500,5,),VLOOKUP(F455,codigos!$F$12:$G$1000,2,))</f>
        <v xml:space="preserve"> BRAGANÇA </v>
      </c>
      <c r="I455" s="45">
        <v>24.007000000000001</v>
      </c>
      <c r="J455" s="41">
        <v>2191</v>
      </c>
      <c r="K455" s="41">
        <v>2922</v>
      </c>
      <c r="L455" s="46">
        <v>13</v>
      </c>
      <c r="M455" s="48" t="s">
        <v>2454</v>
      </c>
      <c r="N455" s="48" t="s">
        <v>3</v>
      </c>
      <c r="O455" s="48" t="s">
        <v>4</v>
      </c>
    </row>
    <row r="456" spans="1:15" ht="15.75" customHeight="1" x14ac:dyDescent="0.2">
      <c r="A456" s="41">
        <v>455</v>
      </c>
      <c r="B456" s="41">
        <v>3881194231</v>
      </c>
      <c r="C456" s="42" t="s">
        <v>1964</v>
      </c>
      <c r="D456" s="42" t="s">
        <v>25</v>
      </c>
      <c r="E456" s="43">
        <v>1</v>
      </c>
      <c r="F456" s="44">
        <v>17</v>
      </c>
      <c r="G456" s="51" t="str">
        <f>IF(F456&gt;100,VLOOKUP(F456,codigos!$C$12:$G$1500,3,FALSE),VLOOKUP(F456,codigos!$F$12:$G$1000,2,FALSE))</f>
        <v xml:space="preserve"> VILA REAL </v>
      </c>
      <c r="H456" s="52" t="str">
        <f>IF(F456&gt;100,VLOOKUP(F456,codigos!$C$12:$G$1500,5,),VLOOKUP(F456,codigos!$F$12:$G$1000,2,))</f>
        <v xml:space="preserve"> VILA REAL </v>
      </c>
      <c r="I456" s="45">
        <v>23.946999999999999</v>
      </c>
      <c r="J456" s="41">
        <v>2149</v>
      </c>
      <c r="K456" s="41">
        <v>2556</v>
      </c>
      <c r="L456" s="46">
        <v>14</v>
      </c>
      <c r="M456" s="48" t="s">
        <v>2455</v>
      </c>
      <c r="N456" s="48" t="s">
        <v>3</v>
      </c>
      <c r="O456" s="48" t="s">
        <v>4</v>
      </c>
    </row>
    <row r="457" spans="1:15" ht="15.75" customHeight="1" x14ac:dyDescent="0.2">
      <c r="A457" s="41">
        <v>456</v>
      </c>
      <c r="B457" s="41">
        <v>5024030958</v>
      </c>
      <c r="C457" s="42" t="s">
        <v>1965</v>
      </c>
      <c r="D457" s="42" t="s">
        <v>25</v>
      </c>
      <c r="E457" s="43">
        <v>1</v>
      </c>
      <c r="F457" s="44">
        <v>12</v>
      </c>
      <c r="G457" s="51" t="str">
        <f>IF(F457&gt;100,VLOOKUP(F457,codigos!$C$12:$G$1500,3,FALSE),VLOOKUP(F457,codigos!$F$12:$G$1000,2,FALSE))</f>
        <v xml:space="preserve"> ALTO ALENTEJO </v>
      </c>
      <c r="H457" s="52" t="str">
        <f>IF(F457&gt;100,VLOOKUP(F457,codigos!$C$12:$G$1500,5,),VLOOKUP(F457,codigos!$F$12:$G$1000,2,))</f>
        <v xml:space="preserve"> ALTO ALENTEJO </v>
      </c>
      <c r="I457" s="45">
        <v>23.940999999999999</v>
      </c>
      <c r="J457" s="41">
        <v>2475</v>
      </c>
      <c r="K457" s="41">
        <v>2026</v>
      </c>
      <c r="L457" s="46">
        <v>15</v>
      </c>
      <c r="M457" s="48" t="s">
        <v>2456</v>
      </c>
      <c r="N457" s="48" t="s">
        <v>3</v>
      </c>
      <c r="O457" s="48" t="s">
        <v>4</v>
      </c>
    </row>
    <row r="458" spans="1:15" ht="15.75" customHeight="1" x14ac:dyDescent="0.2">
      <c r="A458" s="41">
        <v>457</v>
      </c>
      <c r="B458" s="41">
        <v>5431101978</v>
      </c>
      <c r="C458" s="42" t="s">
        <v>1966</v>
      </c>
      <c r="D458" s="42" t="s">
        <v>25</v>
      </c>
      <c r="E458" s="43">
        <v>1</v>
      </c>
      <c r="F458" s="44">
        <v>16</v>
      </c>
      <c r="G458" s="51" t="str">
        <f>IF(F458&gt;100,VLOOKUP(F458,codigos!$C$12:$G$1500,3,FALSE),VLOOKUP(F458,codigos!$F$12:$G$1000,2,FALSE))</f>
        <v xml:space="preserve"> VIANA DO CASTELO </v>
      </c>
      <c r="H458" s="52" t="str">
        <f>IF(F458&gt;100,VLOOKUP(F458,codigos!$C$12:$G$1500,5,),VLOOKUP(F458,codigos!$F$12:$G$1000,2,))</f>
        <v xml:space="preserve"> VIANA DO CASTELO </v>
      </c>
      <c r="I458" s="45">
        <v>23.933</v>
      </c>
      <c r="J458" s="41">
        <v>1918</v>
      </c>
      <c r="K458" s="41">
        <v>2922</v>
      </c>
      <c r="L458" s="46">
        <v>13.3</v>
      </c>
      <c r="M458" s="48" t="s">
        <v>2457</v>
      </c>
      <c r="N458" s="48" t="s">
        <v>3</v>
      </c>
      <c r="O458" s="48" t="s">
        <v>4</v>
      </c>
    </row>
    <row r="459" spans="1:15" ht="15.75" customHeight="1" x14ac:dyDescent="0.2">
      <c r="A459" s="41">
        <v>458</v>
      </c>
      <c r="B459" s="41">
        <v>8789903161</v>
      </c>
      <c r="C459" s="42" t="s">
        <v>1967</v>
      </c>
      <c r="D459" s="42" t="s">
        <v>25</v>
      </c>
      <c r="E459" s="43">
        <v>1</v>
      </c>
      <c r="F459" s="44">
        <v>15</v>
      </c>
      <c r="G459" s="51" t="str">
        <f>IF(F459&gt;100,VLOOKUP(F459,codigos!$C$12:$G$1500,3,FALSE),VLOOKUP(F459,codigos!$F$12:$G$1000,2,FALSE))</f>
        <v xml:space="preserve"> PENÍNSULA DE SETÚBAL </v>
      </c>
      <c r="H459" s="52" t="str">
        <f>IF(F459&gt;100,VLOOKUP(F459,codigos!$C$12:$G$1500,5,),VLOOKUP(F459,codigos!$F$12:$G$1000,2,))</f>
        <v xml:space="preserve"> PENÍNSULA DE SETÚBAL </v>
      </c>
      <c r="I459" s="45">
        <v>23.920999999999999</v>
      </c>
      <c r="J459" s="41">
        <v>2128</v>
      </c>
      <c r="K459" s="41">
        <v>2922</v>
      </c>
      <c r="L459" s="46">
        <v>13</v>
      </c>
      <c r="M459" s="48" t="s">
        <v>2458</v>
      </c>
      <c r="N459" s="48" t="s">
        <v>3</v>
      </c>
      <c r="O459" s="48" t="s">
        <v>4</v>
      </c>
    </row>
    <row r="460" spans="1:15" ht="15.75" customHeight="1" x14ac:dyDescent="0.2">
      <c r="A460" s="41">
        <v>459</v>
      </c>
      <c r="B460" s="41">
        <v>4816557962</v>
      </c>
      <c r="C460" s="42" t="s">
        <v>1968</v>
      </c>
      <c r="D460" s="42" t="s">
        <v>25</v>
      </c>
      <c r="E460" s="43">
        <v>1</v>
      </c>
      <c r="F460" s="44">
        <v>14</v>
      </c>
      <c r="G460" s="51" t="str">
        <f>IF(F460&gt;100,VLOOKUP(F460,codigos!$C$12:$G$1500,3,FALSE),VLOOKUP(F460,codigos!$F$12:$G$1000,2,FALSE))</f>
        <v xml:space="preserve"> LEZÍRIA E MÉDIO TEJO </v>
      </c>
      <c r="H460" s="52" t="str">
        <f>IF(F460&gt;100,VLOOKUP(F460,codigos!$C$12:$G$1500,5,),VLOOKUP(F460,codigos!$F$12:$G$1000,2,))</f>
        <v xml:space="preserve"> LEZÍRIA E MÉDIO TEJO </v>
      </c>
      <c r="I460" s="45">
        <v>23.917999999999999</v>
      </c>
      <c r="J460" s="41">
        <v>2128</v>
      </c>
      <c r="K460" s="41">
        <v>2556</v>
      </c>
      <c r="L460" s="46">
        <v>14</v>
      </c>
      <c r="M460" s="48" t="s">
        <v>2459</v>
      </c>
      <c r="N460" s="48" t="s">
        <v>3</v>
      </c>
      <c r="O460" s="48" t="s">
        <v>4</v>
      </c>
    </row>
    <row r="461" spans="1:15" ht="15.75" customHeight="1" x14ac:dyDescent="0.2">
      <c r="A461" s="41">
        <v>460</v>
      </c>
      <c r="B461" s="41">
        <v>2172581186</v>
      </c>
      <c r="C461" s="42" t="s">
        <v>1969</v>
      </c>
      <c r="D461" s="42" t="s">
        <v>25</v>
      </c>
      <c r="E461" s="43">
        <v>1</v>
      </c>
      <c r="F461" s="44">
        <v>17</v>
      </c>
      <c r="G461" s="51" t="str">
        <f>IF(F461&gt;100,VLOOKUP(F461,codigos!$C$12:$G$1500,3,FALSE),VLOOKUP(F461,codigos!$F$12:$G$1000,2,FALSE))</f>
        <v xml:space="preserve"> VILA REAL </v>
      </c>
      <c r="H461" s="52" t="str">
        <f>IF(F461&gt;100,VLOOKUP(F461,codigos!$C$12:$G$1500,5,),VLOOKUP(F461,codigos!$F$12:$G$1000,2,))</f>
        <v xml:space="preserve"> VILA REAL </v>
      </c>
      <c r="I461" s="45">
        <v>23.867999999999999</v>
      </c>
      <c r="J461" s="41">
        <v>366</v>
      </c>
      <c r="K461" s="41">
        <v>3784</v>
      </c>
      <c r="L461" s="46">
        <v>13</v>
      </c>
      <c r="M461" s="48" t="s">
        <v>2460</v>
      </c>
      <c r="N461" s="48" t="s">
        <v>3</v>
      </c>
      <c r="O461" s="48" t="s">
        <v>4</v>
      </c>
    </row>
    <row r="462" spans="1:15" ht="15.75" customHeight="1" x14ac:dyDescent="0.2">
      <c r="A462" s="41">
        <v>461</v>
      </c>
      <c r="B462" s="41">
        <v>7771512143</v>
      </c>
      <c r="C462" s="42" t="s">
        <v>1970</v>
      </c>
      <c r="D462" s="42" t="s">
        <v>25</v>
      </c>
      <c r="E462" s="43">
        <v>1</v>
      </c>
      <c r="F462" s="47">
        <v>17</v>
      </c>
      <c r="G462" s="51" t="str">
        <f>IF(F462&gt;100,VLOOKUP(F462,codigos!$C$12:$G$1500,3,FALSE),VLOOKUP(F462,codigos!$F$12:$G$1000,2,FALSE))</f>
        <v xml:space="preserve"> VILA REAL </v>
      </c>
      <c r="H462" s="52" t="str">
        <f>IF(F462&gt;100,VLOOKUP(F462,codigos!$C$12:$G$1500,5,),VLOOKUP(F462,codigos!$F$12:$G$1000,2,))</f>
        <v xml:space="preserve"> VILA REAL </v>
      </c>
      <c r="I462" s="45">
        <v>23.841000000000001</v>
      </c>
      <c r="J462" s="41">
        <v>2072</v>
      </c>
      <c r="K462" s="41">
        <v>2556</v>
      </c>
      <c r="L462" s="46">
        <v>14</v>
      </c>
      <c r="M462" s="48" t="s">
        <v>2381</v>
      </c>
      <c r="N462" s="48" t="s">
        <v>3</v>
      </c>
      <c r="O462" s="48" t="s">
        <v>4</v>
      </c>
    </row>
    <row r="463" spans="1:15" ht="15.75" customHeight="1" x14ac:dyDescent="0.2">
      <c r="A463" s="41">
        <v>462</v>
      </c>
      <c r="B463" s="41">
        <v>1570290717</v>
      </c>
      <c r="C463" s="42" t="s">
        <v>1971</v>
      </c>
      <c r="D463" s="42" t="s">
        <v>25</v>
      </c>
      <c r="E463" s="43">
        <v>1</v>
      </c>
      <c r="F463" s="47">
        <v>9</v>
      </c>
      <c r="G463" s="51" t="str">
        <f>IF(F463&gt;100,VLOOKUP(F463,codigos!$C$12:$G$1500,3,FALSE),VLOOKUP(F463,codigos!$F$12:$G$1000,2,FALSE))</f>
        <v xml:space="preserve"> GUARDA </v>
      </c>
      <c r="H463" s="52" t="str">
        <f>IF(F463&gt;100,VLOOKUP(F463,codigos!$C$12:$G$1500,5,),VLOOKUP(F463,codigos!$F$12:$G$1000,2,))</f>
        <v xml:space="preserve"> GUARDA </v>
      </c>
      <c r="I463" s="45">
        <v>23.829000000000001</v>
      </c>
      <c r="J463" s="41">
        <v>601</v>
      </c>
      <c r="K463" s="41">
        <v>3652</v>
      </c>
      <c r="L463" s="46">
        <v>13</v>
      </c>
      <c r="M463" s="48" t="s">
        <v>2461</v>
      </c>
      <c r="N463" s="48" t="s">
        <v>3</v>
      </c>
      <c r="O463" s="48" t="s">
        <v>4</v>
      </c>
    </row>
    <row r="464" spans="1:15" ht="15.75" customHeight="1" x14ac:dyDescent="0.2">
      <c r="A464" s="41">
        <v>463</v>
      </c>
      <c r="B464" s="41">
        <v>9032435779</v>
      </c>
      <c r="C464" s="42" t="s">
        <v>1972</v>
      </c>
      <c r="D464" s="42" t="s">
        <v>2</v>
      </c>
      <c r="E464" s="43">
        <v>1</v>
      </c>
      <c r="F464" s="44">
        <v>402187</v>
      </c>
      <c r="G464" s="51" t="str">
        <f>IF(F464&gt;100,VLOOKUP(F464,codigos!$C$12:$G$1500,3,FALSE),VLOOKUP(F464,codigos!$F$12:$G$1000,2,FALSE))</f>
        <v>Escola Secundária de Martins Sarmento, Guimarães</v>
      </c>
      <c r="H464" s="52" t="str">
        <f>IF(F464&gt;100,VLOOKUP(F464,codigos!$C$12:$G$1500,5,),VLOOKUP(F464,codigos!$F$12:$G$1000,2,))</f>
        <v xml:space="preserve"> BRAGA </v>
      </c>
      <c r="I464" s="45">
        <v>23.788</v>
      </c>
      <c r="J464" s="41">
        <v>571</v>
      </c>
      <c r="K464" s="41">
        <v>2922</v>
      </c>
      <c r="L464" s="46">
        <v>15</v>
      </c>
      <c r="M464" s="48" t="s">
        <v>2462</v>
      </c>
      <c r="N464" s="48" t="s">
        <v>3</v>
      </c>
      <c r="O464" s="48" t="s">
        <v>3</v>
      </c>
    </row>
    <row r="465" spans="1:15" ht="15.75" customHeight="1" x14ac:dyDescent="0.2">
      <c r="A465" s="41">
        <v>464</v>
      </c>
      <c r="B465" s="41">
        <v>8625126669</v>
      </c>
      <c r="C465" s="42" t="s">
        <v>1973</v>
      </c>
      <c r="D465" s="42" t="s">
        <v>25</v>
      </c>
      <c r="E465" s="43">
        <v>1</v>
      </c>
      <c r="F465" s="44">
        <v>18</v>
      </c>
      <c r="G465" s="51" t="str">
        <f>IF(F465&gt;100,VLOOKUP(F465,codigos!$C$12:$G$1500,3,FALSE),VLOOKUP(F465,codigos!$F$12:$G$1000,2,FALSE))</f>
        <v xml:space="preserve"> VISEU </v>
      </c>
      <c r="H465" s="52" t="str">
        <f>IF(F465&gt;100,VLOOKUP(F465,codigos!$C$12:$G$1500,5,),VLOOKUP(F465,codigos!$F$12:$G$1000,2,))</f>
        <v xml:space="preserve"> VISEU </v>
      </c>
      <c r="I465" s="45">
        <v>23.785</v>
      </c>
      <c r="J465" s="41">
        <v>2396</v>
      </c>
      <c r="K465" s="41">
        <v>2556</v>
      </c>
      <c r="L465" s="46">
        <v>13.5</v>
      </c>
      <c r="M465" s="48" t="s">
        <v>2463</v>
      </c>
      <c r="N465" s="48" t="s">
        <v>3</v>
      </c>
      <c r="O465" s="48" t="s">
        <v>4</v>
      </c>
    </row>
    <row r="466" spans="1:15" ht="15.75" customHeight="1" x14ac:dyDescent="0.2">
      <c r="A466" s="41">
        <v>465</v>
      </c>
      <c r="B466" s="41">
        <v>3411811978</v>
      </c>
      <c r="C466" s="42" t="s">
        <v>1974</v>
      </c>
      <c r="D466" s="42" t="s">
        <v>25</v>
      </c>
      <c r="E466" s="43">
        <v>1</v>
      </c>
      <c r="F466" s="47">
        <v>4</v>
      </c>
      <c r="G466" s="51" t="str">
        <f>IF(F466&gt;100,VLOOKUP(F466,codigos!$C$12:$G$1500,3,FALSE),VLOOKUP(F466,codigos!$F$12:$G$1000,2,FALSE))</f>
        <v xml:space="preserve"> BRAGANÇA </v>
      </c>
      <c r="H466" s="52" t="str">
        <f>IF(F466&gt;100,VLOOKUP(F466,codigos!$C$12:$G$1500,5,),VLOOKUP(F466,codigos!$F$12:$G$1000,2,))</f>
        <v xml:space="preserve"> BRAGANÇA </v>
      </c>
      <c r="I466" s="45">
        <v>23.745000000000001</v>
      </c>
      <c r="J466" s="41">
        <v>2461</v>
      </c>
      <c r="K466" s="41">
        <v>2509</v>
      </c>
      <c r="L466" s="46">
        <v>13.5</v>
      </c>
      <c r="M466" s="48" t="s">
        <v>2464</v>
      </c>
      <c r="N466" s="48" t="s">
        <v>3</v>
      </c>
      <c r="O466" s="48" t="s">
        <v>4</v>
      </c>
    </row>
    <row r="467" spans="1:15" ht="15.75" customHeight="1" x14ac:dyDescent="0.2">
      <c r="A467" s="41">
        <v>466</v>
      </c>
      <c r="B467" s="41">
        <v>9462610592</v>
      </c>
      <c r="C467" s="42" t="s">
        <v>1975</v>
      </c>
      <c r="D467" s="42" t="s">
        <v>25</v>
      </c>
      <c r="E467" s="43">
        <v>1</v>
      </c>
      <c r="F467" s="44">
        <v>11</v>
      </c>
      <c r="G467" s="51" t="str">
        <f>IF(F467&gt;100,VLOOKUP(F467,codigos!$C$12:$G$1500,3,FALSE),VLOOKUP(F467,codigos!$F$12:$G$1000,2,FALSE))</f>
        <v xml:space="preserve"> CIDADE LISBOA E ZONA NORTE LISBOA </v>
      </c>
      <c r="H467" s="52" t="str">
        <f>IF(F467&gt;100,VLOOKUP(F467,codigos!$C$12:$G$1500,5,),VLOOKUP(F467,codigos!$F$12:$G$1000,2,))</f>
        <v xml:space="preserve"> CIDADE LISBOA E ZONA NORTE LISBOA </v>
      </c>
      <c r="I467" s="45">
        <v>23.744</v>
      </c>
      <c r="J467" s="41">
        <v>2179</v>
      </c>
      <c r="K467" s="41">
        <v>2102</v>
      </c>
      <c r="L467" s="46">
        <v>15</v>
      </c>
      <c r="M467" s="48" t="s">
        <v>2465</v>
      </c>
      <c r="N467" s="48" t="s">
        <v>3</v>
      </c>
      <c r="O467" s="48" t="s">
        <v>4</v>
      </c>
    </row>
    <row r="468" spans="1:15" ht="15.75" customHeight="1" x14ac:dyDescent="0.2">
      <c r="A468" s="41">
        <v>467</v>
      </c>
      <c r="B468" s="41">
        <v>9589690564</v>
      </c>
      <c r="C468" s="42" t="s">
        <v>1976</v>
      </c>
      <c r="D468" s="42" t="s">
        <v>25</v>
      </c>
      <c r="E468" s="43">
        <v>1</v>
      </c>
      <c r="F468" s="44">
        <v>19</v>
      </c>
      <c r="G468" s="51" t="str">
        <f>IF(F468&gt;100,VLOOKUP(F468,codigos!$C$12:$G$1500,3,FALSE),VLOOKUP(F468,codigos!$F$12:$G$1000,2,FALSE))</f>
        <v xml:space="preserve"> OESTE </v>
      </c>
      <c r="H468" s="52" t="str">
        <f>IF(F468&gt;100,VLOOKUP(F468,codigos!$C$12:$G$1500,5,),VLOOKUP(F468,codigos!$F$12:$G$1000,2,))</f>
        <v xml:space="preserve"> OESTE </v>
      </c>
      <c r="I468" s="45">
        <v>23.736000000000001</v>
      </c>
      <c r="J468" s="41">
        <v>2360</v>
      </c>
      <c r="K468" s="41">
        <v>2556</v>
      </c>
      <c r="L468" s="46">
        <v>13.5</v>
      </c>
      <c r="M468" s="48" t="s">
        <v>2466</v>
      </c>
      <c r="N468" s="48" t="s">
        <v>3</v>
      </c>
      <c r="O468" s="48" t="s">
        <v>4</v>
      </c>
    </row>
    <row r="469" spans="1:15" ht="15.75" customHeight="1" x14ac:dyDescent="0.2">
      <c r="A469" s="41">
        <v>468</v>
      </c>
      <c r="B469" s="41">
        <v>5651852301</v>
      </c>
      <c r="C469" s="42" t="s">
        <v>1977</v>
      </c>
      <c r="D469" s="42" t="s">
        <v>25</v>
      </c>
      <c r="E469" s="43">
        <v>1</v>
      </c>
      <c r="F469" s="44">
        <v>20</v>
      </c>
      <c r="G469" s="51" t="str">
        <f>IF(F469&gt;100,VLOOKUP(F469,codigos!$C$12:$G$1500,3,FALSE),VLOOKUP(F469,codigos!$F$12:$G$1000,2,FALSE))</f>
        <v xml:space="preserve"> DOURO SUL </v>
      </c>
      <c r="H469" s="52" t="str">
        <f>IF(F469&gt;100,VLOOKUP(F469,codigos!$C$12:$G$1500,5,),VLOOKUP(F469,codigos!$F$12:$G$1000,2,))</f>
        <v xml:space="preserve"> DOURO SUL </v>
      </c>
      <c r="I469" s="45">
        <v>23.701000000000001</v>
      </c>
      <c r="J469" s="41">
        <v>2335</v>
      </c>
      <c r="K469" s="41">
        <v>2556</v>
      </c>
      <c r="L469" s="46">
        <v>13.5</v>
      </c>
      <c r="M469" s="48" t="s">
        <v>2467</v>
      </c>
      <c r="N469" s="48" t="s">
        <v>3</v>
      </c>
      <c r="O469" s="48" t="s">
        <v>4</v>
      </c>
    </row>
    <row r="470" spans="1:15" ht="15.75" customHeight="1" x14ac:dyDescent="0.2">
      <c r="A470" s="41">
        <v>469</v>
      </c>
      <c r="B470" s="41">
        <v>1915458102</v>
      </c>
      <c r="C470" s="42" t="s">
        <v>1978</v>
      </c>
      <c r="D470" s="42" t="s">
        <v>25</v>
      </c>
      <c r="E470" s="43">
        <v>1</v>
      </c>
      <c r="F470" s="44">
        <v>20</v>
      </c>
      <c r="G470" s="51" t="str">
        <f>IF(F470&gt;100,VLOOKUP(F470,codigos!$C$12:$G$1500,3,FALSE),VLOOKUP(F470,codigos!$F$12:$G$1000,2,FALSE))</f>
        <v xml:space="preserve"> DOURO SUL </v>
      </c>
      <c r="H470" s="52" t="str">
        <f>IF(F470&gt;100,VLOOKUP(F470,codigos!$C$12:$G$1500,5,),VLOOKUP(F470,codigos!$F$12:$G$1000,2,))</f>
        <v xml:space="preserve"> DOURO SUL </v>
      </c>
      <c r="I470" s="45">
        <v>23.701000000000001</v>
      </c>
      <c r="J470" s="41">
        <v>2335</v>
      </c>
      <c r="K470" s="41">
        <v>2556</v>
      </c>
      <c r="L470" s="46">
        <v>13.5</v>
      </c>
      <c r="M470" s="48" t="s">
        <v>2468</v>
      </c>
      <c r="N470" s="48" t="s">
        <v>3</v>
      </c>
      <c r="O470" s="48" t="s">
        <v>4</v>
      </c>
    </row>
    <row r="471" spans="1:15" ht="15.75" customHeight="1" x14ac:dyDescent="0.2">
      <c r="A471" s="41">
        <v>470</v>
      </c>
      <c r="B471" s="41">
        <v>5103136325</v>
      </c>
      <c r="C471" s="42" t="s">
        <v>1979</v>
      </c>
      <c r="D471" s="42" t="s">
        <v>25</v>
      </c>
      <c r="E471" s="43">
        <v>1</v>
      </c>
      <c r="F471" s="44">
        <v>18</v>
      </c>
      <c r="G471" s="51" t="str">
        <f>IF(F471&gt;100,VLOOKUP(F471,codigos!$C$12:$G$1500,3,FALSE),VLOOKUP(F471,codigos!$F$12:$G$1000,2,FALSE))</f>
        <v xml:space="preserve"> VISEU </v>
      </c>
      <c r="H471" s="52" t="str">
        <f>IF(F471&gt;100,VLOOKUP(F471,codigos!$C$12:$G$1500,5,),VLOOKUP(F471,codigos!$F$12:$G$1000,2,))</f>
        <v xml:space="preserve"> VISEU </v>
      </c>
      <c r="I471" s="45">
        <v>23.695</v>
      </c>
      <c r="J471" s="41">
        <v>877</v>
      </c>
      <c r="K471" s="41">
        <v>3830</v>
      </c>
      <c r="L471" s="46">
        <v>12</v>
      </c>
      <c r="M471" s="48" t="s">
        <v>2469</v>
      </c>
      <c r="N471" s="48" t="s">
        <v>3</v>
      </c>
      <c r="O471" s="48" t="s">
        <v>4</v>
      </c>
    </row>
    <row r="472" spans="1:15" ht="15.75" customHeight="1" x14ac:dyDescent="0.2">
      <c r="A472" s="41">
        <v>471</v>
      </c>
      <c r="B472" s="41">
        <v>4552521004</v>
      </c>
      <c r="C472" s="42" t="s">
        <v>1980</v>
      </c>
      <c r="D472" s="42" t="s">
        <v>25</v>
      </c>
      <c r="E472" s="43">
        <v>1</v>
      </c>
      <c r="F472" s="44">
        <v>14</v>
      </c>
      <c r="G472" s="51" t="str">
        <f>IF(F472&gt;100,VLOOKUP(F472,codigos!$C$12:$G$1500,3,FALSE),VLOOKUP(F472,codigos!$F$12:$G$1000,2,FALSE))</f>
        <v xml:space="preserve"> LEZÍRIA E MÉDIO TEJO </v>
      </c>
      <c r="H472" s="52" t="str">
        <f>IF(F472&gt;100,VLOOKUP(F472,codigos!$C$12:$G$1500,5,),VLOOKUP(F472,codigos!$F$12:$G$1000,2,))</f>
        <v xml:space="preserve"> LEZÍRIA E MÉDIO TEJO </v>
      </c>
      <c r="I472" s="45">
        <v>23.681000000000001</v>
      </c>
      <c r="J472" s="41">
        <v>365</v>
      </c>
      <c r="K472" s="41">
        <v>3716</v>
      </c>
      <c r="L472" s="46">
        <v>13</v>
      </c>
      <c r="M472" s="48" t="s">
        <v>2470</v>
      </c>
      <c r="N472" s="48" t="s">
        <v>3</v>
      </c>
      <c r="O472" s="48" t="s">
        <v>4</v>
      </c>
    </row>
    <row r="473" spans="1:15" ht="15.75" customHeight="1" x14ac:dyDescent="0.2">
      <c r="A473" s="41">
        <v>472</v>
      </c>
      <c r="B473" s="41">
        <v>2476336920</v>
      </c>
      <c r="C473" s="42" t="s">
        <v>1981</v>
      </c>
      <c r="D473" s="42" t="s">
        <v>25</v>
      </c>
      <c r="E473" s="43">
        <v>1</v>
      </c>
      <c r="F473" s="44">
        <v>22</v>
      </c>
      <c r="G473" s="51" t="str">
        <f>IF(F473&gt;100,VLOOKUP(F473,codigos!$C$12:$G$1500,3,FALSE),VLOOKUP(F473,codigos!$F$12:$G$1000,2,FALSE))</f>
        <v xml:space="preserve"> TÂMEGA </v>
      </c>
      <c r="H473" s="52" t="str">
        <f>IF(F473&gt;100,VLOOKUP(F473,codigos!$C$12:$G$1500,5,),VLOOKUP(F473,codigos!$F$12:$G$1000,2,))</f>
        <v xml:space="preserve"> TÂMEGA </v>
      </c>
      <c r="I473" s="45">
        <v>23.649000000000001</v>
      </c>
      <c r="J473" s="41">
        <v>2076</v>
      </c>
      <c r="K473" s="41">
        <v>2922</v>
      </c>
      <c r="L473" s="46">
        <v>12.8</v>
      </c>
      <c r="M473" s="48" t="s">
        <v>39</v>
      </c>
      <c r="N473" s="48" t="s">
        <v>3</v>
      </c>
      <c r="O473" s="48" t="s">
        <v>4</v>
      </c>
    </row>
    <row r="474" spans="1:15" ht="15.75" customHeight="1" x14ac:dyDescent="0.2">
      <c r="A474" s="41">
        <v>473</v>
      </c>
      <c r="B474" s="41">
        <v>2730797637</v>
      </c>
      <c r="C474" s="42" t="s">
        <v>1982</v>
      </c>
      <c r="D474" s="42" t="s">
        <v>25</v>
      </c>
      <c r="E474" s="43">
        <v>1</v>
      </c>
      <c r="F474" s="44">
        <v>17</v>
      </c>
      <c r="G474" s="51" t="str">
        <f>IF(F474&gt;100,VLOOKUP(F474,codigos!$C$12:$G$1500,3,FALSE),VLOOKUP(F474,codigos!$F$12:$G$1000,2,FALSE))</f>
        <v xml:space="preserve"> VILA REAL </v>
      </c>
      <c r="H474" s="52" t="str">
        <f>IF(F474&gt;100,VLOOKUP(F474,codigos!$C$12:$G$1500,5,),VLOOKUP(F474,codigos!$F$12:$G$1000,2,))</f>
        <v xml:space="preserve"> VILA REAL </v>
      </c>
      <c r="I474" s="45">
        <v>23.608000000000001</v>
      </c>
      <c r="J474" s="41">
        <v>2267</v>
      </c>
      <c r="K474" s="41">
        <v>2556</v>
      </c>
      <c r="L474" s="46">
        <v>13.5</v>
      </c>
      <c r="M474" s="48" t="s">
        <v>2471</v>
      </c>
      <c r="N474" s="48" t="s">
        <v>3</v>
      </c>
      <c r="O474" s="48" t="s">
        <v>4</v>
      </c>
    </row>
    <row r="475" spans="1:15" ht="15.75" customHeight="1" x14ac:dyDescent="0.2">
      <c r="A475" s="41">
        <v>474</v>
      </c>
      <c r="B475" s="41">
        <v>2471696805</v>
      </c>
      <c r="C475" s="42" t="s">
        <v>1983</v>
      </c>
      <c r="D475" s="42" t="s">
        <v>2</v>
      </c>
      <c r="E475" s="43">
        <v>1</v>
      </c>
      <c r="F475" s="44">
        <v>172091</v>
      </c>
      <c r="G475" s="51" t="str">
        <f>IF(F475&gt;100,VLOOKUP(F475,codigos!$C$12:$G$1500,3,FALSE),VLOOKUP(F475,codigos!$F$12:$G$1000,2,FALSE))</f>
        <v>Agrupamento de Escolas de Sacavém e Prior Velho, Loures</v>
      </c>
      <c r="H475" s="52" t="str">
        <f>IF(F475&gt;100,VLOOKUP(F475,codigos!$C$12:$G$1500,5,),VLOOKUP(F475,codigos!$F$12:$G$1000,2,))</f>
        <v xml:space="preserve"> CIDADE LISBOA E ZONA NORTE LISBOA </v>
      </c>
      <c r="I475" s="45">
        <v>23.577000000000002</v>
      </c>
      <c r="J475" s="41">
        <v>2244</v>
      </c>
      <c r="K475" s="41">
        <v>2191</v>
      </c>
      <c r="L475" s="46">
        <v>14.5</v>
      </c>
      <c r="M475" s="48" t="s">
        <v>2472</v>
      </c>
      <c r="N475" s="48" t="s">
        <v>3</v>
      </c>
      <c r="O475" s="48" t="s">
        <v>3</v>
      </c>
    </row>
    <row r="476" spans="1:15" ht="15.75" customHeight="1" x14ac:dyDescent="0.2">
      <c r="A476" s="41">
        <v>475</v>
      </c>
      <c r="B476" s="41">
        <v>8919217203</v>
      </c>
      <c r="C476" s="42" t="s">
        <v>1984</v>
      </c>
      <c r="D476" s="42" t="s">
        <v>25</v>
      </c>
      <c r="E476" s="43">
        <v>1</v>
      </c>
      <c r="F476" s="44">
        <v>20</v>
      </c>
      <c r="G476" s="51" t="str">
        <f>IF(F476&gt;100,VLOOKUP(F476,codigos!$C$12:$G$1500,3,FALSE),VLOOKUP(F476,codigos!$F$12:$G$1000,2,FALSE))</f>
        <v xml:space="preserve"> DOURO SUL </v>
      </c>
      <c r="H476" s="52" t="str">
        <f>IF(F476&gt;100,VLOOKUP(F476,codigos!$C$12:$G$1500,5,),VLOOKUP(F476,codigos!$F$12:$G$1000,2,))</f>
        <v xml:space="preserve"> DOURO SUL </v>
      </c>
      <c r="I476" s="45">
        <v>23.518999999999998</v>
      </c>
      <c r="J476" s="41">
        <v>2202</v>
      </c>
      <c r="K476" s="41">
        <v>2556</v>
      </c>
      <c r="L476" s="46">
        <v>13.5</v>
      </c>
      <c r="M476" s="48" t="s">
        <v>2473</v>
      </c>
      <c r="N476" s="48" t="s">
        <v>3</v>
      </c>
      <c r="O476" s="48" t="s">
        <v>4</v>
      </c>
    </row>
    <row r="477" spans="1:15" ht="15.75" customHeight="1" x14ac:dyDescent="0.2">
      <c r="A477" s="41">
        <v>476</v>
      </c>
      <c r="B477" s="41">
        <v>5779971277</v>
      </c>
      <c r="C477" s="42" t="s">
        <v>1985</v>
      </c>
      <c r="D477" s="42" t="s">
        <v>25</v>
      </c>
      <c r="E477" s="43">
        <v>1</v>
      </c>
      <c r="F477" s="44">
        <v>17</v>
      </c>
      <c r="G477" s="51" t="str">
        <f>IF(F477&gt;100,VLOOKUP(F477,codigos!$C$12:$G$1500,3,FALSE),VLOOKUP(F477,codigos!$F$12:$G$1000,2,FALSE))</f>
        <v xml:space="preserve"> VILA REAL </v>
      </c>
      <c r="H477" s="52" t="str">
        <f>IF(F477&gt;100,VLOOKUP(F477,codigos!$C$12:$G$1500,5,),VLOOKUP(F477,codigos!$F$12:$G$1000,2,))</f>
        <v xml:space="preserve"> VILA REAL </v>
      </c>
      <c r="I477" s="45">
        <v>23.507000000000001</v>
      </c>
      <c r="J477" s="41">
        <v>366</v>
      </c>
      <c r="K477" s="41">
        <v>3652</v>
      </c>
      <c r="L477" s="46">
        <v>13</v>
      </c>
      <c r="M477" s="48" t="s">
        <v>20</v>
      </c>
      <c r="N477" s="48" t="s">
        <v>3</v>
      </c>
      <c r="O477" s="48" t="s">
        <v>4</v>
      </c>
    </row>
    <row r="478" spans="1:15" ht="15.75" customHeight="1" x14ac:dyDescent="0.2">
      <c r="A478" s="41">
        <v>477</v>
      </c>
      <c r="B478" s="41">
        <v>5190556611</v>
      </c>
      <c r="C478" s="42" t="s">
        <v>1986</v>
      </c>
      <c r="D478" s="42" t="s">
        <v>2</v>
      </c>
      <c r="E478" s="43">
        <v>1</v>
      </c>
      <c r="F478" s="44">
        <v>161810</v>
      </c>
      <c r="G478" s="51" t="str">
        <f>IF(F478&gt;100,VLOOKUP(F478,codigos!$C$12:$G$1500,3,FALSE),VLOOKUP(F478,codigos!$F$12:$G$1000,2,FALSE))</f>
        <v>Agrupamento de Escolas n.º  2de Tondela</v>
      </c>
      <c r="H478" s="52" t="str">
        <f>IF(F478&gt;100,VLOOKUP(F478,codigos!$C$12:$G$1500,5,),VLOOKUP(F478,codigos!$F$12:$G$1000,2,))</f>
        <v xml:space="preserve"> VISEU </v>
      </c>
      <c r="I478" s="45">
        <v>23.507000000000001</v>
      </c>
      <c r="J478" s="41">
        <v>366</v>
      </c>
      <c r="K478" s="41">
        <v>4017</v>
      </c>
      <c r="L478" s="46">
        <v>12</v>
      </c>
      <c r="M478" s="48" t="s">
        <v>2474</v>
      </c>
      <c r="N478" s="48" t="s">
        <v>3</v>
      </c>
      <c r="O478" s="48" t="s">
        <v>3</v>
      </c>
    </row>
    <row r="479" spans="1:15" ht="15.75" customHeight="1" x14ac:dyDescent="0.2">
      <c r="A479" s="41">
        <v>478</v>
      </c>
      <c r="B479" s="41">
        <v>6927598774</v>
      </c>
      <c r="C479" s="42" t="s">
        <v>1987</v>
      </c>
      <c r="D479" s="42" t="s">
        <v>25</v>
      </c>
      <c r="E479" s="43">
        <v>1</v>
      </c>
      <c r="F479" s="44">
        <v>20</v>
      </c>
      <c r="G479" s="51" t="str">
        <f>IF(F479&gt;100,VLOOKUP(F479,codigos!$C$12:$G$1500,3,FALSE),VLOOKUP(F479,codigos!$F$12:$G$1000,2,FALSE))</f>
        <v xml:space="preserve"> DOURO SUL </v>
      </c>
      <c r="H479" s="52" t="str">
        <f>IF(F479&gt;100,VLOOKUP(F479,codigos!$C$12:$G$1500,5,),VLOOKUP(F479,codigos!$F$12:$G$1000,2,))</f>
        <v xml:space="preserve"> DOURO SUL </v>
      </c>
      <c r="I479" s="45">
        <v>23.504999999999999</v>
      </c>
      <c r="J479" s="41">
        <v>365</v>
      </c>
      <c r="K479" s="41">
        <v>2922</v>
      </c>
      <c r="L479" s="46">
        <v>15</v>
      </c>
      <c r="M479" s="48" t="s">
        <v>2475</v>
      </c>
      <c r="N479" s="48" t="s">
        <v>3</v>
      </c>
      <c r="O479" s="48" t="s">
        <v>4</v>
      </c>
    </row>
    <row r="480" spans="1:15" ht="15.75" customHeight="1" x14ac:dyDescent="0.2">
      <c r="A480" s="41">
        <v>479</v>
      </c>
      <c r="B480" s="41">
        <v>9246911083</v>
      </c>
      <c r="C480" s="42" t="s">
        <v>1988</v>
      </c>
      <c r="D480" s="42" t="s">
        <v>2</v>
      </c>
      <c r="E480" s="43">
        <v>1</v>
      </c>
      <c r="F480" s="44">
        <v>403350</v>
      </c>
      <c r="G480" s="51" t="str">
        <f>IF(F480&gt;100,VLOOKUP(F480,codigos!$C$12:$G$1500,3,FALSE),VLOOKUP(F480,codigos!$F$12:$G$1000,2,FALSE))</f>
        <v>Agrupamento de Escolas de Valongo</v>
      </c>
      <c r="H480" s="52" t="str">
        <f>IF(F480&gt;100,VLOOKUP(F480,codigos!$C$12:$G$1500,5,),VLOOKUP(F480,codigos!$F$12:$G$1000,2,))</f>
        <v xml:space="preserve"> PORTO </v>
      </c>
      <c r="I480" s="45">
        <v>23.504999999999999</v>
      </c>
      <c r="J480" s="41">
        <v>365</v>
      </c>
      <c r="K480" s="41">
        <v>3287</v>
      </c>
      <c r="L480" s="46">
        <v>14</v>
      </c>
      <c r="M480" s="48" t="s">
        <v>36</v>
      </c>
      <c r="N480" s="48" t="s">
        <v>3</v>
      </c>
      <c r="O480" s="48" t="s">
        <v>4</v>
      </c>
    </row>
    <row r="481" spans="1:15" ht="15.75" customHeight="1" x14ac:dyDescent="0.2">
      <c r="A481" s="41">
        <v>480</v>
      </c>
      <c r="B481" s="41">
        <v>4703154951</v>
      </c>
      <c r="C481" s="42" t="s">
        <v>1989</v>
      </c>
      <c r="D481" s="42" t="s">
        <v>25</v>
      </c>
      <c r="E481" s="43">
        <v>1</v>
      </c>
      <c r="F481" s="47">
        <v>4</v>
      </c>
      <c r="G481" s="51" t="str">
        <f>IF(F481&gt;100,VLOOKUP(F481,codigos!$C$12:$G$1500,3,FALSE),VLOOKUP(F481,codigos!$F$12:$G$1000,2,FALSE))</f>
        <v xml:space="preserve"> BRAGANÇA </v>
      </c>
      <c r="H481" s="52" t="str">
        <f>IF(F481&gt;100,VLOOKUP(F481,codigos!$C$12:$G$1500,5,),VLOOKUP(F481,codigos!$F$12:$G$1000,2,))</f>
        <v xml:space="preserve"> BRAGANÇA </v>
      </c>
      <c r="I481" s="45">
        <v>23.504999999999999</v>
      </c>
      <c r="J481" s="41">
        <v>365</v>
      </c>
      <c r="K481" s="41">
        <v>3652</v>
      </c>
      <c r="L481" s="46">
        <v>13</v>
      </c>
      <c r="M481" s="48" t="s">
        <v>2476</v>
      </c>
      <c r="N481" s="48" t="s">
        <v>3</v>
      </c>
      <c r="O481" s="48" t="s">
        <v>4</v>
      </c>
    </row>
    <row r="482" spans="1:15" ht="15.75" customHeight="1" x14ac:dyDescent="0.2">
      <c r="A482" s="41">
        <v>481</v>
      </c>
      <c r="B482" s="41">
        <v>3885101742</v>
      </c>
      <c r="C482" s="42" t="s">
        <v>1990</v>
      </c>
      <c r="D482" s="42" t="s">
        <v>25</v>
      </c>
      <c r="E482" s="43">
        <v>1</v>
      </c>
      <c r="F482" s="44">
        <v>20</v>
      </c>
      <c r="G482" s="51" t="str">
        <f>IF(F482&gt;100,VLOOKUP(F482,codigos!$C$12:$G$1500,3,FALSE),VLOOKUP(F482,codigos!$F$12:$G$1000,2,FALSE))</f>
        <v xml:space="preserve"> DOURO SUL </v>
      </c>
      <c r="H482" s="52" t="str">
        <f>IF(F482&gt;100,VLOOKUP(F482,codigos!$C$12:$G$1500,5,),VLOOKUP(F482,codigos!$F$12:$G$1000,2,))</f>
        <v xml:space="preserve"> DOURO SUL </v>
      </c>
      <c r="I482" s="45">
        <v>23.504999999999999</v>
      </c>
      <c r="J482" s="41">
        <v>365</v>
      </c>
      <c r="K482" s="41">
        <v>3652</v>
      </c>
      <c r="L482" s="46">
        <v>13</v>
      </c>
      <c r="M482" s="48" t="s">
        <v>2477</v>
      </c>
      <c r="N482" s="48" t="s">
        <v>3</v>
      </c>
      <c r="O482" s="48" t="s">
        <v>4</v>
      </c>
    </row>
    <row r="483" spans="1:15" ht="15.75" customHeight="1" x14ac:dyDescent="0.2">
      <c r="A483" s="41">
        <v>482</v>
      </c>
      <c r="B483" s="41">
        <v>9652960934</v>
      </c>
      <c r="C483" s="42" t="s">
        <v>1991</v>
      </c>
      <c r="D483" s="42" t="s">
        <v>25</v>
      </c>
      <c r="E483" s="43">
        <v>1</v>
      </c>
      <c r="F483" s="44">
        <v>14</v>
      </c>
      <c r="G483" s="51" t="str">
        <f>IF(F483&gt;100,VLOOKUP(F483,codigos!$C$12:$G$1500,3,FALSE),VLOOKUP(F483,codigos!$F$12:$G$1000,2,FALSE))</f>
        <v xml:space="preserve"> LEZÍRIA E MÉDIO TEJO </v>
      </c>
      <c r="H483" s="52" t="str">
        <f>IF(F483&gt;100,VLOOKUP(F483,codigos!$C$12:$G$1500,5,),VLOOKUP(F483,codigos!$F$12:$G$1000,2,))</f>
        <v xml:space="preserve"> LEZÍRIA E MÉDIO TEJO </v>
      </c>
      <c r="I483" s="45">
        <v>23.504999999999999</v>
      </c>
      <c r="J483" s="41">
        <v>365</v>
      </c>
      <c r="K483" s="41">
        <v>3652</v>
      </c>
      <c r="L483" s="46">
        <v>13</v>
      </c>
      <c r="M483" s="48" t="s">
        <v>2478</v>
      </c>
      <c r="N483" s="48" t="s">
        <v>3</v>
      </c>
      <c r="O483" s="48" t="s">
        <v>4</v>
      </c>
    </row>
    <row r="484" spans="1:15" ht="15.75" customHeight="1" x14ac:dyDescent="0.2">
      <c r="A484" s="41">
        <v>483</v>
      </c>
      <c r="B484" s="41">
        <v>4207386041</v>
      </c>
      <c r="C484" s="42" t="s">
        <v>1992</v>
      </c>
      <c r="D484" s="42" t="s">
        <v>25</v>
      </c>
      <c r="E484" s="43">
        <v>1</v>
      </c>
      <c r="F484" s="44">
        <v>12</v>
      </c>
      <c r="G484" s="51" t="str">
        <f>IF(F484&gt;100,VLOOKUP(F484,codigos!$C$12:$G$1500,3,FALSE),VLOOKUP(F484,codigos!$F$12:$G$1000,2,FALSE))</f>
        <v xml:space="preserve"> ALTO ALENTEJO </v>
      </c>
      <c r="H484" s="52" t="str">
        <f>IF(F484&gt;100,VLOOKUP(F484,codigos!$C$12:$G$1500,5,),VLOOKUP(F484,codigos!$F$12:$G$1000,2,))</f>
        <v xml:space="preserve"> ALTO ALENTEJO </v>
      </c>
      <c r="I484" s="45">
        <v>23.463999999999999</v>
      </c>
      <c r="J484" s="41">
        <v>2192</v>
      </c>
      <c r="K484" s="41">
        <v>2176</v>
      </c>
      <c r="L484" s="46">
        <v>14.5</v>
      </c>
      <c r="M484" s="48" t="s">
        <v>2479</v>
      </c>
      <c r="N484" s="48" t="s">
        <v>3</v>
      </c>
      <c r="O484" s="48" t="s">
        <v>4</v>
      </c>
    </row>
    <row r="485" spans="1:15" ht="15.75" customHeight="1" x14ac:dyDescent="0.2">
      <c r="A485" s="41">
        <v>484</v>
      </c>
      <c r="B485" s="41">
        <v>3285012951</v>
      </c>
      <c r="C485" s="42" t="s">
        <v>1993</v>
      </c>
      <c r="D485" s="42" t="s">
        <v>25</v>
      </c>
      <c r="E485" s="43">
        <v>1</v>
      </c>
      <c r="F485" s="47">
        <v>8</v>
      </c>
      <c r="G485" s="51" t="str">
        <f>IF(F485&gt;100,VLOOKUP(F485,codigos!$C$12:$G$1500,3,FALSE),VLOOKUP(F485,codigos!$F$12:$G$1000,2,FALSE))</f>
        <v xml:space="preserve"> ALGARVE </v>
      </c>
      <c r="H485" s="52" t="str">
        <f>IF(F485&gt;100,VLOOKUP(F485,codigos!$C$12:$G$1500,5,),VLOOKUP(F485,codigos!$F$12:$G$1000,2,))</f>
        <v xml:space="preserve"> ALGARVE </v>
      </c>
      <c r="I485" s="45">
        <v>23.459</v>
      </c>
      <c r="J485" s="41">
        <v>2158</v>
      </c>
      <c r="K485" s="41">
        <v>2994</v>
      </c>
      <c r="L485" s="46">
        <v>12.3</v>
      </c>
      <c r="M485" s="48" t="s">
        <v>2480</v>
      </c>
      <c r="N485" s="48" t="s">
        <v>3</v>
      </c>
      <c r="O485" s="48" t="s">
        <v>4</v>
      </c>
    </row>
    <row r="486" spans="1:15" ht="15.75" customHeight="1" x14ac:dyDescent="0.2">
      <c r="A486" s="41">
        <v>485</v>
      </c>
      <c r="B486" s="41">
        <v>9933268600</v>
      </c>
      <c r="C486" s="42" t="s">
        <v>1994</v>
      </c>
      <c r="D486" s="42" t="s">
        <v>25</v>
      </c>
      <c r="E486" s="43">
        <v>1</v>
      </c>
      <c r="F486" s="47">
        <v>9</v>
      </c>
      <c r="G486" s="51" t="str">
        <f>IF(F486&gt;100,VLOOKUP(F486,codigos!$C$12:$G$1500,3,FALSE),VLOOKUP(F486,codigos!$F$12:$G$1000,2,FALSE))</f>
        <v xml:space="preserve"> GUARDA </v>
      </c>
      <c r="H486" s="52" t="str">
        <f>IF(F486&gt;100,VLOOKUP(F486,codigos!$C$12:$G$1500,5,),VLOOKUP(F486,codigos!$F$12:$G$1000,2,))</f>
        <v xml:space="preserve"> GUARDA </v>
      </c>
      <c r="I486" s="45">
        <v>23.442</v>
      </c>
      <c r="J486" s="41">
        <v>2146</v>
      </c>
      <c r="K486" s="41">
        <v>2191</v>
      </c>
      <c r="L486" s="46">
        <v>14.5</v>
      </c>
      <c r="M486" s="48" t="s">
        <v>18</v>
      </c>
      <c r="N486" s="48" t="s">
        <v>3</v>
      </c>
      <c r="O486" s="48" t="s">
        <v>4</v>
      </c>
    </row>
    <row r="487" spans="1:15" ht="15.75" customHeight="1" x14ac:dyDescent="0.2">
      <c r="A487" s="41">
        <v>486</v>
      </c>
      <c r="B487" s="41">
        <v>5355439489</v>
      </c>
      <c r="C487" s="42" t="s">
        <v>1995</v>
      </c>
      <c r="D487" s="42" t="s">
        <v>25</v>
      </c>
      <c r="E487" s="43">
        <v>1</v>
      </c>
      <c r="F487" s="47">
        <v>8</v>
      </c>
      <c r="G487" s="51" t="str">
        <f>IF(F487&gt;100,VLOOKUP(F487,codigos!$C$12:$G$1500,3,FALSE),VLOOKUP(F487,codigos!$F$12:$G$1000,2,FALSE))</f>
        <v xml:space="preserve"> ALGARVE </v>
      </c>
      <c r="H487" s="52" t="str">
        <f>IF(F487&gt;100,VLOOKUP(F487,codigos!$C$12:$G$1500,5,),VLOOKUP(F487,codigos!$F$12:$G$1000,2,))</f>
        <v xml:space="preserve"> ALGARVE </v>
      </c>
      <c r="I487" s="45">
        <v>23.358000000000001</v>
      </c>
      <c r="J487" s="41">
        <v>2110</v>
      </c>
      <c r="K487" s="41">
        <v>2178</v>
      </c>
      <c r="L487" s="46">
        <v>14.5</v>
      </c>
      <c r="M487" s="48" t="s">
        <v>2481</v>
      </c>
      <c r="N487" s="48" t="s">
        <v>3</v>
      </c>
      <c r="O487" s="48" t="s">
        <v>4</v>
      </c>
    </row>
    <row r="488" spans="1:15" ht="15.75" customHeight="1" x14ac:dyDescent="0.2">
      <c r="A488" s="41">
        <v>487</v>
      </c>
      <c r="B488" s="41">
        <v>1107918146</v>
      </c>
      <c r="C488" s="42" t="s">
        <v>1996</v>
      </c>
      <c r="D488" s="42" t="s">
        <v>2</v>
      </c>
      <c r="E488" s="43">
        <v>1</v>
      </c>
      <c r="F488" s="47">
        <v>401900</v>
      </c>
      <c r="G488" s="51" t="str">
        <f>IF(F488&gt;100,VLOOKUP(F488,codigos!$C$12:$G$1500,3,FALSE),VLOOKUP(F488,codigos!$F$12:$G$1000,2,FALSE))</f>
        <v>Agrupamento de Escolas Públia  Hortênsia de Castro, Vila Viçosa</v>
      </c>
      <c r="H488" s="52" t="str">
        <f>IF(F488&gt;100,VLOOKUP(F488,codigos!$C$12:$G$1500,5,),VLOOKUP(F488,codigos!$F$12:$G$1000,2,))</f>
        <v xml:space="preserve"> ALENTEJO CENTRAL </v>
      </c>
      <c r="I488" s="45">
        <v>23.210999999999999</v>
      </c>
      <c r="J488" s="41">
        <v>678</v>
      </c>
      <c r="K488" s="41">
        <v>3388</v>
      </c>
      <c r="L488" s="46">
        <v>13</v>
      </c>
      <c r="M488" s="48" t="s">
        <v>2482</v>
      </c>
      <c r="N488" s="48" t="s">
        <v>3</v>
      </c>
      <c r="O488" s="48" t="s">
        <v>4</v>
      </c>
    </row>
    <row r="489" spans="1:15" ht="15.75" customHeight="1" x14ac:dyDescent="0.2">
      <c r="A489" s="41">
        <v>488</v>
      </c>
      <c r="B489" s="41">
        <v>2244670899</v>
      </c>
      <c r="C489" s="42" t="s">
        <v>1997</v>
      </c>
      <c r="D489" s="42" t="s">
        <v>25</v>
      </c>
      <c r="E489" s="43">
        <v>1</v>
      </c>
      <c r="F489" s="47">
        <v>8</v>
      </c>
      <c r="G489" s="51" t="str">
        <f>IF(F489&gt;100,VLOOKUP(F489,codigos!$C$12:$G$1500,3,FALSE),VLOOKUP(F489,codigos!$F$12:$G$1000,2,FALSE))</f>
        <v xml:space="preserve"> ALGARVE </v>
      </c>
      <c r="H489" s="52" t="str">
        <f>IF(F489&gt;100,VLOOKUP(F489,codigos!$C$12:$G$1500,5,),VLOOKUP(F489,codigos!$F$12:$G$1000,2,))</f>
        <v xml:space="preserve"> ALGARVE </v>
      </c>
      <c r="I489" s="45">
        <v>22.8</v>
      </c>
      <c r="J489" s="41">
        <v>2188</v>
      </c>
      <c r="K489" s="41">
        <v>1826</v>
      </c>
      <c r="L489" s="46">
        <v>14.8</v>
      </c>
      <c r="M489" s="48" t="s">
        <v>2483</v>
      </c>
      <c r="N489" s="48" t="s">
        <v>3</v>
      </c>
      <c r="O489" s="48" t="s">
        <v>4</v>
      </c>
    </row>
    <row r="490" spans="1:15" ht="15.75" customHeight="1" x14ac:dyDescent="0.2">
      <c r="A490" s="41">
        <v>489</v>
      </c>
      <c r="B490" s="41">
        <v>8918052901</v>
      </c>
      <c r="C490" s="42" t="s">
        <v>1998</v>
      </c>
      <c r="D490" s="42" t="s">
        <v>25</v>
      </c>
      <c r="E490" s="43">
        <v>1</v>
      </c>
      <c r="F490" s="44">
        <v>12</v>
      </c>
      <c r="G490" s="51" t="str">
        <f>IF(F490&gt;100,VLOOKUP(F490,codigos!$C$12:$G$1500,3,FALSE),VLOOKUP(F490,codigos!$F$12:$G$1000,2,FALSE))</f>
        <v xml:space="preserve"> ALTO ALENTEJO </v>
      </c>
      <c r="H490" s="52" t="str">
        <f>IF(F490&gt;100,VLOOKUP(F490,codigos!$C$12:$G$1500,5,),VLOOKUP(F490,codigos!$F$12:$G$1000,2,))</f>
        <v xml:space="preserve"> ALTO ALENTEJO </v>
      </c>
      <c r="I490" s="45">
        <v>22.507000000000001</v>
      </c>
      <c r="J490" s="41">
        <v>366</v>
      </c>
      <c r="K490" s="41">
        <v>3287</v>
      </c>
      <c r="L490" s="46">
        <v>13</v>
      </c>
      <c r="M490" s="48" t="s">
        <v>22</v>
      </c>
      <c r="N490" s="48" t="s">
        <v>3</v>
      </c>
      <c r="O490" s="48" t="s">
        <v>4</v>
      </c>
    </row>
    <row r="491" spans="1:15" ht="15.75" customHeight="1" x14ac:dyDescent="0.2">
      <c r="A491" s="41">
        <v>490</v>
      </c>
      <c r="B491" s="41">
        <v>1682960536</v>
      </c>
      <c r="C491" s="42" t="s">
        <v>1999</v>
      </c>
      <c r="D491" s="42" t="s">
        <v>25</v>
      </c>
      <c r="E491" s="43">
        <v>1</v>
      </c>
      <c r="F491" s="47">
        <v>12</v>
      </c>
      <c r="G491" s="51" t="str">
        <f>IF(F491&gt;100,VLOOKUP(F491,codigos!$C$12:$G$1500,3,FALSE),VLOOKUP(F491,codigos!$F$12:$G$1000,2,FALSE))</f>
        <v xml:space="preserve"> ALTO ALENTEJO </v>
      </c>
      <c r="H491" s="52" t="str">
        <f>IF(F491&gt;100,VLOOKUP(F491,codigos!$C$12:$G$1500,5,),VLOOKUP(F491,codigos!$F$12:$G$1000,2,))</f>
        <v xml:space="preserve"> ALTO ALENTEJO </v>
      </c>
      <c r="I491" s="45">
        <v>22.507000000000001</v>
      </c>
      <c r="J491" s="41">
        <v>366</v>
      </c>
      <c r="K491" s="41">
        <v>3287</v>
      </c>
      <c r="L491" s="46">
        <v>13</v>
      </c>
      <c r="M491" s="48" t="s">
        <v>2484</v>
      </c>
      <c r="N491" s="48" t="s">
        <v>3</v>
      </c>
      <c r="O491" s="48" t="s">
        <v>4</v>
      </c>
    </row>
    <row r="492" spans="1:15" ht="15.75" customHeight="1" x14ac:dyDescent="0.2">
      <c r="A492" s="41">
        <v>491</v>
      </c>
      <c r="B492" s="41">
        <v>2040058966</v>
      </c>
      <c r="C492" s="42" t="s">
        <v>2000</v>
      </c>
      <c r="D492" s="42" t="s">
        <v>25</v>
      </c>
      <c r="E492" s="43">
        <v>1</v>
      </c>
      <c r="F492" s="44">
        <v>12</v>
      </c>
      <c r="G492" s="51" t="str">
        <f>IF(F492&gt;100,VLOOKUP(F492,codigos!$C$12:$G$1500,3,FALSE),VLOOKUP(F492,codigos!$F$12:$G$1000,2,FALSE))</f>
        <v xml:space="preserve"> ALTO ALENTEJO </v>
      </c>
      <c r="H492" s="52" t="str">
        <f>IF(F492&gt;100,VLOOKUP(F492,codigos!$C$12:$G$1500,5,),VLOOKUP(F492,codigos!$F$12:$G$1000,2,))</f>
        <v xml:space="preserve"> ALTO ALENTEJO </v>
      </c>
      <c r="I492" s="45">
        <v>22.504999999999999</v>
      </c>
      <c r="J492" s="41">
        <v>365</v>
      </c>
      <c r="K492" s="41">
        <v>2922</v>
      </c>
      <c r="L492" s="46">
        <v>14</v>
      </c>
      <c r="M492" s="48" t="s">
        <v>2485</v>
      </c>
      <c r="N492" s="48" t="s">
        <v>3</v>
      </c>
      <c r="O492" s="48" t="s">
        <v>4</v>
      </c>
    </row>
    <row r="493" spans="1:15" ht="15.75" customHeight="1" x14ac:dyDescent="0.2">
      <c r="A493" s="41">
        <v>492</v>
      </c>
      <c r="B493" s="41">
        <v>7552881283</v>
      </c>
      <c r="C493" s="42" t="s">
        <v>2001</v>
      </c>
      <c r="D493" s="42" t="s">
        <v>25</v>
      </c>
      <c r="E493" s="43">
        <v>1</v>
      </c>
      <c r="F493" s="47">
        <v>4</v>
      </c>
      <c r="G493" s="51" t="str">
        <f>IF(F493&gt;100,VLOOKUP(F493,codigos!$C$12:$G$1500,3,FALSE),VLOOKUP(F493,codigos!$F$12:$G$1000,2,FALSE))</f>
        <v xml:space="preserve"> BRAGANÇA </v>
      </c>
      <c r="H493" s="52" t="str">
        <f>IF(F493&gt;100,VLOOKUP(F493,codigos!$C$12:$G$1500,5,),VLOOKUP(F493,codigos!$F$12:$G$1000,2,))</f>
        <v xml:space="preserve"> BRAGANÇA </v>
      </c>
      <c r="I493" s="45">
        <v>22.4</v>
      </c>
      <c r="J493" s="41">
        <v>2480</v>
      </c>
      <c r="K493" s="41">
        <v>1826</v>
      </c>
      <c r="L493" s="46">
        <v>14</v>
      </c>
      <c r="M493" s="48" t="s">
        <v>2486</v>
      </c>
      <c r="N493" s="48" t="s">
        <v>3</v>
      </c>
      <c r="O493" s="48" t="s">
        <v>4</v>
      </c>
    </row>
    <row r="494" spans="1:15" ht="15.75" customHeight="1" x14ac:dyDescent="0.2">
      <c r="A494" s="41">
        <v>493</v>
      </c>
      <c r="B494" s="41">
        <v>3379975818</v>
      </c>
      <c r="C494" s="42" t="s">
        <v>2002</v>
      </c>
      <c r="D494" s="42" t="s">
        <v>25</v>
      </c>
      <c r="E494" s="43">
        <v>1</v>
      </c>
      <c r="F494" s="47">
        <v>9</v>
      </c>
      <c r="G494" s="51" t="str">
        <f>IF(F494&gt;100,VLOOKUP(F494,codigos!$C$12:$G$1500,3,FALSE),VLOOKUP(F494,codigos!$F$12:$G$1000,2,FALSE))</f>
        <v xml:space="preserve"> GUARDA </v>
      </c>
      <c r="H494" s="52" t="str">
        <f>IF(F494&gt;100,VLOOKUP(F494,codigos!$C$12:$G$1500,5,),VLOOKUP(F494,codigos!$F$12:$G$1000,2,))</f>
        <v xml:space="preserve"> GUARDA </v>
      </c>
      <c r="I494" s="45">
        <v>22.305</v>
      </c>
      <c r="J494" s="41">
        <v>717</v>
      </c>
      <c r="K494" s="41">
        <v>2673</v>
      </c>
      <c r="L494" s="46">
        <v>14</v>
      </c>
      <c r="M494" s="48" t="s">
        <v>2487</v>
      </c>
      <c r="N494" s="48" t="s">
        <v>3</v>
      </c>
      <c r="O494" s="48" t="s">
        <v>4</v>
      </c>
    </row>
    <row r="495" spans="1:15" ht="15.75" customHeight="1" x14ac:dyDescent="0.2">
      <c r="A495" s="41">
        <v>494</v>
      </c>
      <c r="B495" s="41">
        <v>7310940989</v>
      </c>
      <c r="C495" s="42" t="s">
        <v>2003</v>
      </c>
      <c r="D495" s="42" t="s">
        <v>25</v>
      </c>
      <c r="E495" s="43">
        <v>1</v>
      </c>
      <c r="F495" s="47">
        <v>2</v>
      </c>
      <c r="G495" s="51" t="str">
        <f>IF(F495&gt;100,VLOOKUP(F495,codigos!$C$12:$G$1500,3,FALSE),VLOOKUP(F495,codigos!$F$12:$G$1000,2,FALSE))</f>
        <v xml:space="preserve"> BAIXO ALENTEJO/ALENTEJO LITORAL </v>
      </c>
      <c r="H495" s="52" t="str">
        <f>IF(F495&gt;100,VLOOKUP(F495,codigos!$C$12:$G$1500,5,),VLOOKUP(F495,codigos!$F$12:$G$1000,2,))</f>
        <v xml:space="preserve"> BAIXO ALENTEJO/ALENTEJO LITORAL </v>
      </c>
      <c r="I495" s="45">
        <v>20.103999999999999</v>
      </c>
      <c r="J495" s="41">
        <v>366</v>
      </c>
      <c r="K495" s="41">
        <v>2045</v>
      </c>
      <c r="L495" s="46">
        <v>14</v>
      </c>
      <c r="M495" s="48" t="s">
        <v>2488</v>
      </c>
      <c r="N495" s="48" t="s">
        <v>3</v>
      </c>
      <c r="O495" s="48" t="s">
        <v>4</v>
      </c>
    </row>
    <row r="496" spans="1:15" s="63" customFormat="1" ht="15.75" customHeight="1" x14ac:dyDescent="0.2">
      <c r="A496" s="54">
        <v>495</v>
      </c>
      <c r="B496" s="54">
        <v>3812092131</v>
      </c>
      <c r="C496" s="55" t="s">
        <v>2004</v>
      </c>
      <c r="D496" s="55" t="s">
        <v>2</v>
      </c>
      <c r="E496" s="56">
        <v>2</v>
      </c>
      <c r="F496" s="57">
        <v>401160</v>
      </c>
      <c r="G496" s="58" t="str">
        <f>IF(F496&gt;100,VLOOKUP(F496,codigos!$C$12:$G$1500,3,FALSE),VLOOKUP(F496,codigos!$F$12:$G$1000,2,FALSE))</f>
        <v>Escola Secundária de Casquilhos, Barreiro</v>
      </c>
      <c r="H496" s="59" t="str">
        <f>IF(F496&gt;100,VLOOKUP(F496,codigos!$C$12:$G$1500,5,),VLOOKUP(F496,codigos!$F$12:$G$1000,2,))</f>
        <v xml:space="preserve"> PENÍNSULA DE SETÚBAL </v>
      </c>
      <c r="I496" s="60">
        <v>43.076999999999998</v>
      </c>
      <c r="J496" s="54">
        <v>2238</v>
      </c>
      <c r="K496" s="54">
        <v>8399</v>
      </c>
      <c r="L496" s="61">
        <v>17</v>
      </c>
      <c r="M496" s="62" t="s">
        <v>2489</v>
      </c>
      <c r="N496" s="62" t="s">
        <v>4</v>
      </c>
      <c r="O496" s="62" t="s">
        <v>3</v>
      </c>
    </row>
    <row r="497" spans="1:15" s="63" customFormat="1" ht="15.75" customHeight="1" x14ac:dyDescent="0.2">
      <c r="A497" s="54">
        <v>496</v>
      </c>
      <c r="B497" s="54">
        <v>8680141518</v>
      </c>
      <c r="C497" s="55" t="s">
        <v>2005</v>
      </c>
      <c r="D497" s="55" t="s">
        <v>2</v>
      </c>
      <c r="E497" s="56">
        <v>2</v>
      </c>
      <c r="F497" s="57">
        <v>171414</v>
      </c>
      <c r="G497" s="58" t="str">
        <f>IF(F497&gt;100,VLOOKUP(F497,codigos!$C$12:$G$1500,3,FALSE),VLOOKUP(F497,codigos!$F$12:$G$1000,2,FALSE))</f>
        <v>Agrupamento de Escolas Professor Reynaldo dos Santos, Vila Franca de Xira</v>
      </c>
      <c r="H497" s="59" t="str">
        <f>IF(F497&gt;100,VLOOKUP(F497,codigos!$C$12:$G$1500,5,),VLOOKUP(F497,codigos!$F$12:$G$1000,2,))</f>
        <v xml:space="preserve"> CIDADE LISBOA E ZONA NORTE LISBOA </v>
      </c>
      <c r="I497" s="60">
        <v>40.161999999999999</v>
      </c>
      <c r="J497" s="54">
        <v>896</v>
      </c>
      <c r="K497" s="54">
        <v>9466</v>
      </c>
      <c r="L497" s="61">
        <v>13</v>
      </c>
      <c r="M497" s="62" t="s">
        <v>2490</v>
      </c>
      <c r="N497" s="62" t="s">
        <v>4</v>
      </c>
      <c r="O497" s="62" t="s">
        <v>3</v>
      </c>
    </row>
    <row r="498" spans="1:15" s="63" customFormat="1" ht="15.75" customHeight="1" x14ac:dyDescent="0.2">
      <c r="A498" s="54">
        <v>497</v>
      </c>
      <c r="B498" s="54">
        <v>8136251495</v>
      </c>
      <c r="C498" s="55" t="s">
        <v>2006</v>
      </c>
      <c r="D498" s="55" t="s">
        <v>2</v>
      </c>
      <c r="E498" s="56">
        <v>2</v>
      </c>
      <c r="F498" s="57">
        <v>172339</v>
      </c>
      <c r="G498" s="58" t="str">
        <f>IF(F498&gt;100,VLOOKUP(F498,codigos!$C$12:$G$1500,3,FALSE),VLOOKUP(F498,codigos!$F$12:$G$1000,2,FALSE))</f>
        <v>Agrupamento de Escolas Gil Vicente, Lisboa</v>
      </c>
      <c r="H498" s="59" t="str">
        <f>IF(F498&gt;100,VLOOKUP(F498,codigos!$C$12:$G$1500,5,),VLOOKUP(F498,codigos!$F$12:$G$1000,2,))</f>
        <v xml:space="preserve"> CIDADE LISBOA E ZONA NORTE LISBOA </v>
      </c>
      <c r="I498" s="60">
        <v>38.508000000000003</v>
      </c>
      <c r="J498" s="54">
        <v>2916</v>
      </c>
      <c r="K498" s="54">
        <v>6940</v>
      </c>
      <c r="L498" s="61">
        <v>15.5</v>
      </c>
      <c r="M498" s="62" t="s">
        <v>2491</v>
      </c>
      <c r="N498" s="62" t="s">
        <v>4</v>
      </c>
      <c r="O498" s="62" t="s">
        <v>3</v>
      </c>
    </row>
    <row r="499" spans="1:15" s="63" customFormat="1" ht="15.75" customHeight="1" x14ac:dyDescent="0.2">
      <c r="A499" s="54">
        <v>498</v>
      </c>
      <c r="B499" s="54">
        <v>5283144852</v>
      </c>
      <c r="C499" s="55" t="s">
        <v>2007</v>
      </c>
      <c r="D499" s="55" t="s">
        <v>2</v>
      </c>
      <c r="E499" s="56">
        <v>2</v>
      </c>
      <c r="F499" s="57">
        <v>170598</v>
      </c>
      <c r="G499" s="58" t="str">
        <f>IF(F499&gt;100,VLOOKUP(F499,codigos!$C$12:$G$1500,3,FALSE),VLOOKUP(F499,codigos!$F$12:$G$1000,2,FALSE))</f>
        <v>Agrupamento de Escolas Damião de Goes, Alenquer</v>
      </c>
      <c r="H499" s="59" t="str">
        <f>IF(F499&gt;100,VLOOKUP(F499,codigos!$C$12:$G$1500,5,),VLOOKUP(F499,codigos!$F$12:$G$1000,2,))</f>
        <v xml:space="preserve"> OESTE </v>
      </c>
      <c r="I499" s="60">
        <v>37.466999999999999</v>
      </c>
      <c r="J499" s="54">
        <v>335</v>
      </c>
      <c r="K499" s="54">
        <v>8763</v>
      </c>
      <c r="L499" s="61">
        <v>13</v>
      </c>
      <c r="M499" s="62" t="s">
        <v>2492</v>
      </c>
      <c r="N499" s="62" t="s">
        <v>4</v>
      </c>
      <c r="O499" s="62" t="s">
        <v>3</v>
      </c>
    </row>
    <row r="500" spans="1:15" s="63" customFormat="1" ht="15.75" customHeight="1" x14ac:dyDescent="0.2">
      <c r="A500" s="54">
        <v>499</v>
      </c>
      <c r="B500" s="54">
        <v>9370068007</v>
      </c>
      <c r="C500" s="55" t="s">
        <v>2008</v>
      </c>
      <c r="D500" s="55" t="s">
        <v>2</v>
      </c>
      <c r="E500" s="56">
        <v>2</v>
      </c>
      <c r="F500" s="57">
        <v>161433</v>
      </c>
      <c r="G500" s="58" t="str">
        <f>IF(F500&gt;100,VLOOKUP(F500,codigos!$C$12:$G$1500,3,FALSE),VLOOKUP(F500,codigos!$F$12:$G$1000,2,FALSE))</f>
        <v>Agrupamento de Escolas de Montemor-o-Velho</v>
      </c>
      <c r="H500" s="59" t="str">
        <f>IF(F500&gt;100,VLOOKUP(F500,codigos!$C$12:$G$1500,5,),VLOOKUP(F500,codigos!$F$12:$G$1000,2,))</f>
        <v xml:space="preserve"> COIMBRA </v>
      </c>
      <c r="I500" s="60">
        <v>36.747999999999998</v>
      </c>
      <c r="J500" s="54">
        <v>2363</v>
      </c>
      <c r="K500" s="54">
        <v>6939</v>
      </c>
      <c r="L500" s="61">
        <v>14.5</v>
      </c>
      <c r="M500" s="62" t="s">
        <v>2493</v>
      </c>
      <c r="N500" s="62" t="s">
        <v>4</v>
      </c>
      <c r="O500" s="62" t="s">
        <v>3</v>
      </c>
    </row>
    <row r="501" spans="1:15" s="63" customFormat="1" ht="15.75" customHeight="1" x14ac:dyDescent="0.2">
      <c r="A501" s="54">
        <v>500</v>
      </c>
      <c r="B501" s="54">
        <v>8476148704</v>
      </c>
      <c r="C501" s="55" t="s">
        <v>2009</v>
      </c>
      <c r="D501" s="55" t="s">
        <v>2</v>
      </c>
      <c r="E501" s="56">
        <v>2</v>
      </c>
      <c r="F501" s="57">
        <v>403192</v>
      </c>
      <c r="G501" s="58" t="str">
        <f>IF(F501&gt;100,VLOOKUP(F501,codigos!$C$12:$G$1500,3,FALSE),VLOOKUP(F501,codigos!$F$12:$G$1000,2,FALSE))</f>
        <v>Escola Secundária Poeta Al Berto, Sines</v>
      </c>
      <c r="H501" s="59" t="str">
        <f>IF(F501&gt;100,VLOOKUP(F501,codigos!$C$12:$G$1500,5,),VLOOKUP(F501,codigos!$F$12:$G$1000,2,))</f>
        <v xml:space="preserve"> BAIXO ALENTEJO/ALENTEJO LITORAL </v>
      </c>
      <c r="I501" s="60">
        <v>36.515999999999998</v>
      </c>
      <c r="J501" s="54">
        <v>2922</v>
      </c>
      <c r="K501" s="54">
        <v>7305</v>
      </c>
      <c r="L501" s="61">
        <v>12.5</v>
      </c>
      <c r="M501" s="62" t="s">
        <v>2494</v>
      </c>
      <c r="N501" s="62" t="s">
        <v>4</v>
      </c>
      <c r="O501" s="62" t="s">
        <v>3</v>
      </c>
    </row>
    <row r="502" spans="1:15" s="63" customFormat="1" ht="15.75" customHeight="1" x14ac:dyDescent="0.2">
      <c r="A502" s="54">
        <v>501</v>
      </c>
      <c r="B502" s="54">
        <v>9609157807</v>
      </c>
      <c r="C502" s="55" t="s">
        <v>2010</v>
      </c>
      <c r="D502" s="55" t="s">
        <v>2</v>
      </c>
      <c r="E502" s="56">
        <v>2</v>
      </c>
      <c r="F502" s="57">
        <v>150988</v>
      </c>
      <c r="G502" s="58" t="str">
        <f>IF(F502&gt;100,VLOOKUP(F502,codigos!$C$12:$G$1500,3,FALSE),VLOOKUP(F502,codigos!$F$12:$G$1000,2,FALSE))</f>
        <v>Agrupamento de Escolas Dr. Francisco Sanches, Braga</v>
      </c>
      <c r="H502" s="59" t="str">
        <f>IF(F502&gt;100,VLOOKUP(F502,codigos!$C$12:$G$1500,5,),VLOOKUP(F502,codigos!$F$12:$G$1000,2,))</f>
        <v xml:space="preserve"> BRAGA </v>
      </c>
      <c r="I502" s="60">
        <v>35.302999999999997</v>
      </c>
      <c r="J502" s="54">
        <v>1671</v>
      </c>
      <c r="K502" s="54">
        <v>7305</v>
      </c>
      <c r="L502" s="61">
        <v>13</v>
      </c>
      <c r="M502" s="62" t="s">
        <v>2495</v>
      </c>
      <c r="N502" s="62" t="s">
        <v>4</v>
      </c>
      <c r="O502" s="62" t="s">
        <v>3</v>
      </c>
    </row>
    <row r="503" spans="1:15" s="63" customFormat="1" ht="15.75" customHeight="1" x14ac:dyDescent="0.2">
      <c r="A503" s="54">
        <v>502</v>
      </c>
      <c r="B503" s="54">
        <v>9967159189</v>
      </c>
      <c r="C503" s="55" t="s">
        <v>2011</v>
      </c>
      <c r="D503" s="55" t="s">
        <v>2</v>
      </c>
      <c r="E503" s="56">
        <v>2</v>
      </c>
      <c r="F503" s="57">
        <v>161433</v>
      </c>
      <c r="G503" s="58" t="str">
        <f>IF(F503&gt;100,VLOOKUP(F503,codigos!$C$12:$G$1500,3,FALSE),VLOOKUP(F503,codigos!$F$12:$G$1000,2,FALSE))</f>
        <v>Agrupamento de Escolas de Montemor-o-Velho</v>
      </c>
      <c r="H503" s="59" t="str">
        <f>IF(F503&gt;100,VLOOKUP(F503,codigos!$C$12:$G$1500,5,),VLOOKUP(F503,codigos!$F$12:$G$1000,2,))</f>
        <v xml:space="preserve"> COIMBRA </v>
      </c>
      <c r="I503" s="60">
        <v>34.953000000000003</v>
      </c>
      <c r="J503" s="54">
        <v>686</v>
      </c>
      <c r="K503" s="54">
        <v>8035</v>
      </c>
      <c r="L503" s="61">
        <v>12</v>
      </c>
      <c r="M503" s="62" t="s">
        <v>2496</v>
      </c>
      <c r="N503" s="62" t="s">
        <v>4</v>
      </c>
      <c r="O503" s="62" t="s">
        <v>3</v>
      </c>
    </row>
    <row r="504" spans="1:15" s="63" customFormat="1" ht="15.75" customHeight="1" x14ac:dyDescent="0.2">
      <c r="A504" s="54">
        <v>503</v>
      </c>
      <c r="B504" s="54">
        <v>1498885969</v>
      </c>
      <c r="C504" s="55" t="s">
        <v>2012</v>
      </c>
      <c r="D504" s="55" t="s">
        <v>2</v>
      </c>
      <c r="E504" s="56">
        <v>2</v>
      </c>
      <c r="F504" s="57">
        <v>145099</v>
      </c>
      <c r="G504" s="58" t="str">
        <f>IF(F504&gt;100,VLOOKUP(F504,codigos!$C$12:$G$1500,3,FALSE),VLOOKUP(F504,codigos!$F$12:$G$1000,2,FALSE))</f>
        <v>Agrupamento de Escolas João de Deus, Faro</v>
      </c>
      <c r="H504" s="59" t="str">
        <f>IF(F504&gt;100,VLOOKUP(F504,codigos!$C$12:$G$1500,5,),VLOOKUP(F504,codigos!$F$12:$G$1000,2,))</f>
        <v xml:space="preserve"> ALGARVE </v>
      </c>
      <c r="I504" s="60">
        <v>34.442</v>
      </c>
      <c r="J504" s="54">
        <v>2507</v>
      </c>
      <c r="K504" s="54">
        <v>5478</v>
      </c>
      <c r="L504" s="61">
        <v>16</v>
      </c>
      <c r="M504" s="62" t="s">
        <v>2497</v>
      </c>
      <c r="N504" s="62" t="s">
        <v>4</v>
      </c>
      <c r="O504" s="62" t="s">
        <v>3</v>
      </c>
    </row>
    <row r="505" spans="1:15" s="63" customFormat="1" ht="15.75" customHeight="1" x14ac:dyDescent="0.2">
      <c r="A505" s="54">
        <v>504</v>
      </c>
      <c r="B505" s="54">
        <v>1459461673</v>
      </c>
      <c r="C505" s="55" t="s">
        <v>2013</v>
      </c>
      <c r="D505" s="55" t="s">
        <v>2</v>
      </c>
      <c r="E505" s="56">
        <v>2</v>
      </c>
      <c r="F505" s="57">
        <v>400919</v>
      </c>
      <c r="G505" s="58" t="str">
        <f>IF(F505&gt;100,VLOOKUP(F505,codigos!$C$12:$G$1500,3,FALSE),VLOOKUP(F505,codigos!$F$12:$G$1000,2,FALSE))</f>
        <v>Agrupamento de Escolas António  Sérgio,Vila Nova de Gaia</v>
      </c>
      <c r="H505" s="59" t="str">
        <f>IF(F505&gt;100,VLOOKUP(F505,codigos!$C$12:$G$1500,5,),VLOOKUP(F505,codigos!$F$12:$G$1000,2,))</f>
        <v xml:space="preserve"> PORTO </v>
      </c>
      <c r="I505" s="60">
        <v>32.999000000000002</v>
      </c>
      <c r="J505" s="54">
        <v>2522</v>
      </c>
      <c r="K505" s="54">
        <v>5491</v>
      </c>
      <c r="L505" s="61">
        <v>14.5</v>
      </c>
      <c r="M505" s="62" t="s">
        <v>2498</v>
      </c>
      <c r="N505" s="62" t="s">
        <v>4</v>
      </c>
      <c r="O505" s="62" t="s">
        <v>3</v>
      </c>
    </row>
    <row r="506" spans="1:15" s="63" customFormat="1" ht="15.75" customHeight="1" x14ac:dyDescent="0.2">
      <c r="A506" s="54">
        <v>505</v>
      </c>
      <c r="B506" s="54">
        <v>2456383540</v>
      </c>
      <c r="C506" s="55" t="s">
        <v>2014</v>
      </c>
      <c r="D506" s="55" t="s">
        <v>2</v>
      </c>
      <c r="E506" s="56">
        <v>2</v>
      </c>
      <c r="F506" s="57">
        <v>401316</v>
      </c>
      <c r="G506" s="58" t="str">
        <f>IF(F506&gt;100,VLOOKUP(F506,codigos!$C$12:$G$1500,3,FALSE),VLOOKUP(F506,codigos!$F$12:$G$1000,2,FALSE))</f>
        <v>Escola Secundária D.João II, Setúbal</v>
      </c>
      <c r="H506" s="59" t="str">
        <f>IF(F506&gt;100,VLOOKUP(F506,codigos!$C$12:$G$1500,5,),VLOOKUP(F506,codigos!$F$12:$G$1000,2,))</f>
        <v xml:space="preserve"> PENÍNSULA DE SETÚBAL </v>
      </c>
      <c r="I506" s="60">
        <v>32.875</v>
      </c>
      <c r="J506" s="54">
        <v>2456</v>
      </c>
      <c r="K506" s="54">
        <v>5844</v>
      </c>
      <c r="L506" s="61">
        <v>13.5</v>
      </c>
      <c r="M506" s="62" t="s">
        <v>2499</v>
      </c>
      <c r="N506" s="62" t="s">
        <v>4</v>
      </c>
      <c r="O506" s="62" t="s">
        <v>3</v>
      </c>
    </row>
    <row r="507" spans="1:15" s="63" customFormat="1" ht="15.75" customHeight="1" x14ac:dyDescent="0.2">
      <c r="A507" s="54">
        <v>506</v>
      </c>
      <c r="B507" s="54">
        <v>3049385480</v>
      </c>
      <c r="C507" s="55" t="s">
        <v>2015</v>
      </c>
      <c r="D507" s="55" t="s">
        <v>2</v>
      </c>
      <c r="E507" s="56">
        <v>2</v>
      </c>
      <c r="F507" s="57">
        <v>400634</v>
      </c>
      <c r="G507" s="58" t="str">
        <f>IF(F507&gt;100,VLOOKUP(F507,codigos!$C$12:$G$1500,3,FALSE),VLOOKUP(F507,codigos!$F$12:$G$1000,2,FALSE))</f>
        <v>Escola Secundária de Pombal</v>
      </c>
      <c r="H507" s="59" t="str">
        <f>IF(F507&gt;100,VLOOKUP(F507,codigos!$C$12:$G$1500,5,),VLOOKUP(F507,codigos!$F$12:$G$1000,2,))</f>
        <v xml:space="preserve"> LEIRIA </v>
      </c>
      <c r="I507" s="60">
        <v>32.698999999999998</v>
      </c>
      <c r="J507" s="54">
        <v>3059</v>
      </c>
      <c r="K507" s="54">
        <v>5113</v>
      </c>
      <c r="L507" s="61">
        <v>14.5</v>
      </c>
      <c r="M507" s="62" t="s">
        <v>2500</v>
      </c>
      <c r="N507" s="62" t="s">
        <v>4</v>
      </c>
      <c r="O507" s="62" t="s">
        <v>3</v>
      </c>
    </row>
    <row r="508" spans="1:15" s="63" customFormat="1" ht="15.75" customHeight="1" x14ac:dyDescent="0.2">
      <c r="A508" s="54">
        <v>507</v>
      </c>
      <c r="B508" s="54">
        <v>6727303649</v>
      </c>
      <c r="C508" s="55" t="s">
        <v>2016</v>
      </c>
      <c r="D508" s="55" t="s">
        <v>2</v>
      </c>
      <c r="E508" s="56">
        <v>2</v>
      </c>
      <c r="F508" s="57">
        <v>171475</v>
      </c>
      <c r="G508" s="58" t="str">
        <f>IF(F508&gt;100,VLOOKUP(F508,codigos!$C$12:$G$1500,3,FALSE),VLOOKUP(F508,codigos!$F$12:$G$1000,2,FALSE))</f>
        <v>Agrupamento de Escolas de São Bruno, Oeiras</v>
      </c>
      <c r="H508" s="59" t="str">
        <f>IF(F508&gt;100,VLOOKUP(F508,codigos!$C$12:$G$1500,5,),VLOOKUP(F508,codigos!$F$12:$G$1000,2,))</f>
        <v xml:space="preserve"> LISBOA OCIDENTAL </v>
      </c>
      <c r="I508" s="60">
        <v>32.326999999999998</v>
      </c>
      <c r="J508" s="54">
        <v>2058</v>
      </c>
      <c r="K508" s="54">
        <v>5478</v>
      </c>
      <c r="L508" s="61">
        <v>14.5</v>
      </c>
      <c r="M508" s="62" t="s">
        <v>2501</v>
      </c>
      <c r="N508" s="62" t="s">
        <v>4</v>
      </c>
      <c r="O508" s="62" t="s">
        <v>3</v>
      </c>
    </row>
    <row r="509" spans="1:15" s="63" customFormat="1" ht="15.75" customHeight="1" x14ac:dyDescent="0.2">
      <c r="A509" s="54">
        <v>508</v>
      </c>
      <c r="B509" s="54">
        <v>8386107049</v>
      </c>
      <c r="C509" s="55" t="s">
        <v>2017</v>
      </c>
      <c r="D509" s="55" t="s">
        <v>2</v>
      </c>
      <c r="E509" s="56">
        <v>2</v>
      </c>
      <c r="F509" s="57">
        <v>402643</v>
      </c>
      <c r="G509" s="58" t="str">
        <f>IF(F509&gt;100,VLOOKUP(F509,codigos!$C$12:$G$1500,3,FALSE),VLOOKUP(F509,codigos!$F$12:$G$1000,2,FALSE))</f>
        <v>Escola Secundária Rainha Santa Isabel, Estremoz</v>
      </c>
      <c r="H509" s="59" t="str">
        <f>IF(F509&gt;100,VLOOKUP(F509,codigos!$C$12:$G$1500,5,),VLOOKUP(F509,codigos!$F$12:$G$1000,2,))</f>
        <v xml:space="preserve"> ALENTEJO CENTRAL </v>
      </c>
      <c r="I509" s="60">
        <v>31.023</v>
      </c>
      <c r="J509" s="54">
        <v>2570</v>
      </c>
      <c r="K509" s="54">
        <v>4746</v>
      </c>
      <c r="L509" s="61">
        <v>14.5</v>
      </c>
      <c r="M509" s="62" t="s">
        <v>2502</v>
      </c>
      <c r="N509" s="62" t="s">
        <v>4</v>
      </c>
      <c r="O509" s="62" t="s">
        <v>3</v>
      </c>
    </row>
    <row r="510" spans="1:15" s="63" customFormat="1" ht="15.75" customHeight="1" x14ac:dyDescent="0.2">
      <c r="A510" s="54">
        <v>509</v>
      </c>
      <c r="B510" s="54">
        <v>8794640491</v>
      </c>
      <c r="C510" s="55" t="s">
        <v>2018</v>
      </c>
      <c r="D510" s="55" t="s">
        <v>2</v>
      </c>
      <c r="E510" s="56">
        <v>2</v>
      </c>
      <c r="F510" s="57">
        <v>170811</v>
      </c>
      <c r="G510" s="58" t="str">
        <f>IF(F510&gt;100,VLOOKUP(F510,codigos!$C$12:$G$1500,3,FALSE),VLOOKUP(F510,codigos!$F$12:$G$1000,2,FALSE))</f>
        <v>Agrupamento de Escolas Pedro Jacques de Magalhães, Vila Franca de Xira</v>
      </c>
      <c r="H510" s="59" t="str">
        <f>IF(F510&gt;100,VLOOKUP(F510,codigos!$C$12:$G$1500,5,),VLOOKUP(F510,codigos!$F$12:$G$1000,2,))</f>
        <v xml:space="preserve"> CIDADE LISBOA E ZONA NORTE LISBOA </v>
      </c>
      <c r="I510" s="60">
        <v>29.97</v>
      </c>
      <c r="J510" s="54">
        <v>3259</v>
      </c>
      <c r="K510" s="54">
        <v>3652</v>
      </c>
      <c r="L510" s="61">
        <v>15.5</v>
      </c>
      <c r="M510" s="62" t="s">
        <v>2503</v>
      </c>
      <c r="N510" s="62" t="s">
        <v>4</v>
      </c>
      <c r="O510" s="62" t="s">
        <v>3</v>
      </c>
    </row>
    <row r="511" spans="1:15" s="63" customFormat="1" ht="15.75" customHeight="1" x14ac:dyDescent="0.2">
      <c r="A511" s="54">
        <v>510</v>
      </c>
      <c r="B511" s="54">
        <v>6011548199</v>
      </c>
      <c r="C511" s="55" t="s">
        <v>2019</v>
      </c>
      <c r="D511" s="55" t="s">
        <v>2</v>
      </c>
      <c r="E511" s="56">
        <v>2</v>
      </c>
      <c r="F511" s="57">
        <v>171219</v>
      </c>
      <c r="G511" s="58" t="str">
        <f>IF(F511&gt;100,VLOOKUP(F511,codigos!$C$12:$G$1500,3,FALSE),VLOOKUP(F511,codigos!$F$12:$G$1000,2,FALSE))</f>
        <v>Agrupamento de Escolas António Sérgio, Sintra</v>
      </c>
      <c r="H511" s="59" t="str">
        <f>IF(F511&gt;100,VLOOKUP(F511,codigos!$C$12:$G$1500,5,),VLOOKUP(F511,codigos!$F$12:$G$1000,2,))</f>
        <v xml:space="preserve"> LISBOA OCIDENTAL </v>
      </c>
      <c r="I511" s="60">
        <v>29.640999999999998</v>
      </c>
      <c r="J511" s="54">
        <v>2114</v>
      </c>
      <c r="K511" s="54">
        <v>4360</v>
      </c>
      <c r="L511" s="61">
        <v>14.8</v>
      </c>
      <c r="M511" s="62" t="s">
        <v>2504</v>
      </c>
      <c r="N511" s="62" t="s">
        <v>4</v>
      </c>
      <c r="O511" s="62" t="s">
        <v>3</v>
      </c>
    </row>
    <row r="512" spans="1:15" s="63" customFormat="1" ht="15.75" customHeight="1" x14ac:dyDescent="0.2">
      <c r="A512" s="54">
        <v>511</v>
      </c>
      <c r="B512" s="54">
        <v>9580720932</v>
      </c>
      <c r="C512" s="55" t="s">
        <v>2020</v>
      </c>
      <c r="D512" s="55" t="s">
        <v>2</v>
      </c>
      <c r="E512" s="56">
        <v>2</v>
      </c>
      <c r="F512" s="64">
        <v>172157</v>
      </c>
      <c r="G512" s="58" t="str">
        <f>IF(F512&gt;100,VLOOKUP(F512,codigos!$C$12:$G$1500,3,FALSE),VLOOKUP(F512,codigos!$F$12:$G$1000,2,FALSE))</f>
        <v>Agrupamento de Escolas D. António de Ataíde, Vila Franca de Xira</v>
      </c>
      <c r="H512" s="59" t="str">
        <f>IF(F512&gt;100,VLOOKUP(F512,codigos!$C$12:$G$1500,5,),VLOOKUP(F512,codigos!$F$12:$G$1000,2,))</f>
        <v xml:space="preserve"> CIDADE LISBOA E ZONA NORTE LISBOA </v>
      </c>
      <c r="I512" s="60">
        <v>29.463000000000001</v>
      </c>
      <c r="J512" s="54">
        <v>2393</v>
      </c>
      <c r="K512" s="54">
        <v>3973</v>
      </c>
      <c r="L512" s="61">
        <v>15.3</v>
      </c>
      <c r="M512" s="62" t="s">
        <v>2505</v>
      </c>
      <c r="N512" s="62" t="s">
        <v>4</v>
      </c>
      <c r="O512" s="62" t="s">
        <v>3</v>
      </c>
    </row>
    <row r="513" spans="1:15" s="63" customFormat="1" ht="15.75" customHeight="1" x14ac:dyDescent="0.2">
      <c r="A513" s="54">
        <v>512</v>
      </c>
      <c r="B513" s="54">
        <v>9859447829</v>
      </c>
      <c r="C513" s="55" t="s">
        <v>2021</v>
      </c>
      <c r="D513" s="55" t="s">
        <v>2</v>
      </c>
      <c r="E513" s="56">
        <v>2</v>
      </c>
      <c r="F513" s="57">
        <v>161184</v>
      </c>
      <c r="G513" s="58" t="str">
        <f>IF(F513&gt;100,VLOOKUP(F513,codigos!$C$12:$G$1500,3,FALSE),VLOOKUP(F513,codigos!$F$12:$G$1000,2,FALSE))</f>
        <v>Agrupamento de Escolas de Teixoso, Covilhã</v>
      </c>
      <c r="H513" s="59" t="str">
        <f>IF(F513&gt;100,VLOOKUP(F513,codigos!$C$12:$G$1500,5,),VLOOKUP(F513,codigos!$F$12:$G$1000,2,))</f>
        <v xml:space="preserve"> CASTELO BRANCO </v>
      </c>
      <c r="I513" s="60">
        <v>29.01</v>
      </c>
      <c r="J513" s="54">
        <v>1826</v>
      </c>
      <c r="K513" s="54">
        <v>4383</v>
      </c>
      <c r="L513" s="61">
        <v>14.5</v>
      </c>
      <c r="M513" s="62" t="s">
        <v>2506</v>
      </c>
      <c r="N513" s="62" t="s">
        <v>4</v>
      </c>
      <c r="O513" s="62" t="s">
        <v>3</v>
      </c>
    </row>
    <row r="514" spans="1:15" s="63" customFormat="1" ht="15.75" customHeight="1" x14ac:dyDescent="0.2">
      <c r="A514" s="54">
        <v>513</v>
      </c>
      <c r="B514" s="54">
        <v>9924877330</v>
      </c>
      <c r="C514" s="55" t="s">
        <v>2022</v>
      </c>
      <c r="D514" s="55" t="s">
        <v>2</v>
      </c>
      <c r="E514" s="56">
        <v>2</v>
      </c>
      <c r="F514" s="57">
        <v>161810</v>
      </c>
      <c r="G514" s="58" t="str">
        <f>IF(F514&gt;100,VLOOKUP(F514,codigos!$C$12:$G$1500,3,FALSE),VLOOKUP(F514,codigos!$F$12:$G$1000,2,FALSE))</f>
        <v>Agrupamento de Escolas n.º  2de Tondela</v>
      </c>
      <c r="H514" s="59" t="str">
        <f>IF(F514&gt;100,VLOOKUP(F514,codigos!$C$12:$G$1500,5,),VLOOKUP(F514,codigos!$F$12:$G$1000,2,))</f>
        <v xml:space="preserve"> VISEU </v>
      </c>
      <c r="I514" s="60">
        <v>28.975000000000001</v>
      </c>
      <c r="J514" s="54">
        <v>2168</v>
      </c>
      <c r="K514" s="54">
        <v>3652</v>
      </c>
      <c r="L514" s="61">
        <v>16</v>
      </c>
      <c r="M514" s="62" t="s">
        <v>2507</v>
      </c>
      <c r="N514" s="62" t="s">
        <v>4</v>
      </c>
      <c r="O514" s="62" t="s">
        <v>3</v>
      </c>
    </row>
    <row r="515" spans="1:15" s="63" customFormat="1" ht="15.75" customHeight="1" x14ac:dyDescent="0.2">
      <c r="A515" s="54">
        <v>514</v>
      </c>
      <c r="B515" s="54">
        <v>9273806112</v>
      </c>
      <c r="C515" s="55" t="s">
        <v>2023</v>
      </c>
      <c r="D515" s="55" t="s">
        <v>2</v>
      </c>
      <c r="E515" s="56">
        <v>2</v>
      </c>
      <c r="F515" s="57">
        <v>150800</v>
      </c>
      <c r="G515" s="58" t="str">
        <f>IF(F515&gt;100,VLOOKUP(F515,codigos!$C$12:$G$1500,3,FALSE),VLOOKUP(F515,codigos!$F$12:$G$1000,2,FALSE))</f>
        <v>Agrupamento de Escolas de Padre Benjamim Salgado, Vila Nova de Famalicão</v>
      </c>
      <c r="H515" s="59" t="str">
        <f>IF(F515&gt;100,VLOOKUP(F515,codigos!$C$12:$G$1500,5,),VLOOKUP(F515,codigos!$F$12:$G$1000,2,))</f>
        <v xml:space="preserve"> BRAGA </v>
      </c>
      <c r="I515" s="60">
        <v>28.507999999999999</v>
      </c>
      <c r="J515" s="54">
        <v>365</v>
      </c>
      <c r="K515" s="54">
        <v>5113</v>
      </c>
      <c r="L515" s="61">
        <v>14</v>
      </c>
      <c r="M515" s="62" t="s">
        <v>2508</v>
      </c>
      <c r="N515" s="62" t="s">
        <v>4</v>
      </c>
      <c r="O515" s="62" t="s">
        <v>3</v>
      </c>
    </row>
    <row r="516" spans="1:15" s="63" customFormat="1" ht="15.75" customHeight="1" x14ac:dyDescent="0.2">
      <c r="A516" s="54">
        <v>515</v>
      </c>
      <c r="B516" s="54">
        <v>9860229279</v>
      </c>
      <c r="C516" s="55" t="s">
        <v>2024</v>
      </c>
      <c r="D516" s="55" t="s">
        <v>2</v>
      </c>
      <c r="E516" s="56">
        <v>2</v>
      </c>
      <c r="F516" s="57">
        <v>403350</v>
      </c>
      <c r="G516" s="58" t="str">
        <f>IF(F516&gt;100,VLOOKUP(F516,codigos!$C$12:$G$1500,3,FALSE),VLOOKUP(F516,codigos!$F$12:$G$1000,2,FALSE))</f>
        <v>Agrupamento de Escolas de Valongo</v>
      </c>
      <c r="H516" s="59" t="str">
        <f>IF(F516&gt;100,VLOOKUP(F516,codigos!$C$12:$G$1500,5,),VLOOKUP(F516,codigos!$F$12:$G$1000,2,))</f>
        <v xml:space="preserve"> PORTO </v>
      </c>
      <c r="I516" s="60">
        <v>28.352</v>
      </c>
      <c r="J516" s="54">
        <v>3173</v>
      </c>
      <c r="K516" s="54">
        <v>3287</v>
      </c>
      <c r="L516" s="61">
        <v>15</v>
      </c>
      <c r="M516" s="62" t="s">
        <v>2509</v>
      </c>
      <c r="N516" s="62" t="s">
        <v>4</v>
      </c>
      <c r="O516" s="62" t="s">
        <v>3</v>
      </c>
    </row>
    <row r="517" spans="1:15" s="63" customFormat="1" ht="15.75" customHeight="1" x14ac:dyDescent="0.2">
      <c r="A517" s="54">
        <v>516</v>
      </c>
      <c r="B517" s="54">
        <v>5101311960</v>
      </c>
      <c r="C517" s="55" t="s">
        <v>2025</v>
      </c>
      <c r="D517" s="55" t="s">
        <v>2</v>
      </c>
      <c r="E517" s="56">
        <v>2</v>
      </c>
      <c r="F517" s="64">
        <v>161366</v>
      </c>
      <c r="G517" s="58" t="str">
        <f>IF(F517&gt;100,VLOOKUP(F517,codigos!$C$12:$G$1500,3,FALSE),VLOOKUP(F517,codigos!$F$12:$G$1000,2,FALSE))</f>
        <v>Agrupamento de Escolas Dr. Bernardino Machado, Figueira da Foz</v>
      </c>
      <c r="H517" s="59" t="str">
        <f>IF(F517&gt;100,VLOOKUP(F517,codigos!$C$12:$G$1500,5,),VLOOKUP(F517,codigos!$F$12:$G$1000,2,))</f>
        <v xml:space="preserve"> COIMBRA </v>
      </c>
      <c r="I517" s="60">
        <v>28.349</v>
      </c>
      <c r="J517" s="54">
        <v>1855</v>
      </c>
      <c r="K517" s="54">
        <v>4383</v>
      </c>
      <c r="L517" s="61">
        <v>13.8</v>
      </c>
      <c r="M517" s="62" t="s">
        <v>2510</v>
      </c>
      <c r="N517" s="62" t="s">
        <v>4</v>
      </c>
      <c r="O517" s="62" t="s">
        <v>3</v>
      </c>
    </row>
    <row r="518" spans="1:15" s="63" customFormat="1" ht="15.75" customHeight="1" x14ac:dyDescent="0.2">
      <c r="A518" s="54">
        <v>517</v>
      </c>
      <c r="B518" s="54">
        <v>8744679149</v>
      </c>
      <c r="C518" s="55" t="s">
        <v>2026</v>
      </c>
      <c r="D518" s="55" t="s">
        <v>2</v>
      </c>
      <c r="E518" s="56">
        <v>2</v>
      </c>
      <c r="F518" s="57">
        <v>170677</v>
      </c>
      <c r="G518" s="58" t="str">
        <f>IF(F518&gt;100,VLOOKUP(F518,codigos!$C$12:$G$1500,3,FALSE),VLOOKUP(F518,codigos!$F$12:$G$1000,2,FALSE))</f>
        <v>Agrupamento de Escolas Ibn Mucana, Cascais</v>
      </c>
      <c r="H518" s="59" t="str">
        <f>IF(F518&gt;100,VLOOKUP(F518,codigos!$C$12:$G$1500,5,),VLOOKUP(F518,codigos!$F$12:$G$1000,2,))</f>
        <v xml:space="preserve"> LISBOA OCIDENTAL </v>
      </c>
      <c r="I518" s="60">
        <v>28.202999999999999</v>
      </c>
      <c r="J518" s="54">
        <v>2334</v>
      </c>
      <c r="K518" s="54">
        <v>4017</v>
      </c>
      <c r="L518" s="61">
        <v>14</v>
      </c>
      <c r="M518" s="62" t="s">
        <v>2511</v>
      </c>
      <c r="N518" s="62" t="s">
        <v>4</v>
      </c>
      <c r="O518" s="62" t="s">
        <v>3</v>
      </c>
    </row>
    <row r="519" spans="1:15" s="63" customFormat="1" ht="15.75" customHeight="1" x14ac:dyDescent="0.2">
      <c r="A519" s="54">
        <v>518</v>
      </c>
      <c r="B519" s="54">
        <v>2936015154</v>
      </c>
      <c r="C519" s="55" t="s">
        <v>2027</v>
      </c>
      <c r="D519" s="55" t="s">
        <v>2</v>
      </c>
      <c r="E519" s="56">
        <v>2</v>
      </c>
      <c r="F519" s="57">
        <v>171694</v>
      </c>
      <c r="G519" s="58" t="str">
        <f>IF(F519&gt;100,VLOOKUP(F519,codigos!$C$12:$G$1500,3,FALSE),VLOOKUP(F519,codigos!$F$12:$G$1000,2,FALSE))</f>
        <v>Agrupamento de Escolas Damião de Góis, Lisboa</v>
      </c>
      <c r="H519" s="59" t="str">
        <f>IF(F519&gt;100,VLOOKUP(F519,codigos!$C$12:$G$1500,5,),VLOOKUP(F519,codigos!$F$12:$G$1000,2,))</f>
        <v xml:space="preserve"> CIDADE LISBOA E ZONA NORTE LISBOA </v>
      </c>
      <c r="I519" s="60">
        <v>28.138000000000002</v>
      </c>
      <c r="J519" s="54">
        <v>2287</v>
      </c>
      <c r="K519" s="54">
        <v>4017</v>
      </c>
      <c r="L519" s="61">
        <v>14</v>
      </c>
      <c r="M519" s="62" t="s">
        <v>2512</v>
      </c>
      <c r="N519" s="62" t="s">
        <v>4</v>
      </c>
      <c r="O519" s="62" t="s">
        <v>3</v>
      </c>
    </row>
    <row r="520" spans="1:15" s="63" customFormat="1" ht="15.75" customHeight="1" x14ac:dyDescent="0.2">
      <c r="A520" s="54">
        <v>519</v>
      </c>
      <c r="B520" s="54">
        <v>5286635121</v>
      </c>
      <c r="C520" s="55" t="s">
        <v>2028</v>
      </c>
      <c r="D520" s="55" t="s">
        <v>2</v>
      </c>
      <c r="E520" s="56">
        <v>2</v>
      </c>
      <c r="F520" s="57">
        <v>171517</v>
      </c>
      <c r="G520" s="58" t="str">
        <f>IF(F520&gt;100,VLOOKUP(F520,codigos!$C$12:$G$1500,3,FALSE),VLOOKUP(F520,codigos!$F$12:$G$1000,2,FALSE))</f>
        <v>Agrupamento de Escolas Madeira Torres, Torres Vedras</v>
      </c>
      <c r="H520" s="59" t="str">
        <f>IF(F520&gt;100,VLOOKUP(F520,codigos!$C$12:$G$1500,5,),VLOOKUP(F520,codigos!$F$12:$G$1000,2,))</f>
        <v xml:space="preserve"> OESTE </v>
      </c>
      <c r="I520" s="60">
        <v>27.966999999999999</v>
      </c>
      <c r="J520" s="54">
        <v>700</v>
      </c>
      <c r="K520" s="54">
        <v>4748</v>
      </c>
      <c r="L520" s="61">
        <v>14</v>
      </c>
      <c r="M520" s="62" t="s">
        <v>62</v>
      </c>
      <c r="N520" s="62" t="s">
        <v>4</v>
      </c>
      <c r="O520" s="62" t="s">
        <v>3</v>
      </c>
    </row>
    <row r="521" spans="1:15" s="63" customFormat="1" ht="15.75" customHeight="1" x14ac:dyDescent="0.2">
      <c r="A521" s="54">
        <v>520</v>
      </c>
      <c r="B521" s="54">
        <v>1694356981</v>
      </c>
      <c r="C521" s="55" t="s">
        <v>2029</v>
      </c>
      <c r="D521" s="55" t="s">
        <v>2</v>
      </c>
      <c r="E521" s="56">
        <v>2</v>
      </c>
      <c r="F521" s="57">
        <v>402199</v>
      </c>
      <c r="G521" s="58" t="str">
        <f>IF(F521&gt;100,VLOOKUP(F521,codigos!$C$12:$G$1500,3,FALSE),VLOOKUP(F521,codigos!$F$12:$G$1000,2,FALSE))</f>
        <v>Escola Secundária Matias Aires, Agulva, Sintra</v>
      </c>
      <c r="H521" s="59" t="str">
        <f>IF(F521&gt;100,VLOOKUP(F521,codigos!$C$12:$G$1500,5,),VLOOKUP(F521,codigos!$F$12:$G$1000,2,))</f>
        <v xml:space="preserve"> LISBOA OCIDENTAL </v>
      </c>
      <c r="I521" s="60">
        <v>27.663</v>
      </c>
      <c r="J521" s="54">
        <v>478</v>
      </c>
      <c r="K521" s="54">
        <v>4383</v>
      </c>
      <c r="L521" s="61">
        <v>15</v>
      </c>
      <c r="M521" s="62" t="s">
        <v>2230</v>
      </c>
      <c r="N521" s="62" t="s">
        <v>4</v>
      </c>
      <c r="O521" s="62" t="s">
        <v>3</v>
      </c>
    </row>
    <row r="522" spans="1:15" s="63" customFormat="1" ht="15.75" customHeight="1" x14ac:dyDescent="0.2">
      <c r="A522" s="54">
        <v>521</v>
      </c>
      <c r="B522" s="54">
        <v>7632236309</v>
      </c>
      <c r="C522" s="55" t="s">
        <v>2030</v>
      </c>
      <c r="D522" s="55" t="s">
        <v>2</v>
      </c>
      <c r="E522" s="56">
        <v>2</v>
      </c>
      <c r="F522" s="64">
        <v>151993</v>
      </c>
      <c r="G522" s="58" t="str">
        <f>IF(F522&gt;100,VLOOKUP(F522,codigos!$C$12:$G$1500,3,FALSE),VLOOKUP(F522,codigos!$F$12:$G$1000,2,FALSE))</f>
        <v>Agrupamento de Escolas de Gondomar</v>
      </c>
      <c r="H522" s="59" t="str">
        <f>IF(F522&gt;100,VLOOKUP(F522,codigos!$C$12:$G$1500,5,),VLOOKUP(F522,codigos!$F$12:$G$1000,2,))</f>
        <v xml:space="preserve"> PORTO </v>
      </c>
      <c r="I522" s="60">
        <v>27.507999999999999</v>
      </c>
      <c r="J522" s="54">
        <v>2192</v>
      </c>
      <c r="K522" s="54">
        <v>3652</v>
      </c>
      <c r="L522" s="61">
        <v>14.5</v>
      </c>
      <c r="M522" s="62" t="s">
        <v>2513</v>
      </c>
      <c r="N522" s="62" t="s">
        <v>4</v>
      </c>
      <c r="O522" s="62" t="s">
        <v>3</v>
      </c>
    </row>
    <row r="523" spans="1:15" s="63" customFormat="1" ht="15.75" customHeight="1" x14ac:dyDescent="0.2">
      <c r="A523" s="54">
        <v>522</v>
      </c>
      <c r="B523" s="54">
        <v>7976465848</v>
      </c>
      <c r="C523" s="55" t="s">
        <v>2031</v>
      </c>
      <c r="D523" s="55" t="s">
        <v>2</v>
      </c>
      <c r="E523" s="56">
        <v>2</v>
      </c>
      <c r="F523" s="57">
        <v>150800</v>
      </c>
      <c r="G523" s="58" t="str">
        <f>IF(F523&gt;100,VLOOKUP(F523,codigos!$C$12:$G$1500,3,FALSE),VLOOKUP(F523,codigos!$F$12:$G$1000,2,FALSE))</f>
        <v>Agrupamento de Escolas de Padre Benjamim Salgado, Vila Nova de Famalicão</v>
      </c>
      <c r="H523" s="59" t="str">
        <f>IF(F523&gt;100,VLOOKUP(F523,codigos!$C$12:$G$1500,5,),VLOOKUP(F523,codigos!$F$12:$G$1000,2,))</f>
        <v xml:space="preserve"> BRAGA </v>
      </c>
      <c r="I523" s="60">
        <v>27.507000000000001</v>
      </c>
      <c r="J523" s="54">
        <v>366</v>
      </c>
      <c r="K523" s="54">
        <v>4017</v>
      </c>
      <c r="L523" s="61">
        <v>16</v>
      </c>
      <c r="M523" s="62" t="s">
        <v>2514</v>
      </c>
      <c r="N523" s="62" t="s">
        <v>4</v>
      </c>
      <c r="O523" s="62" t="s">
        <v>3</v>
      </c>
    </row>
    <row r="524" spans="1:15" s="63" customFormat="1" ht="15.75" customHeight="1" x14ac:dyDescent="0.2">
      <c r="A524" s="54">
        <v>523</v>
      </c>
      <c r="B524" s="54">
        <v>3196819787</v>
      </c>
      <c r="C524" s="55" t="s">
        <v>2032</v>
      </c>
      <c r="D524" s="55" t="s">
        <v>2</v>
      </c>
      <c r="E524" s="56">
        <v>2</v>
      </c>
      <c r="F524" s="57">
        <v>161895</v>
      </c>
      <c r="G524" s="58" t="str">
        <f>IF(F524&gt;100,VLOOKUP(F524,codigos!$C$12:$G$1500,3,FALSE),VLOOKUP(F524,codigos!$F$12:$G$1000,2,FALSE))</f>
        <v>Agrupamento de Escolas de Mangualde</v>
      </c>
      <c r="H524" s="59" t="str">
        <f>IF(F524&gt;100,VLOOKUP(F524,codigos!$C$12:$G$1500,5,),VLOOKUP(F524,codigos!$F$12:$G$1000,2,))</f>
        <v xml:space="preserve"> VISEU </v>
      </c>
      <c r="I524" s="60">
        <v>27.507000000000001</v>
      </c>
      <c r="J524" s="54">
        <v>2191</v>
      </c>
      <c r="K524" s="54">
        <v>3287</v>
      </c>
      <c r="L524" s="61">
        <v>15.5</v>
      </c>
      <c r="M524" s="62" t="s">
        <v>2515</v>
      </c>
      <c r="N524" s="62" t="s">
        <v>4</v>
      </c>
      <c r="O524" s="62" t="s">
        <v>3</v>
      </c>
    </row>
    <row r="525" spans="1:15" s="63" customFormat="1" ht="15.75" customHeight="1" x14ac:dyDescent="0.2">
      <c r="A525" s="54">
        <v>524</v>
      </c>
      <c r="B525" s="54">
        <v>3074229837</v>
      </c>
      <c r="C525" s="55" t="s">
        <v>2033</v>
      </c>
      <c r="D525" s="55" t="s">
        <v>2</v>
      </c>
      <c r="E525" s="56">
        <v>2</v>
      </c>
      <c r="F525" s="57">
        <v>160672</v>
      </c>
      <c r="G525" s="58" t="str">
        <f>IF(F525&gt;100,VLOOKUP(F525,codigos!$C$12:$G$1500,3,FALSE),VLOOKUP(F525,codigos!$F$12:$G$1000,2,FALSE))</f>
        <v>Agrupamento de Escolas de Porto de Mós</v>
      </c>
      <c r="H525" s="59" t="str">
        <f>IF(F525&gt;100,VLOOKUP(F525,codigos!$C$12:$G$1500,5,),VLOOKUP(F525,codigos!$F$12:$G$1000,2,))</f>
        <v xml:space="preserve"> LEIRIA </v>
      </c>
      <c r="I525" s="60">
        <v>27.462</v>
      </c>
      <c r="J525" s="54">
        <v>2168</v>
      </c>
      <c r="K525" s="54">
        <v>3647</v>
      </c>
      <c r="L525" s="61">
        <v>14.5</v>
      </c>
      <c r="M525" s="62" t="s">
        <v>2516</v>
      </c>
      <c r="N525" s="62" t="s">
        <v>4</v>
      </c>
      <c r="O525" s="62" t="s">
        <v>3</v>
      </c>
    </row>
    <row r="526" spans="1:15" s="63" customFormat="1" ht="15.75" customHeight="1" x14ac:dyDescent="0.2">
      <c r="A526" s="54">
        <v>525</v>
      </c>
      <c r="B526" s="54">
        <v>6090980072</v>
      </c>
      <c r="C526" s="55" t="s">
        <v>2034</v>
      </c>
      <c r="D526" s="55" t="s">
        <v>2</v>
      </c>
      <c r="E526" s="56">
        <v>2</v>
      </c>
      <c r="F526" s="57">
        <v>401020</v>
      </c>
      <c r="G526" s="58" t="str">
        <f>IF(F526&gt;100,VLOOKUP(F526,codigos!$C$12:$G$1500,3,FALSE),VLOOKUP(F526,codigos!$F$12:$G$1000,2,FALSE))</f>
        <v>Escola Secundária de Braancamp Freire, Pontinha, Odivelas</v>
      </c>
      <c r="H526" s="59" t="str">
        <f>IF(F526&gt;100,VLOOKUP(F526,codigos!$C$12:$G$1500,5,),VLOOKUP(F526,codigos!$F$12:$G$1000,2,))</f>
        <v xml:space="preserve"> CIDADE LISBOA E ZONA NORTE LISBOA </v>
      </c>
      <c r="I526" s="60">
        <v>27.282</v>
      </c>
      <c r="J526" s="54">
        <v>2392</v>
      </c>
      <c r="K526" s="54">
        <v>3287</v>
      </c>
      <c r="L526" s="61">
        <v>15</v>
      </c>
      <c r="M526" s="62" t="s">
        <v>2517</v>
      </c>
      <c r="N526" s="62" t="s">
        <v>4</v>
      </c>
      <c r="O526" s="62" t="s">
        <v>3</v>
      </c>
    </row>
    <row r="527" spans="1:15" s="63" customFormat="1" ht="15.75" customHeight="1" x14ac:dyDescent="0.2">
      <c r="A527" s="54">
        <v>526</v>
      </c>
      <c r="B527" s="54">
        <v>8675766084</v>
      </c>
      <c r="C527" s="55" t="s">
        <v>2035</v>
      </c>
      <c r="D527" s="55" t="s">
        <v>2</v>
      </c>
      <c r="E527" s="56">
        <v>2</v>
      </c>
      <c r="F527" s="57">
        <v>171086</v>
      </c>
      <c r="G527" s="58" t="str">
        <f>IF(F527&gt;100,VLOOKUP(F527,codigos!$C$12:$G$1500,3,FALSE),VLOOKUP(F527,codigos!$F$12:$G$1000,2,FALSE))</f>
        <v>Agrupamento de Escolas da Póvoa de Santo Adrião, Odivelas</v>
      </c>
      <c r="H527" s="59" t="str">
        <f>IF(F527&gt;100,VLOOKUP(F527,codigos!$C$12:$G$1500,5,),VLOOKUP(F527,codigos!$F$12:$G$1000,2,))</f>
        <v xml:space="preserve"> CIDADE LISBOA E ZONA NORTE LISBOA </v>
      </c>
      <c r="I527" s="60">
        <v>27.021999999999998</v>
      </c>
      <c r="J527" s="54">
        <v>366</v>
      </c>
      <c r="K527" s="54">
        <v>3840</v>
      </c>
      <c r="L527" s="61">
        <v>16</v>
      </c>
      <c r="M527" s="62" t="s">
        <v>2518</v>
      </c>
      <c r="N527" s="62" t="s">
        <v>4</v>
      </c>
      <c r="O527" s="62" t="s">
        <v>3</v>
      </c>
    </row>
    <row r="528" spans="1:15" s="63" customFormat="1" ht="15.75" customHeight="1" x14ac:dyDescent="0.2">
      <c r="A528" s="54">
        <v>527</v>
      </c>
      <c r="B528" s="54">
        <v>7100166756</v>
      </c>
      <c r="C528" s="55" t="s">
        <v>2036</v>
      </c>
      <c r="D528" s="55" t="s">
        <v>2</v>
      </c>
      <c r="E528" s="56">
        <v>2</v>
      </c>
      <c r="F528" s="57">
        <v>403003</v>
      </c>
      <c r="G528" s="58" t="str">
        <f>IF(F528&gt;100,VLOOKUP(F528,codigos!$C$12:$G$1500,3,FALSE),VLOOKUP(F528,codigos!$F$12:$G$1000,2,FALSE))</f>
        <v>Agrupamento de Escolas Soares Basto,  Oliveira  de Azeméis</v>
      </c>
      <c r="H528" s="59" t="str">
        <f>IF(F528&gt;100,VLOOKUP(F528,codigos!$C$12:$G$1500,5,),VLOOKUP(F528,codigos!$F$12:$G$1000,2,))</f>
        <v xml:space="preserve"> ENTRE DOURO E VOUGA </v>
      </c>
      <c r="I528" s="60">
        <v>26.968</v>
      </c>
      <c r="J528" s="54">
        <v>2528</v>
      </c>
      <c r="K528" s="54">
        <v>3287</v>
      </c>
      <c r="L528" s="61">
        <v>14.5</v>
      </c>
      <c r="M528" s="62" t="s">
        <v>2519</v>
      </c>
      <c r="N528" s="62" t="s">
        <v>4</v>
      </c>
      <c r="O528" s="62" t="s">
        <v>3</v>
      </c>
    </row>
    <row r="529" spans="1:15" s="63" customFormat="1" ht="15.75" customHeight="1" x14ac:dyDescent="0.2">
      <c r="A529" s="54">
        <v>528</v>
      </c>
      <c r="B529" s="54">
        <v>2801209953</v>
      </c>
      <c r="C529" s="55" t="s">
        <v>2037</v>
      </c>
      <c r="D529" s="55" t="s">
        <v>2</v>
      </c>
      <c r="E529" s="56">
        <v>2</v>
      </c>
      <c r="F529" s="57">
        <v>152304</v>
      </c>
      <c r="G529" s="58" t="str">
        <f>IF(F529&gt;100,VLOOKUP(F529,codigos!$C$12:$G$1500,3,FALSE),VLOOKUP(F529,codigos!$F$12:$G$1000,2,FALSE))</f>
        <v>Agrupamento de Escolas de São Martinho, Santo Tirso</v>
      </c>
      <c r="H529" s="59" t="str">
        <f>IF(F529&gt;100,VLOOKUP(F529,codigos!$C$12:$G$1500,5,),VLOOKUP(F529,codigos!$F$12:$G$1000,2,))</f>
        <v xml:space="preserve"> PORTO </v>
      </c>
      <c r="I529" s="60">
        <v>26.922999999999998</v>
      </c>
      <c r="J529" s="54">
        <v>2495</v>
      </c>
      <c r="K529" s="54">
        <v>3287</v>
      </c>
      <c r="L529" s="61">
        <v>14.5</v>
      </c>
      <c r="M529" s="62" t="s">
        <v>2520</v>
      </c>
      <c r="N529" s="62" t="s">
        <v>4</v>
      </c>
      <c r="O529" s="62" t="s">
        <v>3</v>
      </c>
    </row>
    <row r="530" spans="1:15" s="63" customFormat="1" ht="15.75" customHeight="1" x14ac:dyDescent="0.2">
      <c r="A530" s="54">
        <v>529</v>
      </c>
      <c r="B530" s="54">
        <v>8152315567</v>
      </c>
      <c r="C530" s="55" t="s">
        <v>2038</v>
      </c>
      <c r="D530" s="55" t="s">
        <v>2</v>
      </c>
      <c r="E530" s="56">
        <v>2</v>
      </c>
      <c r="F530" s="57">
        <v>151907</v>
      </c>
      <c r="G530" s="58" t="str">
        <f>IF(F530&gt;100,VLOOKUP(F530,codigos!$C$12:$G$1500,3,FALSE),VLOOKUP(F530,codigos!$F$12:$G$1000,2,FALSE))</f>
        <v>Agrupamento de Escolas de Resende</v>
      </c>
      <c r="H530" s="59" t="str">
        <f>IF(F530&gt;100,VLOOKUP(F530,codigos!$C$12:$G$1500,5,),VLOOKUP(F530,codigos!$F$12:$G$1000,2,))</f>
        <v xml:space="preserve"> DOURO SUL </v>
      </c>
      <c r="I530" s="60">
        <v>26.901</v>
      </c>
      <c r="J530" s="54">
        <v>2499</v>
      </c>
      <c r="K530" s="54">
        <v>3642</v>
      </c>
      <c r="L530" s="61">
        <v>13.5</v>
      </c>
      <c r="M530" s="62" t="s">
        <v>2521</v>
      </c>
      <c r="N530" s="62" t="s">
        <v>4</v>
      </c>
      <c r="O530" s="62" t="s">
        <v>3</v>
      </c>
    </row>
    <row r="531" spans="1:15" s="63" customFormat="1" ht="15.75" customHeight="1" x14ac:dyDescent="0.2">
      <c r="A531" s="54">
        <v>530</v>
      </c>
      <c r="B531" s="54">
        <v>9369149309</v>
      </c>
      <c r="C531" s="55" t="s">
        <v>2039</v>
      </c>
      <c r="D531" s="55" t="s">
        <v>2</v>
      </c>
      <c r="E531" s="56">
        <v>2</v>
      </c>
      <c r="F531" s="57">
        <v>170616</v>
      </c>
      <c r="G531" s="58" t="str">
        <f>IF(F531&gt;100,VLOOKUP(F531,codigos!$C$12:$G$1500,3,FALSE),VLOOKUP(F531,codigos!$F$12:$G$1000,2,FALSE))</f>
        <v>Agrupamento de Escolas de São Gonçalo, Torres Vedras</v>
      </c>
      <c r="H531" s="59" t="str">
        <f>IF(F531&gt;100,VLOOKUP(F531,codigos!$C$12:$G$1500,5,),VLOOKUP(F531,codigos!$F$12:$G$1000,2,))</f>
        <v xml:space="preserve"> OESTE </v>
      </c>
      <c r="I531" s="60">
        <v>26.86</v>
      </c>
      <c r="J531" s="54">
        <v>2449</v>
      </c>
      <c r="K531" s="54">
        <v>2922</v>
      </c>
      <c r="L531" s="61">
        <v>15.5</v>
      </c>
      <c r="M531" s="62" t="s">
        <v>2522</v>
      </c>
      <c r="N531" s="62" t="s">
        <v>4</v>
      </c>
      <c r="O531" s="62" t="s">
        <v>3</v>
      </c>
    </row>
    <row r="532" spans="1:15" s="63" customFormat="1" ht="15.75" customHeight="1" x14ac:dyDescent="0.2">
      <c r="A532" s="54">
        <v>531</v>
      </c>
      <c r="B532" s="54">
        <v>4582361056</v>
      </c>
      <c r="C532" s="55" t="s">
        <v>2040</v>
      </c>
      <c r="D532" s="55" t="s">
        <v>2</v>
      </c>
      <c r="E532" s="56">
        <v>2</v>
      </c>
      <c r="F532" s="57">
        <v>401389</v>
      </c>
      <c r="G532" s="58" t="str">
        <f>IF(F532&gt;100,VLOOKUP(F532,codigos!$C$12:$G$1500,3,FALSE),VLOOKUP(F532,codigos!$F$12:$G$1000,2,FALSE))</f>
        <v>Agrupamento de Esolas Diogo de Macedo,  Olival, Vila Nova de Gaia</v>
      </c>
      <c r="H532" s="59" t="str">
        <f>IF(F532&gt;100,VLOOKUP(F532,codigos!$C$12:$G$1500,5,),VLOOKUP(F532,codigos!$F$12:$G$1000,2,))</f>
        <v xml:space="preserve"> PORTO </v>
      </c>
      <c r="I532" s="60">
        <v>26.844999999999999</v>
      </c>
      <c r="J532" s="54">
        <v>2438</v>
      </c>
      <c r="K532" s="54">
        <v>3652</v>
      </c>
      <c r="L532" s="61">
        <v>13.5</v>
      </c>
      <c r="M532" s="62" t="s">
        <v>2523</v>
      </c>
      <c r="N532" s="62" t="s">
        <v>4</v>
      </c>
      <c r="O532" s="62" t="s">
        <v>3</v>
      </c>
    </row>
    <row r="533" spans="1:15" s="63" customFormat="1" ht="15.75" customHeight="1" x14ac:dyDescent="0.2">
      <c r="A533" s="54">
        <v>532</v>
      </c>
      <c r="B533" s="54">
        <v>3232681379</v>
      </c>
      <c r="C533" s="55" t="s">
        <v>2041</v>
      </c>
      <c r="D533" s="55" t="s">
        <v>2</v>
      </c>
      <c r="E533" s="56">
        <v>2</v>
      </c>
      <c r="F533" s="57">
        <v>161718</v>
      </c>
      <c r="G533" s="58" t="str">
        <f>IF(F533&gt;100,VLOOKUP(F533,codigos!$C$12:$G$1500,3,FALSE),VLOOKUP(F533,codigos!$F$12:$G$1000,2,FALSE))</f>
        <v>Agrupamento de Escolas de Castro Daire</v>
      </c>
      <c r="H533" s="59" t="str">
        <f>IF(F533&gt;100,VLOOKUP(F533,codigos!$C$12:$G$1500,5,),VLOOKUP(F533,codigos!$F$12:$G$1000,2,))</f>
        <v xml:space="preserve"> VISEU </v>
      </c>
      <c r="I533" s="60">
        <v>26.67</v>
      </c>
      <c r="J533" s="54">
        <v>2310</v>
      </c>
      <c r="K533" s="54">
        <v>3287</v>
      </c>
      <c r="L533" s="61">
        <v>14.5</v>
      </c>
      <c r="M533" s="62" t="s">
        <v>2524</v>
      </c>
      <c r="N533" s="62" t="s">
        <v>4</v>
      </c>
      <c r="O533" s="62" t="s">
        <v>3</v>
      </c>
    </row>
    <row r="534" spans="1:15" s="63" customFormat="1" ht="15.75" customHeight="1" x14ac:dyDescent="0.2">
      <c r="A534" s="54">
        <v>533</v>
      </c>
      <c r="B534" s="54">
        <v>1262798248</v>
      </c>
      <c r="C534" s="55" t="s">
        <v>2042</v>
      </c>
      <c r="D534" s="55" t="s">
        <v>2</v>
      </c>
      <c r="E534" s="56">
        <v>2</v>
      </c>
      <c r="F534" s="57">
        <v>151348</v>
      </c>
      <c r="G534" s="58" t="str">
        <f>IF(F534&gt;100,VLOOKUP(F534,codigos!$C$12:$G$1500,3,FALSE),VLOOKUP(F534,codigos!$F$12:$G$1000,2,FALSE))</f>
        <v>Agrupamento de Escolas de Fajões, Oliveira de Azeméis</v>
      </c>
      <c r="H534" s="59" t="str">
        <f>IF(F534&gt;100,VLOOKUP(F534,codigos!$C$12:$G$1500,5,),VLOOKUP(F534,codigos!$F$12:$G$1000,2,))</f>
        <v xml:space="preserve"> ENTRE DOURO E VOUGA </v>
      </c>
      <c r="I534" s="60">
        <v>26.584</v>
      </c>
      <c r="J534" s="54">
        <v>2247</v>
      </c>
      <c r="K534" s="54">
        <v>2922</v>
      </c>
      <c r="L534" s="61">
        <v>15.5</v>
      </c>
      <c r="M534" s="62" t="s">
        <v>2525</v>
      </c>
      <c r="N534" s="62" t="s">
        <v>4</v>
      </c>
      <c r="O534" s="62" t="s">
        <v>3</v>
      </c>
    </row>
    <row r="535" spans="1:15" s="63" customFormat="1" ht="15.75" customHeight="1" x14ac:dyDescent="0.2">
      <c r="A535" s="54">
        <v>534</v>
      </c>
      <c r="B535" s="54">
        <v>8671070549</v>
      </c>
      <c r="C535" s="55" t="s">
        <v>2043</v>
      </c>
      <c r="D535" s="55" t="s">
        <v>2</v>
      </c>
      <c r="E535" s="56">
        <v>2</v>
      </c>
      <c r="F535" s="57">
        <v>170707</v>
      </c>
      <c r="G535" s="58" t="str">
        <f>IF(F535&gt;100,VLOOKUP(F535,codigos!$C$12:$G$1500,3,FALSE),VLOOKUP(F535,codigos!$F$12:$G$1000,2,FALSE))</f>
        <v>Agrupamento de Escolas Fernando Lopes Graça, Parede, Cascais</v>
      </c>
      <c r="H535" s="59" t="str">
        <f>IF(F535&gt;100,VLOOKUP(F535,codigos!$C$12:$G$1500,5,),VLOOKUP(F535,codigos!$F$12:$G$1000,2,))</f>
        <v xml:space="preserve"> LISBOA OCIDENTAL </v>
      </c>
      <c r="I535" s="60">
        <v>26.507999999999999</v>
      </c>
      <c r="J535" s="54">
        <v>365</v>
      </c>
      <c r="K535" s="54">
        <v>4748</v>
      </c>
      <c r="L535" s="61">
        <v>13</v>
      </c>
      <c r="M535" s="62" t="s">
        <v>2526</v>
      </c>
      <c r="N535" s="62" t="s">
        <v>4</v>
      </c>
      <c r="O535" s="62" t="s">
        <v>3</v>
      </c>
    </row>
    <row r="536" spans="1:15" s="63" customFormat="1" ht="15.75" customHeight="1" x14ac:dyDescent="0.2">
      <c r="A536" s="54">
        <v>535</v>
      </c>
      <c r="B536" s="54">
        <v>8710378685</v>
      </c>
      <c r="C536" s="55" t="s">
        <v>2044</v>
      </c>
      <c r="D536" s="55" t="s">
        <v>2</v>
      </c>
      <c r="E536" s="56">
        <v>2</v>
      </c>
      <c r="F536" s="57">
        <v>402916</v>
      </c>
      <c r="G536" s="58" t="str">
        <f>IF(F536&gt;100,VLOOKUP(F536,codigos!$C$12:$G$1500,3,FALSE),VLOOKUP(F536,codigos!$F$12:$G$1000,2,FALSE))</f>
        <v>Escola Secundária Tomaz Pelayo, Santo Tirso</v>
      </c>
      <c r="H536" s="59" t="str">
        <f>IF(F536&gt;100,VLOOKUP(F536,codigos!$C$12:$G$1500,5,),VLOOKUP(F536,codigos!$F$12:$G$1000,2,))</f>
        <v xml:space="preserve"> PORTO </v>
      </c>
      <c r="I536" s="60">
        <v>26.507000000000001</v>
      </c>
      <c r="J536" s="54">
        <v>2191</v>
      </c>
      <c r="K536" s="54">
        <v>3287</v>
      </c>
      <c r="L536" s="61">
        <v>14.5</v>
      </c>
      <c r="M536" s="62" t="s">
        <v>2527</v>
      </c>
      <c r="N536" s="62" t="s">
        <v>4</v>
      </c>
      <c r="O536" s="62" t="s">
        <v>3</v>
      </c>
    </row>
    <row r="537" spans="1:15" s="63" customFormat="1" ht="15.75" customHeight="1" x14ac:dyDescent="0.2">
      <c r="A537" s="54">
        <v>536</v>
      </c>
      <c r="B537" s="54">
        <v>9981121843</v>
      </c>
      <c r="C537" s="55" t="s">
        <v>2045</v>
      </c>
      <c r="D537" s="55" t="s">
        <v>2</v>
      </c>
      <c r="E537" s="56">
        <v>2</v>
      </c>
      <c r="F537" s="57">
        <v>400634</v>
      </c>
      <c r="G537" s="58" t="str">
        <f>IF(F537&gt;100,VLOOKUP(F537,codigos!$C$12:$G$1500,3,FALSE),VLOOKUP(F537,codigos!$F$12:$G$1000,2,FALSE))</f>
        <v>Escola Secundária de Pombal</v>
      </c>
      <c r="H537" s="59" t="str">
        <f>IF(F537&gt;100,VLOOKUP(F537,codigos!$C$12:$G$1500,5,),VLOOKUP(F537,codigos!$F$12:$G$1000,2,))</f>
        <v xml:space="preserve"> LEIRIA </v>
      </c>
      <c r="I537" s="60">
        <v>26.507000000000001</v>
      </c>
      <c r="J537" s="54">
        <v>1826</v>
      </c>
      <c r="K537" s="54">
        <v>3652</v>
      </c>
      <c r="L537" s="61">
        <v>14</v>
      </c>
      <c r="M537" s="62" t="s">
        <v>16</v>
      </c>
      <c r="N537" s="62" t="s">
        <v>4</v>
      </c>
      <c r="O537" s="62" t="s">
        <v>3</v>
      </c>
    </row>
    <row r="538" spans="1:15" s="63" customFormat="1" ht="15.75" customHeight="1" x14ac:dyDescent="0.2">
      <c r="A538" s="54">
        <v>537</v>
      </c>
      <c r="B538" s="54">
        <v>7905263959</v>
      </c>
      <c r="C538" s="55" t="s">
        <v>2046</v>
      </c>
      <c r="D538" s="55" t="s">
        <v>2</v>
      </c>
      <c r="E538" s="56">
        <v>2</v>
      </c>
      <c r="F538" s="57">
        <v>400634</v>
      </c>
      <c r="G538" s="58" t="str">
        <f>IF(F538&gt;100,VLOOKUP(F538,codigos!$C$12:$G$1500,3,FALSE),VLOOKUP(F538,codigos!$F$12:$G$1000,2,FALSE))</f>
        <v>Escola Secundária de Pombal</v>
      </c>
      <c r="H538" s="59" t="str">
        <f>IF(F538&gt;100,VLOOKUP(F538,codigos!$C$12:$G$1500,5,),VLOOKUP(F538,codigos!$F$12:$G$1000,2,))</f>
        <v xml:space="preserve"> LEIRIA </v>
      </c>
      <c r="I538" s="60">
        <v>26.504999999999999</v>
      </c>
      <c r="J538" s="54">
        <v>365</v>
      </c>
      <c r="K538" s="54">
        <v>3652</v>
      </c>
      <c r="L538" s="61">
        <v>16</v>
      </c>
      <c r="M538" s="62" t="s">
        <v>2528</v>
      </c>
      <c r="N538" s="62" t="s">
        <v>4</v>
      </c>
      <c r="O538" s="62" t="s">
        <v>3</v>
      </c>
    </row>
    <row r="539" spans="1:15" s="63" customFormat="1" ht="15.75" customHeight="1" x14ac:dyDescent="0.2">
      <c r="A539" s="54">
        <v>538</v>
      </c>
      <c r="B539" s="54">
        <v>8506648858</v>
      </c>
      <c r="C539" s="55" t="s">
        <v>2047</v>
      </c>
      <c r="D539" s="55" t="s">
        <v>2</v>
      </c>
      <c r="E539" s="56">
        <v>2</v>
      </c>
      <c r="F539" s="57">
        <v>160880</v>
      </c>
      <c r="G539" s="58" t="str">
        <f>IF(F539&gt;100,VLOOKUP(F539,codigos!$C$12:$G$1500,3,FALSE),VLOOKUP(F539,codigos!$F$12:$G$1000,2,FALSE))</f>
        <v>Agrupamento de Escolas Grão  Vasco, Viseu</v>
      </c>
      <c r="H539" s="59" t="str">
        <f>IF(F539&gt;100,VLOOKUP(F539,codigos!$C$12:$G$1500,5,),VLOOKUP(F539,codigos!$F$12:$G$1000,2,))</f>
        <v xml:space="preserve"> VISEU </v>
      </c>
      <c r="I539" s="60">
        <v>26.373000000000001</v>
      </c>
      <c r="J539" s="54">
        <v>1874</v>
      </c>
      <c r="K539" s="54">
        <v>4017</v>
      </c>
      <c r="L539" s="61">
        <v>12.8</v>
      </c>
      <c r="M539" s="62" t="s">
        <v>2529</v>
      </c>
      <c r="N539" s="62" t="s">
        <v>4</v>
      </c>
      <c r="O539" s="62" t="s">
        <v>3</v>
      </c>
    </row>
    <row r="540" spans="1:15" s="63" customFormat="1" ht="15.75" customHeight="1" x14ac:dyDescent="0.2">
      <c r="A540" s="54">
        <v>539</v>
      </c>
      <c r="B540" s="54">
        <v>9707403381</v>
      </c>
      <c r="C540" s="55" t="s">
        <v>2048</v>
      </c>
      <c r="D540" s="55" t="s">
        <v>2</v>
      </c>
      <c r="E540" s="56">
        <v>2</v>
      </c>
      <c r="F540" s="57">
        <v>130308</v>
      </c>
      <c r="G540" s="58" t="str">
        <f>IF(F540&gt;100,VLOOKUP(F540,codigos!$C$12:$G$1500,3,FALSE),VLOOKUP(F540,codigos!$F$12:$G$1000,2,FALSE))</f>
        <v>Agrupamento de Escolas de Grândola</v>
      </c>
      <c r="H540" s="59" t="str">
        <f>IF(F540&gt;100,VLOOKUP(F540,codigos!$C$12:$G$1500,5,),VLOOKUP(F540,codigos!$F$12:$G$1000,2,))</f>
        <v xml:space="preserve"> BAIXO ALENTEJO/ALENTEJO LITORAL </v>
      </c>
      <c r="I540" s="60">
        <v>26.344000000000001</v>
      </c>
      <c r="J540" s="54">
        <v>2222</v>
      </c>
      <c r="K540" s="54">
        <v>3577</v>
      </c>
      <c r="L540" s="61">
        <v>13.5</v>
      </c>
      <c r="M540" s="62" t="s">
        <v>2530</v>
      </c>
      <c r="N540" s="62" t="s">
        <v>4</v>
      </c>
      <c r="O540" s="62" t="s">
        <v>3</v>
      </c>
    </row>
    <row r="541" spans="1:15" s="63" customFormat="1" ht="15.75" customHeight="1" x14ac:dyDescent="0.2">
      <c r="A541" s="54">
        <v>540</v>
      </c>
      <c r="B541" s="54">
        <v>1566779855</v>
      </c>
      <c r="C541" s="55" t="s">
        <v>2049</v>
      </c>
      <c r="D541" s="55" t="s">
        <v>2</v>
      </c>
      <c r="E541" s="56">
        <v>2</v>
      </c>
      <c r="F541" s="57">
        <v>152675</v>
      </c>
      <c r="G541" s="58" t="str">
        <f>IF(F541&gt;100,VLOOKUP(F541,codigos!$C$12:$G$1500,3,FALSE),VLOOKUP(F541,codigos!$F$12:$G$1000,2,FALSE))</f>
        <v>Agrupamento de Escolas de Barroselas, Viana do Castelo</v>
      </c>
      <c r="H541" s="59" t="str">
        <f>IF(F541&gt;100,VLOOKUP(F541,codigos!$C$12:$G$1500,5,),VLOOKUP(F541,codigos!$F$12:$G$1000,2,))</f>
        <v xml:space="preserve"> VIANA DO CASTELO </v>
      </c>
      <c r="I541" s="60">
        <v>26.321999999999999</v>
      </c>
      <c r="J541" s="54">
        <v>961</v>
      </c>
      <c r="K541" s="54">
        <v>3652</v>
      </c>
      <c r="L541" s="61">
        <v>15</v>
      </c>
      <c r="M541" s="62" t="s">
        <v>2531</v>
      </c>
      <c r="N541" s="62" t="s">
        <v>4</v>
      </c>
      <c r="O541" s="62" t="s">
        <v>3</v>
      </c>
    </row>
    <row r="542" spans="1:15" s="63" customFormat="1" ht="15.75" customHeight="1" x14ac:dyDescent="0.2">
      <c r="A542" s="54">
        <v>541</v>
      </c>
      <c r="B542" s="54">
        <v>2427813745</v>
      </c>
      <c r="C542" s="55" t="s">
        <v>2050</v>
      </c>
      <c r="D542" s="55" t="s">
        <v>2</v>
      </c>
      <c r="E542" s="56">
        <v>2</v>
      </c>
      <c r="F542" s="57">
        <v>161883</v>
      </c>
      <c r="G542" s="58" t="str">
        <f>IF(F542&gt;100,VLOOKUP(F542,codigos!$C$12:$G$1500,3,FALSE),VLOOKUP(F542,codigos!$F$12:$G$1000,2,FALSE))</f>
        <v>Agrupamento de Escolas de Vila Nova de Paiva</v>
      </c>
      <c r="H542" s="59" t="str">
        <f>IF(F542&gt;100,VLOOKUP(F542,codigos!$C$12:$G$1500,5,),VLOOKUP(F542,codigos!$F$12:$G$1000,2,))</f>
        <v xml:space="preserve"> VISEU </v>
      </c>
      <c r="I542" s="60">
        <v>26.262</v>
      </c>
      <c r="J542" s="54">
        <v>365</v>
      </c>
      <c r="K542" s="54">
        <v>4293</v>
      </c>
      <c r="L542" s="61">
        <v>14</v>
      </c>
      <c r="M542" s="62" t="s">
        <v>2532</v>
      </c>
      <c r="N542" s="62" t="s">
        <v>4</v>
      </c>
      <c r="O542" s="62" t="s">
        <v>3</v>
      </c>
    </row>
    <row r="543" spans="1:15" s="63" customFormat="1" ht="15.75" customHeight="1" x14ac:dyDescent="0.2">
      <c r="A543" s="54">
        <v>542</v>
      </c>
      <c r="B543" s="54">
        <v>4710434093</v>
      </c>
      <c r="C543" s="55" t="s">
        <v>2051</v>
      </c>
      <c r="D543" s="55" t="s">
        <v>2</v>
      </c>
      <c r="E543" s="56">
        <v>2</v>
      </c>
      <c r="F543" s="57">
        <v>152900</v>
      </c>
      <c r="G543" s="58" t="str">
        <f>IF(F543&gt;100,VLOOKUP(F543,codigos!$C$12:$G$1500,3,FALSE),VLOOKUP(F543,codigos!$F$12:$G$1000,2,FALSE))</f>
        <v>Agrupamento de Escolas Oliveira Júnior, São João da Madeira</v>
      </c>
      <c r="H543" s="59" t="str">
        <f>IF(F543&gt;100,VLOOKUP(F543,codigos!$C$12:$G$1500,5,),VLOOKUP(F543,codigos!$F$12:$G$1000,2,))</f>
        <v xml:space="preserve"> ENTRE DOURO E VOUGA </v>
      </c>
      <c r="I543" s="60">
        <v>26.120999999999999</v>
      </c>
      <c r="J543" s="54">
        <v>2274</v>
      </c>
      <c r="K543" s="54">
        <v>3287</v>
      </c>
      <c r="L543" s="61">
        <v>14</v>
      </c>
      <c r="M543" s="62" t="s">
        <v>2533</v>
      </c>
      <c r="N543" s="62" t="s">
        <v>4</v>
      </c>
      <c r="O543" s="62" t="s">
        <v>3</v>
      </c>
    </row>
    <row r="544" spans="1:15" s="63" customFormat="1" ht="15.75" customHeight="1" x14ac:dyDescent="0.2">
      <c r="A544" s="54">
        <v>543</v>
      </c>
      <c r="B544" s="54">
        <v>6395526006</v>
      </c>
      <c r="C544" s="55" t="s">
        <v>2052</v>
      </c>
      <c r="D544" s="55" t="s">
        <v>2</v>
      </c>
      <c r="E544" s="56">
        <v>2</v>
      </c>
      <c r="F544" s="64">
        <v>161445</v>
      </c>
      <c r="G544" s="58" t="str">
        <f>IF(F544&gt;100,VLOOKUP(F544,codigos!$C$12:$G$1500,3,FALSE),VLOOKUP(F544,codigos!$F$12:$G$1000,2,FALSE))</f>
        <v>Agrupamento de Escolas de Vale do Alva, Oliveira do Hospital</v>
      </c>
      <c r="H544" s="59" t="str">
        <f>IF(F544&gt;100,VLOOKUP(F544,codigos!$C$12:$G$1500,5,),VLOOKUP(F544,codigos!$F$12:$G$1000,2,))</f>
        <v xml:space="preserve"> COIMBRA </v>
      </c>
      <c r="I544" s="60">
        <v>26.007999999999999</v>
      </c>
      <c r="J544" s="54">
        <v>730</v>
      </c>
      <c r="K544" s="54">
        <v>4383</v>
      </c>
      <c r="L544" s="61">
        <v>13</v>
      </c>
      <c r="M544" s="62" t="s">
        <v>2534</v>
      </c>
      <c r="N544" s="62" t="s">
        <v>4</v>
      </c>
      <c r="O544" s="62" t="s">
        <v>3</v>
      </c>
    </row>
    <row r="545" spans="1:15" s="63" customFormat="1" ht="15.75" customHeight="1" x14ac:dyDescent="0.2">
      <c r="A545" s="54">
        <v>544</v>
      </c>
      <c r="B545" s="54">
        <v>9071566536</v>
      </c>
      <c r="C545" s="55" t="s">
        <v>2053</v>
      </c>
      <c r="D545" s="55" t="s">
        <v>2</v>
      </c>
      <c r="E545" s="56">
        <v>2</v>
      </c>
      <c r="F545" s="64">
        <v>404445</v>
      </c>
      <c r="G545" s="58" t="str">
        <f>IF(F545&gt;100,VLOOKUP(F545,codigos!$C$12:$G$1500,3,FALSE),VLOOKUP(F545,codigos!$F$12:$G$1000,2,FALSE))</f>
        <v>Agrupamento de Escolas Alexandre Herculado, Porto</v>
      </c>
      <c r="H545" s="59" t="str">
        <f>IF(F545&gt;100,VLOOKUP(F545,codigos!$C$12:$G$1500,5,),VLOOKUP(F545,codigos!$F$12:$G$1000,2,))</f>
        <v xml:space="preserve"> PORTO </v>
      </c>
      <c r="I545" s="60">
        <v>25.827000000000002</v>
      </c>
      <c r="J545" s="54">
        <v>1841</v>
      </c>
      <c r="K545" s="54">
        <v>3287</v>
      </c>
      <c r="L545" s="61">
        <v>14.3</v>
      </c>
      <c r="M545" s="62" t="s">
        <v>2535</v>
      </c>
      <c r="N545" s="62" t="s">
        <v>4</v>
      </c>
      <c r="O545" s="62" t="s">
        <v>3</v>
      </c>
    </row>
    <row r="546" spans="1:15" s="63" customFormat="1" ht="15.75" customHeight="1" x14ac:dyDescent="0.2">
      <c r="A546" s="54">
        <v>545</v>
      </c>
      <c r="B546" s="54">
        <v>2267187515</v>
      </c>
      <c r="C546" s="55" t="s">
        <v>2054</v>
      </c>
      <c r="D546" s="55" t="s">
        <v>2</v>
      </c>
      <c r="E546" s="56">
        <v>2</v>
      </c>
      <c r="F546" s="57">
        <v>152742</v>
      </c>
      <c r="G546" s="58" t="str">
        <f>IF(F546&gt;100,VLOOKUP(F546,codigos!$C$12:$G$1500,3,FALSE),VLOOKUP(F546,codigos!$F$12:$G$1000,2,FALSE))</f>
        <v>Agrupamento de Escolas de Mesão Frio</v>
      </c>
      <c r="H546" s="59" t="str">
        <f>IF(F546&gt;100,VLOOKUP(F546,codigos!$C$12:$G$1500,5,),VLOOKUP(F546,codigos!$F$12:$G$1000,2,))</f>
        <v xml:space="preserve"> VILA REAL </v>
      </c>
      <c r="I546" s="60">
        <v>25.728999999999999</v>
      </c>
      <c r="J546" s="54">
        <v>1258</v>
      </c>
      <c r="K546" s="54">
        <v>3652</v>
      </c>
      <c r="L546" s="61">
        <v>14</v>
      </c>
      <c r="M546" s="62" t="s">
        <v>2536</v>
      </c>
      <c r="N546" s="62" t="s">
        <v>4</v>
      </c>
      <c r="O546" s="62" t="s">
        <v>3</v>
      </c>
    </row>
    <row r="547" spans="1:15" s="63" customFormat="1" ht="15.75" customHeight="1" x14ac:dyDescent="0.2">
      <c r="A547" s="54">
        <v>546</v>
      </c>
      <c r="B547" s="54">
        <v>2864011867</v>
      </c>
      <c r="C547" s="55" t="s">
        <v>2055</v>
      </c>
      <c r="D547" s="55" t="s">
        <v>2</v>
      </c>
      <c r="E547" s="56">
        <v>2</v>
      </c>
      <c r="F547" s="64">
        <v>161044</v>
      </c>
      <c r="G547" s="58" t="str">
        <f>IF(F547&gt;100,VLOOKUP(F547,codigos!$C$12:$G$1500,3,FALSE),VLOOKUP(F547,codigos!$F$12:$G$1000,2,FALSE))</f>
        <v>Agrupamento de Escolas de Esmoriz, Ovar</v>
      </c>
      <c r="H547" s="59" t="str">
        <f>IF(F547&gt;100,VLOOKUP(F547,codigos!$C$12:$G$1500,5,),VLOOKUP(F547,codigos!$F$12:$G$1000,2,))</f>
        <v xml:space="preserve"> AVEIRO </v>
      </c>
      <c r="I547" s="60">
        <v>25.56</v>
      </c>
      <c r="J547" s="54">
        <v>2230</v>
      </c>
      <c r="K547" s="54">
        <v>3287</v>
      </c>
      <c r="L547" s="61">
        <v>13.5</v>
      </c>
      <c r="M547" s="62" t="s">
        <v>2537</v>
      </c>
      <c r="N547" s="62" t="s">
        <v>4</v>
      </c>
      <c r="O547" s="62" t="s">
        <v>3</v>
      </c>
    </row>
    <row r="548" spans="1:15" s="63" customFormat="1" ht="15.75" customHeight="1" x14ac:dyDescent="0.2">
      <c r="A548" s="54">
        <v>547</v>
      </c>
      <c r="B548" s="54">
        <v>9527475295</v>
      </c>
      <c r="C548" s="55" t="s">
        <v>2056</v>
      </c>
      <c r="D548" s="55" t="s">
        <v>2</v>
      </c>
      <c r="E548" s="56">
        <v>2</v>
      </c>
      <c r="F548" s="64">
        <v>160660</v>
      </c>
      <c r="G548" s="58" t="str">
        <f>IF(F548&gt;100,VLOOKUP(F548,codigos!$C$12:$G$1500,3,FALSE),VLOOKUP(F548,codigos!$F$12:$G$1000,2,FALSE))</f>
        <v>Agrupamento de Escolas Verde Horizonte, Mação</v>
      </c>
      <c r="H548" s="59" t="str">
        <f>IF(F548&gt;100,VLOOKUP(F548,codigos!$C$12:$G$1500,5,),VLOOKUP(F548,codigos!$F$12:$G$1000,2,))</f>
        <v xml:space="preserve"> LEZÍRIA E MÉDIO TEJO </v>
      </c>
      <c r="I548" s="60">
        <v>25.507999999999999</v>
      </c>
      <c r="J548" s="54">
        <v>365</v>
      </c>
      <c r="K548" s="54">
        <v>4383</v>
      </c>
      <c r="L548" s="61">
        <v>13</v>
      </c>
      <c r="M548" s="62" t="s">
        <v>2538</v>
      </c>
      <c r="N548" s="62" t="s">
        <v>4</v>
      </c>
      <c r="O548" s="62" t="s">
        <v>3</v>
      </c>
    </row>
    <row r="549" spans="1:15" s="63" customFormat="1" ht="15.75" customHeight="1" x14ac:dyDescent="0.2">
      <c r="A549" s="54">
        <v>548</v>
      </c>
      <c r="B549" s="54">
        <v>9694113822</v>
      </c>
      <c r="C549" s="55" t="s">
        <v>2057</v>
      </c>
      <c r="D549" s="55" t="s">
        <v>2</v>
      </c>
      <c r="E549" s="56">
        <v>2</v>
      </c>
      <c r="F549" s="64">
        <v>151944</v>
      </c>
      <c r="G549" s="58" t="str">
        <f>IF(F549&gt;100,VLOOKUP(F549,codigos!$C$12:$G$1500,3,FALSE),VLOOKUP(F549,codigos!$F$12:$G$1000,2,FALSE))</f>
        <v>Agrupamento de Escolas de Tarouca</v>
      </c>
      <c r="H549" s="59" t="str">
        <f>IF(F549&gt;100,VLOOKUP(F549,codigos!$C$12:$G$1500,5,),VLOOKUP(F549,codigos!$F$12:$G$1000,2,))</f>
        <v xml:space="preserve"> DOURO SUL </v>
      </c>
      <c r="I549" s="60">
        <v>25.507999999999999</v>
      </c>
      <c r="J549" s="54">
        <v>365</v>
      </c>
      <c r="K549" s="54">
        <v>4748</v>
      </c>
      <c r="L549" s="61">
        <v>12</v>
      </c>
      <c r="M549" s="62" t="s">
        <v>2539</v>
      </c>
      <c r="N549" s="62" t="s">
        <v>4</v>
      </c>
      <c r="O549" s="62" t="s">
        <v>3</v>
      </c>
    </row>
    <row r="550" spans="1:15" s="63" customFormat="1" ht="15.75" customHeight="1" x14ac:dyDescent="0.2">
      <c r="A550" s="54">
        <v>549</v>
      </c>
      <c r="B550" s="54">
        <v>1888864524</v>
      </c>
      <c r="C550" s="55" t="s">
        <v>2058</v>
      </c>
      <c r="D550" s="55" t="s">
        <v>2</v>
      </c>
      <c r="E550" s="56">
        <v>2</v>
      </c>
      <c r="F550" s="57">
        <v>151762</v>
      </c>
      <c r="G550" s="58" t="str">
        <f>IF(F550&gt;100,VLOOKUP(F550,codigos!$C$12:$G$1500,3,FALSE),VLOOKUP(F550,codigos!$F$12:$G$1000,2,FALSE))</f>
        <v>Agrupamento de Escolas Camilo Castelo Branco, Vila Nova de Famalicão</v>
      </c>
      <c r="H550" s="59" t="str">
        <f>IF(F550&gt;100,VLOOKUP(F550,codigos!$C$12:$G$1500,5,),VLOOKUP(F550,codigos!$F$12:$G$1000,2,))</f>
        <v xml:space="preserve"> BRAGA </v>
      </c>
      <c r="I550" s="60">
        <v>25.507000000000001</v>
      </c>
      <c r="J550" s="54">
        <v>366</v>
      </c>
      <c r="K550" s="54">
        <v>4017</v>
      </c>
      <c r="L550" s="61">
        <v>14</v>
      </c>
      <c r="M550" s="62" t="s">
        <v>2540</v>
      </c>
      <c r="N550" s="62" t="s">
        <v>4</v>
      </c>
      <c r="O550" s="62" t="s">
        <v>3</v>
      </c>
    </row>
    <row r="551" spans="1:15" s="63" customFormat="1" ht="15.75" customHeight="1" x14ac:dyDescent="0.2">
      <c r="A551" s="54">
        <v>550</v>
      </c>
      <c r="B551" s="54">
        <v>1609201272</v>
      </c>
      <c r="C551" s="55" t="s">
        <v>2059</v>
      </c>
      <c r="D551" s="55" t="s">
        <v>2</v>
      </c>
      <c r="E551" s="56">
        <v>2</v>
      </c>
      <c r="F551" s="57">
        <v>145427</v>
      </c>
      <c r="G551" s="58" t="str">
        <f>IF(F551&gt;100,VLOOKUP(F551,codigos!$C$12:$G$1500,3,FALSE),VLOOKUP(F551,codigos!$F$12:$G$1000,2,FALSE))</f>
        <v>Agrupamento de Escolas Gil Eanes, Lagos</v>
      </c>
      <c r="H551" s="59" t="str">
        <f>IF(F551&gt;100,VLOOKUP(F551,codigos!$C$12:$G$1500,5,),VLOOKUP(F551,codigos!$F$12:$G$1000,2,))</f>
        <v xml:space="preserve"> ALGARVE </v>
      </c>
      <c r="I551" s="60">
        <v>25.507000000000001</v>
      </c>
      <c r="J551" s="54">
        <v>366</v>
      </c>
      <c r="K551" s="54">
        <v>4017</v>
      </c>
      <c r="L551" s="61">
        <v>14</v>
      </c>
      <c r="M551" s="62" t="s">
        <v>2541</v>
      </c>
      <c r="N551" s="62" t="s">
        <v>4</v>
      </c>
      <c r="O551" s="62" t="s">
        <v>3</v>
      </c>
    </row>
    <row r="552" spans="1:15" s="63" customFormat="1" ht="15.75" customHeight="1" x14ac:dyDescent="0.2">
      <c r="A552" s="54">
        <v>551</v>
      </c>
      <c r="B552" s="54">
        <v>3369539071</v>
      </c>
      <c r="C552" s="55" t="s">
        <v>2060</v>
      </c>
      <c r="D552" s="55" t="s">
        <v>2</v>
      </c>
      <c r="E552" s="56">
        <v>2</v>
      </c>
      <c r="F552" s="64">
        <v>402680</v>
      </c>
      <c r="G552" s="58" t="str">
        <f>IF(F552&gt;100,VLOOKUP(F552,codigos!$C$12:$G$1500,3,FALSE),VLOOKUP(F552,codigos!$F$12:$G$1000,2,FALSE))</f>
        <v>Escola Secundária Rocha Peixoto, Póvoa de Varzim</v>
      </c>
      <c r="H552" s="59" t="str">
        <f>IF(F552&gt;100,VLOOKUP(F552,codigos!$C$12:$G$1500,5,),VLOOKUP(F552,codigos!$F$12:$G$1000,2,))</f>
        <v xml:space="preserve"> PORTO </v>
      </c>
      <c r="I552" s="60">
        <v>25.466000000000001</v>
      </c>
      <c r="J552" s="54">
        <v>2161</v>
      </c>
      <c r="K552" s="54">
        <v>3287</v>
      </c>
      <c r="L552" s="61">
        <v>13.5</v>
      </c>
      <c r="M552" s="62" t="s">
        <v>2542</v>
      </c>
      <c r="N552" s="62" t="s">
        <v>4</v>
      </c>
      <c r="O552" s="62" t="s">
        <v>3</v>
      </c>
    </row>
    <row r="553" spans="1:15" s="63" customFormat="1" ht="15.75" customHeight="1" x14ac:dyDescent="0.2">
      <c r="A553" s="54">
        <v>552</v>
      </c>
      <c r="B553" s="54">
        <v>4896419480</v>
      </c>
      <c r="C553" s="55" t="s">
        <v>2061</v>
      </c>
      <c r="D553" s="55" t="s">
        <v>2</v>
      </c>
      <c r="E553" s="56">
        <v>2</v>
      </c>
      <c r="F553" s="64">
        <v>145385</v>
      </c>
      <c r="G553" s="58" t="str">
        <f>IF(F553&gt;100,VLOOKUP(F553,codigos!$C$12:$G$1500,3,FALSE),VLOOKUP(F553,codigos!$F$12:$G$1000,2,FALSE))</f>
        <v>Agrupamento de Escolas de Albufeira</v>
      </c>
      <c r="H553" s="59" t="str">
        <f>IF(F553&gt;100,VLOOKUP(F553,codigos!$C$12:$G$1500,5,),VLOOKUP(F553,codigos!$F$12:$G$1000,2,))</f>
        <v xml:space="preserve"> ALGARVE </v>
      </c>
      <c r="I553" s="60">
        <v>25.158999999999999</v>
      </c>
      <c r="J553" s="54">
        <v>2083</v>
      </c>
      <c r="K553" s="54">
        <v>2922</v>
      </c>
      <c r="L553" s="61">
        <v>14.3</v>
      </c>
      <c r="M553" s="62" t="s">
        <v>2543</v>
      </c>
      <c r="N553" s="62" t="s">
        <v>4</v>
      </c>
      <c r="O553" s="62" t="s">
        <v>3</v>
      </c>
    </row>
    <row r="554" spans="1:15" s="63" customFormat="1" ht="15.75" customHeight="1" x14ac:dyDescent="0.2">
      <c r="A554" s="54">
        <v>553</v>
      </c>
      <c r="B554" s="54">
        <v>8595936862</v>
      </c>
      <c r="C554" s="55" t="s">
        <v>2062</v>
      </c>
      <c r="D554" s="55" t="s">
        <v>2</v>
      </c>
      <c r="E554" s="56">
        <v>2</v>
      </c>
      <c r="F554" s="64">
        <v>150587</v>
      </c>
      <c r="G554" s="58" t="str">
        <f>IF(F554&gt;100,VLOOKUP(F554,codigos!$C$12:$G$1500,3,FALSE),VLOOKUP(F554,codigos!$F$12:$G$1000,2,FALSE))</f>
        <v>Agrupamento de Escolas de Muralhas do Minho, Valença</v>
      </c>
      <c r="H554" s="59" t="str">
        <f>IF(F554&gt;100,VLOOKUP(F554,codigos!$C$12:$G$1500,5,),VLOOKUP(F554,codigos!$F$12:$G$1000,2,))</f>
        <v xml:space="preserve"> VIANA DO CASTELO </v>
      </c>
      <c r="I554" s="60">
        <v>24.593</v>
      </c>
      <c r="J554" s="54">
        <v>539</v>
      </c>
      <c r="K554" s="54">
        <v>3962</v>
      </c>
      <c r="L554" s="61">
        <v>13</v>
      </c>
      <c r="M554" s="62" t="s">
        <v>2544</v>
      </c>
      <c r="N554" s="62" t="s">
        <v>4</v>
      </c>
      <c r="O554" s="62" t="s">
        <v>3</v>
      </c>
    </row>
    <row r="555" spans="1:15" s="63" customFormat="1" ht="15.75" customHeight="1" x14ac:dyDescent="0.2">
      <c r="A555" s="54">
        <v>554</v>
      </c>
      <c r="B555" s="54">
        <v>2046008162</v>
      </c>
      <c r="C555" s="55" t="s">
        <v>2063</v>
      </c>
      <c r="D555" s="55" t="s">
        <v>2</v>
      </c>
      <c r="E555" s="56">
        <v>2</v>
      </c>
      <c r="F555" s="57">
        <v>150010</v>
      </c>
      <c r="G555" s="58" t="str">
        <f>IF(F555&gt;100,VLOOKUP(F555,codigos!$C$12:$G$1500,3,FALSE),VLOOKUP(F555,codigos!$F$12:$G$1000,2,FALSE))</f>
        <v>Agrupamento de Escolas de Darque, Viana do Castelo</v>
      </c>
      <c r="H555" s="59" t="str">
        <f>IF(F555&gt;100,VLOOKUP(F555,codigos!$C$12:$G$1500,5,),VLOOKUP(F555,codigos!$F$12:$G$1000,2,))</f>
        <v xml:space="preserve"> VIANA DO CASTELO </v>
      </c>
      <c r="I555" s="60">
        <v>24.588000000000001</v>
      </c>
      <c r="J555" s="54">
        <v>425</v>
      </c>
      <c r="K555" s="54">
        <v>4017</v>
      </c>
      <c r="L555" s="61">
        <v>13</v>
      </c>
      <c r="M555" s="62" t="s">
        <v>2545</v>
      </c>
      <c r="N555" s="62" t="s">
        <v>4</v>
      </c>
      <c r="O555" s="62" t="s">
        <v>3</v>
      </c>
    </row>
    <row r="556" spans="1:15" s="63" customFormat="1" ht="15.75" customHeight="1" x14ac:dyDescent="0.2">
      <c r="A556" s="54">
        <v>555</v>
      </c>
      <c r="B556" s="54">
        <v>2957728508</v>
      </c>
      <c r="C556" s="55" t="s">
        <v>2064</v>
      </c>
      <c r="D556" s="55" t="s">
        <v>2</v>
      </c>
      <c r="E556" s="56">
        <v>2</v>
      </c>
      <c r="F556" s="64">
        <v>170823</v>
      </c>
      <c r="G556" s="58" t="str">
        <f>IF(F556&gt;100,VLOOKUP(F556,codigos!$C$12:$G$1500,3,FALSE),VLOOKUP(F556,codigos!$F$12:$G$1000,2,FALSE))</f>
        <v>Agrupamento de Escolas Michel Giacometti, Sesimbra</v>
      </c>
      <c r="H556" s="59" t="str">
        <f>IF(F556&gt;100,VLOOKUP(F556,codigos!$C$12:$G$1500,5,),VLOOKUP(F556,codigos!$F$12:$G$1000,2,))</f>
        <v xml:space="preserve"> PENÍNSULA DE SETÚBAL </v>
      </c>
      <c r="I556" s="60">
        <v>24.518999999999998</v>
      </c>
      <c r="J556" s="54">
        <v>2428</v>
      </c>
      <c r="K556" s="54">
        <v>2443</v>
      </c>
      <c r="L556" s="61">
        <v>14.5</v>
      </c>
      <c r="M556" s="62" t="s">
        <v>27</v>
      </c>
      <c r="N556" s="62" t="s">
        <v>4</v>
      </c>
      <c r="O556" s="62" t="s">
        <v>3</v>
      </c>
    </row>
    <row r="557" spans="1:15" s="63" customFormat="1" ht="15.75" customHeight="1" x14ac:dyDescent="0.2">
      <c r="A557" s="54">
        <v>556</v>
      </c>
      <c r="B557" s="54">
        <v>1295083418</v>
      </c>
      <c r="C557" s="55" t="s">
        <v>2065</v>
      </c>
      <c r="D557" s="55" t="s">
        <v>2</v>
      </c>
      <c r="E557" s="56">
        <v>2</v>
      </c>
      <c r="F557" s="57">
        <v>400890</v>
      </c>
      <c r="G557" s="58" t="str">
        <f>IF(F557&gt;100,VLOOKUP(F557,codigos!$C$12:$G$1500,3,FALSE),VLOOKUP(F557,codigos!$F$12:$G$1000,2,FALSE))</f>
        <v>Escola Secundária António Inácio Cruz, Grândola</v>
      </c>
      <c r="H557" s="59" t="str">
        <f>IF(F557&gt;100,VLOOKUP(F557,codigos!$C$12:$G$1500,5,),VLOOKUP(F557,codigos!$F$12:$G$1000,2,))</f>
        <v xml:space="preserve"> BAIXO ALENTEJO/ALENTEJO LITORAL </v>
      </c>
      <c r="I557" s="60">
        <v>24.507000000000001</v>
      </c>
      <c r="J557" s="54">
        <v>366</v>
      </c>
      <c r="K557" s="54">
        <v>4017</v>
      </c>
      <c r="L557" s="61">
        <v>13</v>
      </c>
      <c r="M557" s="62" t="s">
        <v>2546</v>
      </c>
      <c r="N557" s="62" t="s">
        <v>4</v>
      </c>
      <c r="O557" s="62" t="s">
        <v>3</v>
      </c>
    </row>
    <row r="558" spans="1:15" s="63" customFormat="1" ht="15.75" customHeight="1" x14ac:dyDescent="0.2">
      <c r="A558" s="54">
        <v>557</v>
      </c>
      <c r="B558" s="54">
        <v>1261310799</v>
      </c>
      <c r="C558" s="55" t="s">
        <v>2066</v>
      </c>
      <c r="D558" s="55" t="s">
        <v>2</v>
      </c>
      <c r="E558" s="56">
        <v>2</v>
      </c>
      <c r="F558" s="57">
        <v>145427</v>
      </c>
      <c r="G558" s="58" t="str">
        <f>IF(F558&gt;100,VLOOKUP(F558,codigos!$C$12:$G$1500,3,FALSE),VLOOKUP(F558,codigos!$F$12:$G$1000,2,FALSE))</f>
        <v>Agrupamento de Escolas Gil Eanes, Lagos</v>
      </c>
      <c r="H558" s="59" t="str">
        <f>IF(F558&gt;100,VLOOKUP(F558,codigos!$C$12:$G$1500,5,),VLOOKUP(F558,codigos!$F$12:$G$1000,2,))</f>
        <v xml:space="preserve"> ALGARVE </v>
      </c>
      <c r="I558" s="60">
        <v>24.504999999999999</v>
      </c>
      <c r="J558" s="54">
        <v>365</v>
      </c>
      <c r="K558" s="54">
        <v>3287</v>
      </c>
      <c r="L558" s="61">
        <v>15</v>
      </c>
      <c r="M558" s="62" t="s">
        <v>2547</v>
      </c>
      <c r="N558" s="62" t="s">
        <v>4</v>
      </c>
      <c r="O558" s="62" t="s">
        <v>3</v>
      </c>
    </row>
    <row r="559" spans="1:15" s="63" customFormat="1" ht="15.75" customHeight="1" x14ac:dyDescent="0.2">
      <c r="A559" s="54">
        <v>558</v>
      </c>
      <c r="B559" s="54">
        <v>9985515811</v>
      </c>
      <c r="C559" s="55" t="s">
        <v>2067</v>
      </c>
      <c r="D559" s="55" t="s">
        <v>2</v>
      </c>
      <c r="E559" s="56">
        <v>2</v>
      </c>
      <c r="F559" s="57">
        <v>404263</v>
      </c>
      <c r="G559" s="58" t="str">
        <f>IF(F559&gt;100,VLOOKUP(F559,codigos!$C$12:$G$1500,3,FALSE),VLOOKUP(F559,codigos!$F$12:$G$1000,2,FALSE))</f>
        <v>Escola Profissional de Agricultura e Desenvolvimento Rural de Carvalhais, Mirandela</v>
      </c>
      <c r="H559" s="59" t="str">
        <f>IF(F559&gt;100,VLOOKUP(F559,codigos!$C$12:$G$1500,5,),VLOOKUP(F559,codigos!$F$12:$G$1000,2,))</f>
        <v xml:space="preserve"> BRAGANÇA </v>
      </c>
      <c r="I559" s="60">
        <v>24.504999999999999</v>
      </c>
      <c r="J559" s="54">
        <v>365</v>
      </c>
      <c r="K559" s="54">
        <v>3652</v>
      </c>
      <c r="L559" s="61">
        <v>14</v>
      </c>
      <c r="M559" s="62" t="s">
        <v>65</v>
      </c>
      <c r="N559" s="62" t="s">
        <v>4</v>
      </c>
      <c r="O559" s="62" t="s">
        <v>3</v>
      </c>
    </row>
    <row r="560" spans="1:15" s="63" customFormat="1" ht="15.75" customHeight="1" x14ac:dyDescent="0.2">
      <c r="A560" s="54">
        <v>559</v>
      </c>
      <c r="B560" s="54">
        <v>7045772491</v>
      </c>
      <c r="C560" s="55" t="s">
        <v>2068</v>
      </c>
      <c r="D560" s="55" t="s">
        <v>2</v>
      </c>
      <c r="E560" s="56">
        <v>2</v>
      </c>
      <c r="F560" s="64">
        <v>151348</v>
      </c>
      <c r="G560" s="58" t="str">
        <f>IF(F560&gt;100,VLOOKUP(F560,codigos!$C$12:$G$1500,3,FALSE),VLOOKUP(F560,codigos!$F$12:$G$1000,2,FALSE))</f>
        <v>Agrupamento de Escolas de Fajões, Oliveira de Azeméis</v>
      </c>
      <c r="H560" s="59" t="str">
        <f>IF(F560&gt;100,VLOOKUP(F560,codigos!$C$12:$G$1500,5,),VLOOKUP(F560,codigos!$F$12:$G$1000,2,))</f>
        <v xml:space="preserve"> ENTRE DOURO E VOUGA </v>
      </c>
      <c r="I560" s="60">
        <v>22.803000000000001</v>
      </c>
      <c r="J560" s="54">
        <v>2102</v>
      </c>
      <c r="K560" s="54">
        <v>1870</v>
      </c>
      <c r="L560" s="61">
        <v>14.8</v>
      </c>
      <c r="M560" s="62" t="s">
        <v>11</v>
      </c>
      <c r="N560" s="62" t="s">
        <v>4</v>
      </c>
      <c r="O560" s="62" t="s">
        <v>3</v>
      </c>
    </row>
  </sheetData>
  <sheetProtection password="CEEA" sheet="1" objects="1" scenarios="1" autoFilter="0"/>
  <autoFilter ref="A1:O56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2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69</v>
      </c>
      <c r="B1" s="1"/>
      <c r="C1" s="1"/>
      <c r="D1" s="4"/>
      <c r="E1" s="11"/>
      <c r="F1" s="4"/>
      <c r="G1" s="1"/>
    </row>
    <row r="2" spans="1:8" x14ac:dyDescent="0.2">
      <c r="A2" s="3" t="s">
        <v>70</v>
      </c>
      <c r="B2" s="3"/>
      <c r="C2" s="3"/>
      <c r="F2" s="6"/>
      <c r="G2" s="3"/>
    </row>
    <row r="3" spans="1:8" x14ac:dyDescent="0.2">
      <c r="A3" s="3" t="s">
        <v>71</v>
      </c>
      <c r="B3" s="3"/>
      <c r="C3" s="3"/>
      <c r="F3" s="6"/>
      <c r="G3" s="3"/>
    </row>
    <row r="4" spans="1:8" x14ac:dyDescent="0.2">
      <c r="A4" s="3" t="s">
        <v>72</v>
      </c>
      <c r="B4" s="3"/>
      <c r="C4" s="3"/>
      <c r="F4" s="6"/>
      <c r="G4" s="3"/>
    </row>
    <row r="5" spans="1:8" x14ac:dyDescent="0.2">
      <c r="A5" s="3" t="s">
        <v>73</v>
      </c>
      <c r="B5" s="3"/>
      <c r="C5" s="3"/>
      <c r="F5" s="6"/>
      <c r="G5" s="3"/>
    </row>
    <row r="6" spans="1:8" x14ac:dyDescent="0.2">
      <c r="A6" s="3" t="s">
        <v>74</v>
      </c>
      <c r="B6" s="3"/>
      <c r="C6" s="3"/>
      <c r="F6" s="6"/>
      <c r="G6" s="3"/>
    </row>
    <row r="7" spans="1:8" x14ac:dyDescent="0.2">
      <c r="A7" s="3" t="s">
        <v>75</v>
      </c>
      <c r="B7" s="3"/>
      <c r="C7" s="3"/>
      <c r="F7" s="6"/>
      <c r="G7" s="3"/>
    </row>
    <row r="8" spans="1:8" x14ac:dyDescent="0.2">
      <c r="A8" s="3" t="s">
        <v>76</v>
      </c>
      <c r="B8" s="3"/>
      <c r="C8" s="3"/>
      <c r="F8" s="6"/>
      <c r="G8" s="3"/>
    </row>
    <row r="9" spans="1:8" x14ac:dyDescent="0.2">
      <c r="A9" s="3" t="s">
        <v>77</v>
      </c>
      <c r="B9" s="3"/>
      <c r="C9" s="3"/>
      <c r="F9" s="6"/>
      <c r="G9" s="3"/>
    </row>
    <row r="11" spans="1:8" ht="27" customHeight="1" x14ac:dyDescent="0.2">
      <c r="A11" s="15" t="s">
        <v>78</v>
      </c>
      <c r="B11" s="15" t="s">
        <v>79</v>
      </c>
      <c r="C11" s="15" t="s">
        <v>1469</v>
      </c>
      <c r="D11" s="16" t="s">
        <v>80</v>
      </c>
      <c r="E11" s="17" t="s">
        <v>1470</v>
      </c>
      <c r="F11" s="16"/>
      <c r="G11" s="15" t="s">
        <v>25</v>
      </c>
      <c r="H11" s="15" t="s">
        <v>81</v>
      </c>
    </row>
    <row r="12" spans="1:8" x14ac:dyDescent="0.2">
      <c r="A12" s="2" t="s">
        <v>82</v>
      </c>
      <c r="B12" s="2" t="s">
        <v>84</v>
      </c>
      <c r="C12" s="5">
        <v>150459</v>
      </c>
      <c r="D12" s="5">
        <v>150459</v>
      </c>
      <c r="E12" s="12" t="s">
        <v>85</v>
      </c>
      <c r="F12" s="5">
        <v>3</v>
      </c>
      <c r="G12" s="2" t="s">
        <v>83</v>
      </c>
      <c r="H12" s="2" t="s">
        <v>86</v>
      </c>
    </row>
    <row r="13" spans="1:8" x14ac:dyDescent="0.2">
      <c r="A13" s="2" t="s">
        <v>82</v>
      </c>
      <c r="B13" s="2" t="s">
        <v>87</v>
      </c>
      <c r="C13" s="5">
        <v>150137</v>
      </c>
      <c r="D13" s="5">
        <v>150137</v>
      </c>
      <c r="E13" s="12" t="s">
        <v>88</v>
      </c>
      <c r="F13" s="7">
        <v>3</v>
      </c>
      <c r="G13" s="2" t="s">
        <v>83</v>
      </c>
      <c r="H13" s="2" t="s">
        <v>86</v>
      </c>
    </row>
    <row r="14" spans="1:8" x14ac:dyDescent="0.2">
      <c r="A14" s="2" t="s">
        <v>82</v>
      </c>
      <c r="B14" s="2" t="s">
        <v>87</v>
      </c>
      <c r="C14" s="5">
        <v>150460</v>
      </c>
      <c r="D14" s="5">
        <v>150460</v>
      </c>
      <c r="E14" s="12" t="s">
        <v>89</v>
      </c>
      <c r="F14" s="7">
        <v>3</v>
      </c>
      <c r="G14" s="2" t="s">
        <v>83</v>
      </c>
    </row>
    <row r="15" spans="1:8" x14ac:dyDescent="0.2">
      <c r="A15" s="2" t="s">
        <v>82</v>
      </c>
      <c r="B15" s="2" t="s">
        <v>87</v>
      </c>
      <c r="C15" s="5">
        <v>150710</v>
      </c>
      <c r="D15" s="5">
        <v>150710</v>
      </c>
      <c r="E15" s="12" t="s">
        <v>90</v>
      </c>
      <c r="F15" s="7">
        <v>3</v>
      </c>
      <c r="G15" s="2" t="s">
        <v>83</v>
      </c>
    </row>
    <row r="16" spans="1:8" x14ac:dyDescent="0.2">
      <c r="A16" s="2" t="s">
        <v>82</v>
      </c>
      <c r="B16" s="2" t="s">
        <v>87</v>
      </c>
      <c r="C16" s="5">
        <v>150927</v>
      </c>
      <c r="D16" s="5">
        <v>150927</v>
      </c>
      <c r="E16" s="12" t="s">
        <v>91</v>
      </c>
      <c r="F16" s="7">
        <v>3</v>
      </c>
      <c r="G16" s="2" t="s">
        <v>83</v>
      </c>
      <c r="H16" s="2" t="s">
        <v>86</v>
      </c>
    </row>
    <row r="17" spans="1:8" x14ac:dyDescent="0.2">
      <c r="A17" s="2" t="s">
        <v>82</v>
      </c>
      <c r="B17" s="2" t="s">
        <v>87</v>
      </c>
      <c r="C17" s="5">
        <v>150939</v>
      </c>
      <c r="D17" s="5">
        <v>150939</v>
      </c>
      <c r="E17" s="12" t="s">
        <v>92</v>
      </c>
      <c r="F17" s="7">
        <v>3</v>
      </c>
      <c r="G17" s="2" t="s">
        <v>83</v>
      </c>
    </row>
    <row r="18" spans="1:8" x14ac:dyDescent="0.2">
      <c r="A18" s="2" t="s">
        <v>82</v>
      </c>
      <c r="B18" s="2" t="s">
        <v>87</v>
      </c>
      <c r="C18" s="5">
        <v>150940</v>
      </c>
      <c r="D18" s="5">
        <v>150940</v>
      </c>
      <c r="E18" s="12" t="s">
        <v>93</v>
      </c>
      <c r="F18" s="7">
        <v>3</v>
      </c>
      <c r="G18" s="2" t="s">
        <v>83</v>
      </c>
      <c r="H18" s="2" t="s">
        <v>94</v>
      </c>
    </row>
    <row r="19" spans="1:8" x14ac:dyDescent="0.2">
      <c r="A19" s="2" t="s">
        <v>82</v>
      </c>
      <c r="B19" s="2" t="s">
        <v>87</v>
      </c>
      <c r="C19" s="5">
        <v>151245</v>
      </c>
      <c r="D19" s="5">
        <v>151245</v>
      </c>
      <c r="E19" s="12" t="s">
        <v>95</v>
      </c>
      <c r="F19" s="7">
        <v>3</v>
      </c>
      <c r="G19" s="2" t="s">
        <v>83</v>
      </c>
    </row>
    <row r="20" spans="1:8" x14ac:dyDescent="0.2">
      <c r="A20" s="2" t="s">
        <v>82</v>
      </c>
      <c r="B20" s="2" t="s">
        <v>87</v>
      </c>
      <c r="C20" s="5">
        <v>151257</v>
      </c>
      <c r="D20" s="5">
        <v>151257</v>
      </c>
      <c r="E20" s="12" t="s">
        <v>96</v>
      </c>
      <c r="F20" s="7">
        <v>3</v>
      </c>
      <c r="G20" s="2" t="s">
        <v>83</v>
      </c>
    </row>
    <row r="21" spans="1:8" x14ac:dyDescent="0.2">
      <c r="A21" s="2" t="s">
        <v>82</v>
      </c>
      <c r="B21" s="2" t="s">
        <v>87</v>
      </c>
      <c r="C21" s="5">
        <v>403787</v>
      </c>
      <c r="D21" s="5">
        <v>403787</v>
      </c>
      <c r="E21" s="12" t="s">
        <v>97</v>
      </c>
      <c r="F21" s="7">
        <v>3</v>
      </c>
      <c r="G21" s="2" t="s">
        <v>83</v>
      </c>
    </row>
    <row r="22" spans="1:8" x14ac:dyDescent="0.2">
      <c r="A22" s="2" t="s">
        <v>82</v>
      </c>
      <c r="B22" s="2" t="s">
        <v>98</v>
      </c>
      <c r="C22" s="5">
        <v>150149</v>
      </c>
      <c r="D22" s="5">
        <v>150149</v>
      </c>
      <c r="E22" s="12" t="s">
        <v>99</v>
      </c>
      <c r="F22" s="7">
        <v>3</v>
      </c>
      <c r="G22" s="2" t="s">
        <v>83</v>
      </c>
    </row>
    <row r="23" spans="1:8" x14ac:dyDescent="0.2">
      <c r="A23" s="2" t="s">
        <v>82</v>
      </c>
      <c r="B23" s="2" t="s">
        <v>98</v>
      </c>
      <c r="C23" s="5">
        <v>150241</v>
      </c>
      <c r="D23" s="5">
        <v>150241</v>
      </c>
      <c r="E23" s="12" t="s">
        <v>100</v>
      </c>
      <c r="F23" s="7">
        <v>3</v>
      </c>
      <c r="G23" s="2" t="s">
        <v>83</v>
      </c>
    </row>
    <row r="24" spans="1:8" x14ac:dyDescent="0.2">
      <c r="A24" s="2" t="s">
        <v>82</v>
      </c>
      <c r="B24" s="2" t="s">
        <v>98</v>
      </c>
      <c r="C24" s="5">
        <v>150253</v>
      </c>
      <c r="D24" s="5">
        <v>150253</v>
      </c>
      <c r="E24" s="12" t="s">
        <v>101</v>
      </c>
      <c r="F24" s="7">
        <v>3</v>
      </c>
      <c r="G24" s="2" t="s">
        <v>83</v>
      </c>
    </row>
    <row r="25" spans="1:8" x14ac:dyDescent="0.2">
      <c r="A25" s="2" t="s">
        <v>82</v>
      </c>
      <c r="B25" s="2" t="s">
        <v>98</v>
      </c>
      <c r="C25" s="5">
        <v>150721</v>
      </c>
      <c r="D25" s="5">
        <v>150721</v>
      </c>
      <c r="E25" s="12" t="s">
        <v>102</v>
      </c>
      <c r="F25" s="7">
        <v>3</v>
      </c>
      <c r="G25" s="2" t="s">
        <v>83</v>
      </c>
      <c r="H25" s="2" t="s">
        <v>103</v>
      </c>
    </row>
    <row r="26" spans="1:8" x14ac:dyDescent="0.2">
      <c r="A26" s="2" t="s">
        <v>82</v>
      </c>
      <c r="B26" s="2" t="s">
        <v>98</v>
      </c>
      <c r="C26" s="5">
        <v>150952</v>
      </c>
      <c r="D26" s="5">
        <v>150952</v>
      </c>
      <c r="E26" s="12" t="s">
        <v>104</v>
      </c>
      <c r="F26" s="7">
        <v>3</v>
      </c>
      <c r="G26" s="2" t="s">
        <v>83</v>
      </c>
    </row>
    <row r="27" spans="1:8" x14ac:dyDescent="0.2">
      <c r="A27" s="2" t="s">
        <v>82</v>
      </c>
      <c r="B27" s="2" t="s">
        <v>98</v>
      </c>
      <c r="C27" s="5">
        <v>150964</v>
      </c>
      <c r="D27" s="5">
        <v>150964</v>
      </c>
      <c r="E27" s="12" t="s">
        <v>105</v>
      </c>
      <c r="F27" s="7">
        <v>3</v>
      </c>
      <c r="G27" s="2" t="s">
        <v>83</v>
      </c>
    </row>
    <row r="28" spans="1:8" x14ac:dyDescent="0.2">
      <c r="A28" s="2" t="s">
        <v>82</v>
      </c>
      <c r="B28" s="2" t="s">
        <v>98</v>
      </c>
      <c r="C28" s="5">
        <v>150976</v>
      </c>
      <c r="D28" s="5">
        <v>150976</v>
      </c>
      <c r="E28" s="12" t="s">
        <v>106</v>
      </c>
      <c r="F28" s="7">
        <v>3</v>
      </c>
      <c r="G28" s="2" t="s">
        <v>83</v>
      </c>
    </row>
    <row r="29" spans="1:8" x14ac:dyDescent="0.2">
      <c r="A29" s="2" t="s">
        <v>82</v>
      </c>
      <c r="B29" s="2" t="s">
        <v>98</v>
      </c>
      <c r="C29" s="5">
        <v>150988</v>
      </c>
      <c r="D29" s="5">
        <v>150988</v>
      </c>
      <c r="E29" s="12" t="s">
        <v>107</v>
      </c>
      <c r="F29" s="7">
        <v>3</v>
      </c>
      <c r="G29" s="2" t="s">
        <v>83</v>
      </c>
      <c r="H29" s="2" t="s">
        <v>103</v>
      </c>
    </row>
    <row r="30" spans="1:8" x14ac:dyDescent="0.2">
      <c r="A30" s="2" t="s">
        <v>82</v>
      </c>
      <c r="B30" s="2" t="s">
        <v>98</v>
      </c>
      <c r="C30" s="5">
        <v>150990</v>
      </c>
      <c r="D30" s="5">
        <v>150990</v>
      </c>
      <c r="E30" s="12" t="s">
        <v>108</v>
      </c>
      <c r="F30" s="7">
        <v>3</v>
      </c>
      <c r="G30" s="2" t="s">
        <v>83</v>
      </c>
    </row>
    <row r="31" spans="1:8" x14ac:dyDescent="0.2">
      <c r="A31" s="2" t="s">
        <v>82</v>
      </c>
      <c r="B31" s="2" t="s">
        <v>98</v>
      </c>
      <c r="C31" s="5">
        <v>151002</v>
      </c>
      <c r="D31" s="5">
        <v>151002</v>
      </c>
      <c r="E31" s="12" t="s">
        <v>109</v>
      </c>
      <c r="F31" s="7">
        <v>3</v>
      </c>
      <c r="G31" s="2" t="s">
        <v>83</v>
      </c>
    </row>
    <row r="32" spans="1:8" x14ac:dyDescent="0.2">
      <c r="A32" s="2" t="s">
        <v>82</v>
      </c>
      <c r="B32" s="2" t="s">
        <v>98</v>
      </c>
      <c r="C32" s="5">
        <v>151713</v>
      </c>
      <c r="D32" s="5">
        <v>151713</v>
      </c>
      <c r="E32" s="12" t="s">
        <v>110</v>
      </c>
      <c r="F32" s="7">
        <v>3</v>
      </c>
      <c r="G32" s="2" t="s">
        <v>83</v>
      </c>
    </row>
    <row r="33" spans="1:8" x14ac:dyDescent="0.2">
      <c r="A33" s="2" t="s">
        <v>82</v>
      </c>
      <c r="B33" s="2" t="s">
        <v>98</v>
      </c>
      <c r="C33" s="5">
        <v>151725</v>
      </c>
      <c r="D33" s="5">
        <v>151725</v>
      </c>
      <c r="E33" s="12" t="s">
        <v>111</v>
      </c>
      <c r="F33" s="7">
        <v>3</v>
      </c>
      <c r="G33" s="2" t="s">
        <v>83</v>
      </c>
    </row>
    <row r="34" spans="1:8" x14ac:dyDescent="0.2">
      <c r="A34" s="2" t="s">
        <v>82</v>
      </c>
      <c r="B34" s="2" t="s">
        <v>98</v>
      </c>
      <c r="C34" s="5">
        <v>400737</v>
      </c>
      <c r="D34" s="5">
        <v>400737</v>
      </c>
      <c r="E34" s="12" t="s">
        <v>112</v>
      </c>
      <c r="F34" s="7">
        <v>3</v>
      </c>
      <c r="G34" s="2" t="s">
        <v>83</v>
      </c>
    </row>
    <row r="35" spans="1:8" x14ac:dyDescent="0.2">
      <c r="A35" s="2" t="s">
        <v>82</v>
      </c>
      <c r="B35" s="2" t="s">
        <v>98</v>
      </c>
      <c r="C35" s="5">
        <v>401122</v>
      </c>
      <c r="D35" s="5">
        <v>401122</v>
      </c>
      <c r="E35" s="12" t="s">
        <v>113</v>
      </c>
      <c r="F35" s="7">
        <v>3</v>
      </c>
      <c r="G35" s="2" t="s">
        <v>83</v>
      </c>
    </row>
    <row r="36" spans="1:8" x14ac:dyDescent="0.2">
      <c r="A36" s="2" t="s">
        <v>82</v>
      </c>
      <c r="B36" s="2" t="s">
        <v>98</v>
      </c>
      <c r="C36" s="5">
        <v>401341</v>
      </c>
      <c r="D36" s="5">
        <v>401341</v>
      </c>
      <c r="E36" s="12" t="s">
        <v>114</v>
      </c>
      <c r="F36" s="7">
        <v>3</v>
      </c>
      <c r="G36" s="2" t="s">
        <v>83</v>
      </c>
    </row>
    <row r="37" spans="1:8" x14ac:dyDescent="0.2">
      <c r="A37" s="2" t="s">
        <v>82</v>
      </c>
      <c r="B37" s="2" t="s">
        <v>98</v>
      </c>
      <c r="C37" s="5">
        <v>402205</v>
      </c>
      <c r="D37" s="5">
        <v>402205</v>
      </c>
      <c r="E37" s="12" t="s">
        <v>115</v>
      </c>
      <c r="F37" s="7">
        <v>3</v>
      </c>
      <c r="G37" s="2" t="s">
        <v>83</v>
      </c>
      <c r="H37" s="2" t="s">
        <v>116</v>
      </c>
    </row>
    <row r="38" spans="1:8" x14ac:dyDescent="0.2">
      <c r="A38" s="2" t="s">
        <v>82</v>
      </c>
      <c r="B38" s="2" t="s">
        <v>98</v>
      </c>
      <c r="C38" s="5">
        <v>402849</v>
      </c>
      <c r="D38" s="5">
        <v>402849</v>
      </c>
      <c r="E38" s="12" t="s">
        <v>117</v>
      </c>
      <c r="F38" s="7">
        <v>3</v>
      </c>
      <c r="G38" s="2" t="s">
        <v>83</v>
      </c>
    </row>
    <row r="39" spans="1:8" x14ac:dyDescent="0.2">
      <c r="A39" s="2" t="s">
        <v>82</v>
      </c>
      <c r="B39" s="2" t="s">
        <v>98</v>
      </c>
      <c r="C39" s="5">
        <v>404251</v>
      </c>
      <c r="D39" s="5">
        <v>404251</v>
      </c>
      <c r="E39" s="12" t="s">
        <v>118</v>
      </c>
      <c r="F39" s="7">
        <v>3</v>
      </c>
      <c r="G39" s="2" t="s">
        <v>83</v>
      </c>
    </row>
    <row r="40" spans="1:8" x14ac:dyDescent="0.2">
      <c r="A40" s="2" t="s">
        <v>82</v>
      </c>
      <c r="B40" s="2" t="s">
        <v>119</v>
      </c>
      <c r="C40" s="5">
        <v>150162</v>
      </c>
      <c r="D40" s="5">
        <v>150162</v>
      </c>
      <c r="E40" s="12" t="s">
        <v>120</v>
      </c>
      <c r="F40" s="7">
        <v>3</v>
      </c>
      <c r="G40" s="2" t="s">
        <v>83</v>
      </c>
    </row>
    <row r="41" spans="1:8" x14ac:dyDescent="0.2">
      <c r="A41" s="2" t="s">
        <v>82</v>
      </c>
      <c r="B41" s="2" t="s">
        <v>121</v>
      </c>
      <c r="C41" s="5">
        <v>151737</v>
      </c>
      <c r="D41" s="5">
        <v>151737</v>
      </c>
      <c r="E41" s="12" t="s">
        <v>122</v>
      </c>
      <c r="F41" s="7">
        <v>3</v>
      </c>
      <c r="G41" s="2" t="s">
        <v>83</v>
      </c>
    </row>
    <row r="42" spans="1:8" x14ac:dyDescent="0.2">
      <c r="A42" s="2" t="s">
        <v>82</v>
      </c>
      <c r="B42" s="2" t="s">
        <v>121</v>
      </c>
      <c r="C42" s="5">
        <v>404070</v>
      </c>
      <c r="D42" s="5">
        <v>404070</v>
      </c>
      <c r="E42" s="12" t="s">
        <v>123</v>
      </c>
      <c r="F42" s="7">
        <v>3</v>
      </c>
      <c r="G42" s="2" t="s">
        <v>83</v>
      </c>
    </row>
    <row r="43" spans="1:8" x14ac:dyDescent="0.2">
      <c r="A43" s="2" t="s">
        <v>82</v>
      </c>
      <c r="B43" s="2" t="s">
        <v>124</v>
      </c>
      <c r="C43" s="5">
        <v>150850</v>
      </c>
      <c r="D43" s="5">
        <v>150850</v>
      </c>
      <c r="E43" s="12" t="s">
        <v>125</v>
      </c>
      <c r="F43" s="7">
        <v>3</v>
      </c>
      <c r="G43" s="2" t="s">
        <v>83</v>
      </c>
      <c r="H43" s="2" t="s">
        <v>86</v>
      </c>
    </row>
    <row r="44" spans="1:8" x14ac:dyDescent="0.2">
      <c r="A44" s="2" t="s">
        <v>82</v>
      </c>
      <c r="B44" s="2" t="s">
        <v>124</v>
      </c>
      <c r="C44" s="5">
        <v>152894</v>
      </c>
      <c r="D44" s="5">
        <v>152894</v>
      </c>
      <c r="E44" s="12" t="s">
        <v>126</v>
      </c>
      <c r="F44" s="7">
        <v>3</v>
      </c>
      <c r="G44" s="2" t="s">
        <v>83</v>
      </c>
      <c r="H44" s="2" t="s">
        <v>86</v>
      </c>
    </row>
    <row r="45" spans="1:8" x14ac:dyDescent="0.2">
      <c r="A45" s="2" t="s">
        <v>82</v>
      </c>
      <c r="B45" s="2" t="s">
        <v>124</v>
      </c>
      <c r="C45" s="5">
        <v>401882</v>
      </c>
      <c r="D45" s="5">
        <v>401882</v>
      </c>
      <c r="E45" s="12" t="s">
        <v>127</v>
      </c>
      <c r="F45" s="7">
        <v>3</v>
      </c>
      <c r="G45" s="2" t="s">
        <v>83</v>
      </c>
    </row>
    <row r="46" spans="1:8" x14ac:dyDescent="0.2">
      <c r="A46" s="2" t="s">
        <v>82</v>
      </c>
      <c r="B46" s="2" t="s">
        <v>128</v>
      </c>
      <c r="C46" s="5">
        <v>150289</v>
      </c>
      <c r="D46" s="5">
        <v>150289</v>
      </c>
      <c r="E46" s="12" t="s">
        <v>129</v>
      </c>
      <c r="F46" s="7">
        <v>3</v>
      </c>
      <c r="G46" s="2" t="s">
        <v>83</v>
      </c>
      <c r="H46" s="2" t="s">
        <v>86</v>
      </c>
    </row>
    <row r="47" spans="1:8" x14ac:dyDescent="0.2">
      <c r="A47" s="2" t="s">
        <v>82</v>
      </c>
      <c r="B47" s="2" t="s">
        <v>128</v>
      </c>
      <c r="C47" s="5">
        <v>150496</v>
      </c>
      <c r="D47" s="5">
        <v>150496</v>
      </c>
      <c r="E47" s="12" t="s">
        <v>130</v>
      </c>
      <c r="F47" s="7">
        <v>3</v>
      </c>
      <c r="G47" s="2" t="s">
        <v>83</v>
      </c>
      <c r="H47" s="2" t="s">
        <v>86</v>
      </c>
    </row>
    <row r="48" spans="1:8" x14ac:dyDescent="0.2">
      <c r="A48" s="2" t="s">
        <v>82</v>
      </c>
      <c r="B48" s="2" t="s">
        <v>128</v>
      </c>
      <c r="C48" s="5">
        <v>152882</v>
      </c>
      <c r="D48" s="5">
        <v>152882</v>
      </c>
      <c r="E48" s="12" t="s">
        <v>131</v>
      </c>
      <c r="F48" s="7">
        <v>3</v>
      </c>
      <c r="G48" s="2" t="s">
        <v>83</v>
      </c>
      <c r="H48" s="2" t="s">
        <v>86</v>
      </c>
    </row>
    <row r="49" spans="1:8" x14ac:dyDescent="0.2">
      <c r="A49" s="2" t="s">
        <v>82</v>
      </c>
      <c r="B49" s="2" t="s">
        <v>132</v>
      </c>
      <c r="C49" s="5">
        <v>150290</v>
      </c>
      <c r="D49" s="5">
        <v>150290</v>
      </c>
      <c r="E49" s="12" t="s">
        <v>133</v>
      </c>
      <c r="F49" s="7">
        <v>3</v>
      </c>
      <c r="G49" s="2" t="s">
        <v>83</v>
      </c>
    </row>
    <row r="50" spans="1:8" x14ac:dyDescent="0.2">
      <c r="A50" s="2" t="s">
        <v>82</v>
      </c>
      <c r="B50" s="2" t="s">
        <v>132</v>
      </c>
      <c r="C50" s="5">
        <v>150307</v>
      </c>
      <c r="D50" s="5">
        <v>150307</v>
      </c>
      <c r="E50" s="12" t="s">
        <v>134</v>
      </c>
      <c r="F50" s="7">
        <v>3</v>
      </c>
      <c r="G50" s="2" t="s">
        <v>83</v>
      </c>
      <c r="H50" s="2" t="s">
        <v>103</v>
      </c>
    </row>
    <row r="51" spans="1:8" x14ac:dyDescent="0.2">
      <c r="A51" s="2" t="s">
        <v>82</v>
      </c>
      <c r="B51" s="2" t="s">
        <v>132</v>
      </c>
      <c r="C51" s="5">
        <v>150514</v>
      </c>
      <c r="D51" s="5">
        <v>150514</v>
      </c>
      <c r="E51" s="12" t="s">
        <v>135</v>
      </c>
      <c r="F51" s="7">
        <v>3</v>
      </c>
      <c r="G51" s="2" t="s">
        <v>83</v>
      </c>
      <c r="H51" s="2" t="s">
        <v>103</v>
      </c>
    </row>
    <row r="52" spans="1:8" x14ac:dyDescent="0.2">
      <c r="A52" s="2" t="s">
        <v>82</v>
      </c>
      <c r="B52" s="2" t="s">
        <v>132</v>
      </c>
      <c r="C52" s="5">
        <v>150812</v>
      </c>
      <c r="D52" s="5">
        <v>150812</v>
      </c>
      <c r="E52" s="12" t="s">
        <v>136</v>
      </c>
      <c r="F52" s="7">
        <v>3</v>
      </c>
      <c r="G52" s="2" t="s">
        <v>83</v>
      </c>
    </row>
    <row r="53" spans="1:8" x14ac:dyDescent="0.2">
      <c r="A53" s="2" t="s">
        <v>82</v>
      </c>
      <c r="B53" s="2" t="s">
        <v>132</v>
      </c>
      <c r="C53" s="5">
        <v>151014</v>
      </c>
      <c r="D53" s="5">
        <v>151014</v>
      </c>
      <c r="E53" s="12" t="s">
        <v>137</v>
      </c>
      <c r="F53" s="7">
        <v>3</v>
      </c>
      <c r="G53" s="2" t="s">
        <v>83</v>
      </c>
    </row>
    <row r="54" spans="1:8" x14ac:dyDescent="0.2">
      <c r="A54" s="2" t="s">
        <v>82</v>
      </c>
      <c r="B54" s="2" t="s">
        <v>132</v>
      </c>
      <c r="C54" s="5">
        <v>151026</v>
      </c>
      <c r="D54" s="5">
        <v>151026</v>
      </c>
      <c r="E54" s="12" t="s">
        <v>138</v>
      </c>
      <c r="F54" s="7">
        <v>3</v>
      </c>
      <c r="G54" s="2" t="s">
        <v>83</v>
      </c>
    </row>
    <row r="55" spans="1:8" x14ac:dyDescent="0.2">
      <c r="A55" s="2" t="s">
        <v>82</v>
      </c>
      <c r="B55" s="2" t="s">
        <v>132</v>
      </c>
      <c r="C55" s="5">
        <v>151038</v>
      </c>
      <c r="D55" s="5">
        <v>151038</v>
      </c>
      <c r="E55" s="12" t="s">
        <v>139</v>
      </c>
      <c r="F55" s="7">
        <v>3</v>
      </c>
      <c r="G55" s="2" t="s">
        <v>83</v>
      </c>
    </row>
    <row r="56" spans="1:8" x14ac:dyDescent="0.2">
      <c r="A56" s="2" t="s">
        <v>82</v>
      </c>
      <c r="B56" s="2" t="s">
        <v>132</v>
      </c>
      <c r="C56" s="5">
        <v>151040</v>
      </c>
      <c r="D56" s="5">
        <v>151040</v>
      </c>
      <c r="E56" s="12" t="s">
        <v>140</v>
      </c>
      <c r="F56" s="7">
        <v>3</v>
      </c>
      <c r="G56" s="2" t="s">
        <v>83</v>
      </c>
    </row>
    <row r="57" spans="1:8" x14ac:dyDescent="0.2">
      <c r="A57" s="2" t="s">
        <v>82</v>
      </c>
      <c r="B57" s="2" t="s">
        <v>132</v>
      </c>
      <c r="C57" s="5">
        <v>151051</v>
      </c>
      <c r="D57" s="5">
        <v>151051</v>
      </c>
      <c r="E57" s="12" t="s">
        <v>141</v>
      </c>
      <c r="F57" s="7">
        <v>3</v>
      </c>
      <c r="G57" s="2" t="s">
        <v>83</v>
      </c>
    </row>
    <row r="58" spans="1:8" x14ac:dyDescent="0.2">
      <c r="A58" s="2" t="s">
        <v>82</v>
      </c>
      <c r="B58" s="2" t="s">
        <v>132</v>
      </c>
      <c r="C58" s="5">
        <v>151063</v>
      </c>
      <c r="D58" s="5">
        <v>151063</v>
      </c>
      <c r="E58" s="12" t="s">
        <v>142</v>
      </c>
      <c r="F58" s="7">
        <v>3</v>
      </c>
      <c r="G58" s="2" t="s">
        <v>83</v>
      </c>
    </row>
    <row r="59" spans="1:8" x14ac:dyDescent="0.2">
      <c r="A59" s="2" t="s">
        <v>82</v>
      </c>
      <c r="B59" s="2" t="s">
        <v>132</v>
      </c>
      <c r="C59" s="5">
        <v>151749</v>
      </c>
      <c r="D59" s="5">
        <v>151749</v>
      </c>
      <c r="E59" s="12" t="s">
        <v>143</v>
      </c>
      <c r="F59" s="7">
        <v>3</v>
      </c>
      <c r="G59" s="2" t="s">
        <v>83</v>
      </c>
    </row>
    <row r="60" spans="1:8" x14ac:dyDescent="0.2">
      <c r="A60" s="2" t="s">
        <v>82</v>
      </c>
      <c r="B60" s="2" t="s">
        <v>132</v>
      </c>
      <c r="C60" s="5">
        <v>151750</v>
      </c>
      <c r="D60" s="5">
        <v>151750</v>
      </c>
      <c r="E60" s="12" t="s">
        <v>144</v>
      </c>
      <c r="F60" s="7">
        <v>3</v>
      </c>
      <c r="G60" s="2" t="s">
        <v>83</v>
      </c>
    </row>
    <row r="61" spans="1:8" x14ac:dyDescent="0.2">
      <c r="A61" s="2" t="s">
        <v>82</v>
      </c>
      <c r="B61" s="2" t="s">
        <v>132</v>
      </c>
      <c r="C61" s="5">
        <v>152912</v>
      </c>
      <c r="D61" s="5">
        <v>152912</v>
      </c>
      <c r="E61" s="12" t="s">
        <v>145</v>
      </c>
      <c r="F61" s="7">
        <v>3</v>
      </c>
      <c r="G61" s="2" t="s">
        <v>83</v>
      </c>
    </row>
    <row r="62" spans="1:8" x14ac:dyDescent="0.2">
      <c r="A62" s="2" t="s">
        <v>82</v>
      </c>
      <c r="B62" s="2" t="s">
        <v>132</v>
      </c>
      <c r="C62" s="5">
        <v>152924</v>
      </c>
      <c r="D62" s="5">
        <v>152924</v>
      </c>
      <c r="E62" s="12" t="s">
        <v>146</v>
      </c>
      <c r="F62" s="7">
        <v>3</v>
      </c>
      <c r="G62" s="2" t="s">
        <v>83</v>
      </c>
    </row>
    <row r="63" spans="1:8" x14ac:dyDescent="0.2">
      <c r="A63" s="2" t="s">
        <v>82</v>
      </c>
      <c r="B63" s="2" t="s">
        <v>132</v>
      </c>
      <c r="C63" s="5">
        <v>401031</v>
      </c>
      <c r="D63" s="5">
        <v>401031</v>
      </c>
      <c r="E63" s="12" t="s">
        <v>147</v>
      </c>
      <c r="F63" s="7">
        <v>3</v>
      </c>
      <c r="G63" s="2" t="s">
        <v>83</v>
      </c>
      <c r="H63" s="2" t="s">
        <v>94</v>
      </c>
    </row>
    <row r="64" spans="1:8" x14ac:dyDescent="0.2">
      <c r="A64" s="2" t="s">
        <v>82</v>
      </c>
      <c r="B64" s="2" t="s">
        <v>132</v>
      </c>
      <c r="C64" s="5">
        <v>401791</v>
      </c>
      <c r="D64" s="5">
        <v>401791</v>
      </c>
      <c r="E64" s="12" t="s">
        <v>148</v>
      </c>
      <c r="F64" s="7">
        <v>3</v>
      </c>
      <c r="G64" s="2" t="s">
        <v>83</v>
      </c>
    </row>
    <row r="65" spans="1:8" x14ac:dyDescent="0.2">
      <c r="A65" s="2" t="s">
        <v>82</v>
      </c>
      <c r="B65" s="2" t="s">
        <v>132</v>
      </c>
      <c r="C65" s="5">
        <v>402187</v>
      </c>
      <c r="D65" s="5">
        <v>402187</v>
      </c>
      <c r="E65" s="12" t="s">
        <v>149</v>
      </c>
      <c r="F65" s="7">
        <v>3</v>
      </c>
      <c r="G65" s="2" t="s">
        <v>83</v>
      </c>
    </row>
    <row r="66" spans="1:8" x14ac:dyDescent="0.2">
      <c r="A66" s="2" t="s">
        <v>82</v>
      </c>
      <c r="B66" s="2" t="s">
        <v>150</v>
      </c>
      <c r="C66" s="5">
        <v>150320</v>
      </c>
      <c r="D66" s="5">
        <v>150320</v>
      </c>
      <c r="E66" s="12" t="s">
        <v>151</v>
      </c>
      <c r="F66" s="7">
        <v>3</v>
      </c>
      <c r="G66" s="2" t="s">
        <v>83</v>
      </c>
    </row>
    <row r="67" spans="1:8" x14ac:dyDescent="0.2">
      <c r="A67" s="2" t="s">
        <v>82</v>
      </c>
      <c r="B67" s="2" t="s">
        <v>150</v>
      </c>
      <c r="C67" s="5">
        <v>150915</v>
      </c>
      <c r="D67" s="5">
        <v>150915</v>
      </c>
      <c r="E67" s="12" t="s">
        <v>152</v>
      </c>
      <c r="F67" s="7">
        <v>3</v>
      </c>
      <c r="G67" s="2" t="s">
        <v>83</v>
      </c>
      <c r="H67" s="2" t="s">
        <v>86</v>
      </c>
    </row>
    <row r="68" spans="1:8" x14ac:dyDescent="0.2">
      <c r="A68" s="2" t="s">
        <v>82</v>
      </c>
      <c r="B68" s="2" t="s">
        <v>153</v>
      </c>
      <c r="C68" s="5">
        <v>150319</v>
      </c>
      <c r="D68" s="5">
        <v>150319</v>
      </c>
      <c r="E68" s="12" t="s">
        <v>154</v>
      </c>
      <c r="F68" s="7">
        <v>3</v>
      </c>
      <c r="G68" s="2" t="s">
        <v>83</v>
      </c>
    </row>
    <row r="69" spans="1:8" x14ac:dyDescent="0.2">
      <c r="A69" s="2" t="s">
        <v>82</v>
      </c>
      <c r="B69" s="2" t="s">
        <v>155</v>
      </c>
      <c r="C69" s="5">
        <v>150605</v>
      </c>
      <c r="D69" s="5">
        <v>150605</v>
      </c>
      <c r="E69" s="12" t="s">
        <v>156</v>
      </c>
      <c r="F69" s="7">
        <v>3</v>
      </c>
      <c r="G69" s="2" t="s">
        <v>83</v>
      </c>
    </row>
    <row r="70" spans="1:8" x14ac:dyDescent="0.2">
      <c r="A70" s="2" t="s">
        <v>82</v>
      </c>
      <c r="B70" s="2" t="s">
        <v>157</v>
      </c>
      <c r="C70" s="5">
        <v>150617</v>
      </c>
      <c r="D70" s="5">
        <v>150617</v>
      </c>
      <c r="E70" s="12" t="s">
        <v>158</v>
      </c>
      <c r="F70" s="7">
        <v>3</v>
      </c>
      <c r="G70" s="2" t="s">
        <v>83</v>
      </c>
      <c r="H70" s="2" t="s">
        <v>94</v>
      </c>
    </row>
    <row r="71" spans="1:8" x14ac:dyDescent="0.2">
      <c r="A71" s="2" t="s">
        <v>82</v>
      </c>
      <c r="B71" s="2" t="s">
        <v>157</v>
      </c>
      <c r="C71" s="5">
        <v>150629</v>
      </c>
      <c r="D71" s="5">
        <v>150629</v>
      </c>
      <c r="E71" s="12" t="s">
        <v>159</v>
      </c>
      <c r="F71" s="7">
        <v>3</v>
      </c>
      <c r="G71" s="2" t="s">
        <v>83</v>
      </c>
      <c r="H71" s="2" t="s">
        <v>103</v>
      </c>
    </row>
    <row r="72" spans="1:8" x14ac:dyDescent="0.2">
      <c r="A72" s="2" t="s">
        <v>82</v>
      </c>
      <c r="B72" s="2" t="s">
        <v>157</v>
      </c>
      <c r="C72" s="5">
        <v>150630</v>
      </c>
      <c r="D72" s="5">
        <v>150630</v>
      </c>
      <c r="E72" s="12" t="s">
        <v>160</v>
      </c>
      <c r="F72" s="7">
        <v>3</v>
      </c>
      <c r="G72" s="2" t="s">
        <v>83</v>
      </c>
    </row>
    <row r="73" spans="1:8" x14ac:dyDescent="0.2">
      <c r="A73" s="2" t="s">
        <v>82</v>
      </c>
      <c r="B73" s="2" t="s">
        <v>157</v>
      </c>
      <c r="C73" s="5">
        <v>150642</v>
      </c>
      <c r="D73" s="5">
        <v>150642</v>
      </c>
      <c r="E73" s="12" t="s">
        <v>161</v>
      </c>
      <c r="F73" s="7">
        <v>3</v>
      </c>
      <c r="G73" s="2" t="s">
        <v>83</v>
      </c>
      <c r="H73" s="2" t="s">
        <v>162</v>
      </c>
    </row>
    <row r="74" spans="1:8" x14ac:dyDescent="0.2">
      <c r="A74" s="2" t="s">
        <v>82</v>
      </c>
      <c r="B74" s="2" t="s">
        <v>157</v>
      </c>
      <c r="C74" s="5">
        <v>150800</v>
      </c>
      <c r="D74" s="5">
        <v>150800</v>
      </c>
      <c r="E74" s="12" t="s">
        <v>163</v>
      </c>
      <c r="F74" s="7">
        <v>3</v>
      </c>
      <c r="G74" s="2" t="s">
        <v>83</v>
      </c>
      <c r="H74" s="2" t="s">
        <v>86</v>
      </c>
    </row>
    <row r="75" spans="1:8" x14ac:dyDescent="0.2">
      <c r="A75" s="2" t="s">
        <v>82</v>
      </c>
      <c r="B75" s="2" t="s">
        <v>157</v>
      </c>
      <c r="C75" s="5">
        <v>151075</v>
      </c>
      <c r="D75" s="5">
        <v>151075</v>
      </c>
      <c r="E75" s="12" t="s">
        <v>164</v>
      </c>
      <c r="F75" s="7">
        <v>3</v>
      </c>
      <c r="G75" s="2" t="s">
        <v>83</v>
      </c>
      <c r="H75" s="2" t="s">
        <v>86</v>
      </c>
    </row>
    <row r="76" spans="1:8" x14ac:dyDescent="0.2">
      <c r="A76" s="2" t="s">
        <v>82</v>
      </c>
      <c r="B76" s="2" t="s">
        <v>157</v>
      </c>
      <c r="C76" s="5">
        <v>151762</v>
      </c>
      <c r="D76" s="5">
        <v>151762</v>
      </c>
      <c r="E76" s="12" t="s">
        <v>165</v>
      </c>
      <c r="F76" s="7">
        <v>3</v>
      </c>
      <c r="G76" s="2" t="s">
        <v>83</v>
      </c>
      <c r="H76" s="2" t="s">
        <v>86</v>
      </c>
    </row>
    <row r="77" spans="1:8" x14ac:dyDescent="0.2">
      <c r="A77" s="2" t="s">
        <v>82</v>
      </c>
      <c r="B77" s="2" t="s">
        <v>157</v>
      </c>
      <c r="C77" s="5">
        <v>401377</v>
      </c>
      <c r="D77" s="5">
        <v>401377</v>
      </c>
      <c r="E77" s="12" t="s">
        <v>166</v>
      </c>
      <c r="F77" s="7">
        <v>3</v>
      </c>
      <c r="G77" s="2" t="s">
        <v>83</v>
      </c>
      <c r="H77" s="2" t="s">
        <v>167</v>
      </c>
    </row>
    <row r="78" spans="1:8" x14ac:dyDescent="0.2">
      <c r="A78" s="2" t="s">
        <v>82</v>
      </c>
      <c r="B78" s="2" t="s">
        <v>168</v>
      </c>
      <c r="C78" s="5">
        <v>150885</v>
      </c>
      <c r="D78" s="5">
        <v>150885</v>
      </c>
      <c r="E78" s="12" t="s">
        <v>169</v>
      </c>
      <c r="F78" s="7">
        <v>3</v>
      </c>
      <c r="G78" s="2" t="s">
        <v>83</v>
      </c>
      <c r="H78" s="2" t="s">
        <v>86</v>
      </c>
    </row>
    <row r="79" spans="1:8" x14ac:dyDescent="0.2">
      <c r="A79" s="2" t="s">
        <v>82</v>
      </c>
      <c r="B79" s="2" t="s">
        <v>168</v>
      </c>
      <c r="C79" s="5">
        <v>150897</v>
      </c>
      <c r="D79" s="5">
        <v>150897</v>
      </c>
      <c r="E79" s="12" t="s">
        <v>170</v>
      </c>
      <c r="F79" s="7">
        <v>3</v>
      </c>
      <c r="G79" s="2" t="s">
        <v>83</v>
      </c>
    </row>
    <row r="80" spans="1:8" x14ac:dyDescent="0.2">
      <c r="A80" s="2" t="s">
        <v>82</v>
      </c>
      <c r="B80" s="2" t="s">
        <v>168</v>
      </c>
      <c r="C80" s="5">
        <v>151774</v>
      </c>
      <c r="D80" s="5">
        <v>151774</v>
      </c>
      <c r="E80" s="12" t="s">
        <v>171</v>
      </c>
      <c r="F80" s="7">
        <v>3</v>
      </c>
      <c r="G80" s="2" t="s">
        <v>83</v>
      </c>
      <c r="H80" s="2" t="s">
        <v>86</v>
      </c>
    </row>
    <row r="81" spans="1:8" x14ac:dyDescent="0.2">
      <c r="A81" s="2" t="s">
        <v>82</v>
      </c>
      <c r="B81" s="2" t="s">
        <v>168</v>
      </c>
      <c r="C81" s="5">
        <v>403751</v>
      </c>
      <c r="D81" s="5">
        <v>403751</v>
      </c>
      <c r="E81" s="12" t="s">
        <v>172</v>
      </c>
      <c r="F81" s="7">
        <v>3</v>
      </c>
      <c r="G81" s="2" t="s">
        <v>83</v>
      </c>
    </row>
    <row r="82" spans="1:8" x14ac:dyDescent="0.2">
      <c r="A82" s="2" t="s">
        <v>82</v>
      </c>
      <c r="B82" s="2" t="s">
        <v>173</v>
      </c>
      <c r="C82" s="5">
        <v>100377</v>
      </c>
      <c r="D82" s="5">
        <v>100377</v>
      </c>
      <c r="E82" s="12" t="s">
        <v>174</v>
      </c>
      <c r="F82" s="7">
        <v>3</v>
      </c>
      <c r="G82" s="2" t="s">
        <v>83</v>
      </c>
    </row>
    <row r="83" spans="1:8" x14ac:dyDescent="0.2">
      <c r="A83" s="2" t="s">
        <v>82</v>
      </c>
      <c r="B83" s="2" t="s">
        <v>173</v>
      </c>
      <c r="C83" s="5">
        <v>151786</v>
      </c>
      <c r="D83" s="5">
        <v>151786</v>
      </c>
      <c r="E83" s="12" t="s">
        <v>175</v>
      </c>
      <c r="F83" s="7">
        <v>3</v>
      </c>
      <c r="G83" s="2" t="s">
        <v>83</v>
      </c>
      <c r="H83" s="2" t="s">
        <v>86</v>
      </c>
    </row>
    <row r="84" spans="1:8" x14ac:dyDescent="0.2">
      <c r="A84" s="2" t="s">
        <v>82</v>
      </c>
      <c r="B84" s="2" t="s">
        <v>177</v>
      </c>
      <c r="C84" s="5">
        <v>150447</v>
      </c>
      <c r="D84" s="5">
        <v>150447</v>
      </c>
      <c r="E84" s="12" t="s">
        <v>178</v>
      </c>
      <c r="F84" s="7">
        <v>4</v>
      </c>
      <c r="G84" s="2" t="s">
        <v>176</v>
      </c>
    </row>
    <row r="85" spans="1:8" x14ac:dyDescent="0.2">
      <c r="A85" s="2" t="s">
        <v>82</v>
      </c>
      <c r="B85" s="2" t="s">
        <v>179</v>
      </c>
      <c r="C85" s="5">
        <v>151816</v>
      </c>
      <c r="D85" s="5">
        <v>151816</v>
      </c>
      <c r="E85" s="12" t="s">
        <v>180</v>
      </c>
      <c r="F85" s="7">
        <v>4</v>
      </c>
      <c r="G85" s="2" t="s">
        <v>176</v>
      </c>
      <c r="H85" s="2" t="s">
        <v>86</v>
      </c>
    </row>
    <row r="86" spans="1:8" x14ac:dyDescent="0.2">
      <c r="A86" s="2" t="s">
        <v>82</v>
      </c>
      <c r="B86" s="2" t="s">
        <v>179</v>
      </c>
      <c r="C86" s="5">
        <v>152973</v>
      </c>
      <c r="D86" s="5">
        <v>152973</v>
      </c>
      <c r="E86" s="12" t="s">
        <v>181</v>
      </c>
      <c r="F86" s="7">
        <v>4</v>
      </c>
      <c r="G86" s="2" t="s">
        <v>176</v>
      </c>
      <c r="H86" s="2" t="s">
        <v>86</v>
      </c>
    </row>
    <row r="87" spans="1:8" x14ac:dyDescent="0.2">
      <c r="A87" s="2" t="s">
        <v>82</v>
      </c>
      <c r="B87" s="2" t="s">
        <v>179</v>
      </c>
      <c r="C87" s="5">
        <v>402230</v>
      </c>
      <c r="D87" s="5">
        <v>402230</v>
      </c>
      <c r="E87" s="12" t="s">
        <v>182</v>
      </c>
      <c r="F87" s="7">
        <v>4</v>
      </c>
      <c r="G87" s="2" t="s">
        <v>176</v>
      </c>
    </row>
    <row r="88" spans="1:8" x14ac:dyDescent="0.2">
      <c r="A88" s="2" t="s">
        <v>82</v>
      </c>
      <c r="B88" s="2" t="s">
        <v>183</v>
      </c>
      <c r="C88" s="5">
        <v>151828</v>
      </c>
      <c r="D88" s="5">
        <v>151828</v>
      </c>
      <c r="E88" s="12" t="s">
        <v>184</v>
      </c>
      <c r="F88" s="7">
        <v>4</v>
      </c>
      <c r="G88" s="2" t="s">
        <v>176</v>
      </c>
    </row>
    <row r="89" spans="1:8" x14ac:dyDescent="0.2">
      <c r="A89" s="2" t="s">
        <v>82</v>
      </c>
      <c r="B89" s="2" t="s">
        <v>185</v>
      </c>
      <c r="C89" s="5">
        <v>151208</v>
      </c>
      <c r="D89" s="5">
        <v>151208</v>
      </c>
      <c r="E89" s="12" t="s">
        <v>186</v>
      </c>
      <c r="F89" s="7">
        <v>4</v>
      </c>
      <c r="G89" s="2" t="s">
        <v>176</v>
      </c>
    </row>
    <row r="90" spans="1:8" x14ac:dyDescent="0.2">
      <c r="A90" s="2" t="s">
        <v>82</v>
      </c>
      <c r="B90" s="2" t="s">
        <v>187</v>
      </c>
      <c r="C90" s="5">
        <v>150526</v>
      </c>
      <c r="D90" s="5">
        <v>150526</v>
      </c>
      <c r="E90" s="12" t="s">
        <v>188</v>
      </c>
      <c r="F90" s="7">
        <v>4</v>
      </c>
      <c r="G90" s="2" t="s">
        <v>176</v>
      </c>
    </row>
    <row r="91" spans="1:8" x14ac:dyDescent="0.2">
      <c r="A91" s="2" t="s">
        <v>82</v>
      </c>
      <c r="B91" s="2" t="s">
        <v>189</v>
      </c>
      <c r="C91" s="5">
        <v>150538</v>
      </c>
      <c r="D91" s="5">
        <v>150538</v>
      </c>
      <c r="E91" s="12" t="s">
        <v>190</v>
      </c>
      <c r="F91" s="7">
        <v>4</v>
      </c>
      <c r="G91" s="2" t="s">
        <v>176</v>
      </c>
    </row>
    <row r="92" spans="1:8" x14ac:dyDescent="0.2">
      <c r="A92" s="2" t="s">
        <v>82</v>
      </c>
      <c r="B92" s="2" t="s">
        <v>191</v>
      </c>
      <c r="C92" s="5">
        <v>152997</v>
      </c>
      <c r="D92" s="5">
        <v>152997</v>
      </c>
      <c r="E92" s="12" t="s">
        <v>192</v>
      </c>
      <c r="F92" s="7">
        <v>4</v>
      </c>
      <c r="G92" s="2" t="s">
        <v>176</v>
      </c>
      <c r="H92" s="2" t="s">
        <v>86</v>
      </c>
    </row>
    <row r="93" spans="1:8" x14ac:dyDescent="0.2">
      <c r="A93" s="2" t="s">
        <v>82</v>
      </c>
      <c r="B93" s="2" t="s">
        <v>191</v>
      </c>
      <c r="C93" s="5">
        <v>404263</v>
      </c>
      <c r="D93" s="5">
        <v>404263</v>
      </c>
      <c r="E93" s="12" t="s">
        <v>193</v>
      </c>
      <c r="F93" s="7">
        <v>4</v>
      </c>
      <c r="G93" s="2" t="s">
        <v>176</v>
      </c>
    </row>
    <row r="94" spans="1:8" x14ac:dyDescent="0.2">
      <c r="A94" s="2" t="s">
        <v>82</v>
      </c>
      <c r="B94" s="2" t="s">
        <v>194</v>
      </c>
      <c r="C94" s="5">
        <v>151191</v>
      </c>
      <c r="D94" s="5">
        <v>151191</v>
      </c>
      <c r="E94" s="12" t="s">
        <v>195</v>
      </c>
      <c r="F94" s="7">
        <v>4</v>
      </c>
      <c r="G94" s="2" t="s">
        <v>176</v>
      </c>
    </row>
    <row r="95" spans="1:8" x14ac:dyDescent="0.2">
      <c r="A95" s="2" t="s">
        <v>82</v>
      </c>
      <c r="B95" s="2" t="s">
        <v>196</v>
      </c>
      <c r="C95" s="5">
        <v>150575</v>
      </c>
      <c r="D95" s="5">
        <v>150575</v>
      </c>
      <c r="E95" s="12" t="s">
        <v>197</v>
      </c>
      <c r="F95" s="7">
        <v>4</v>
      </c>
      <c r="G95" s="2" t="s">
        <v>176</v>
      </c>
    </row>
    <row r="96" spans="1:8" x14ac:dyDescent="0.2">
      <c r="A96" s="2" t="s">
        <v>82</v>
      </c>
      <c r="B96" s="2" t="s">
        <v>198</v>
      </c>
      <c r="C96" s="5">
        <v>151841</v>
      </c>
      <c r="D96" s="5">
        <v>151841</v>
      </c>
      <c r="E96" s="12" t="s">
        <v>199</v>
      </c>
      <c r="F96" s="7">
        <v>4</v>
      </c>
      <c r="G96" s="2" t="s">
        <v>176</v>
      </c>
    </row>
    <row r="97" spans="1:8" x14ac:dyDescent="0.2">
      <c r="A97" s="2" t="s">
        <v>82</v>
      </c>
      <c r="B97" s="2" t="s">
        <v>200</v>
      </c>
      <c r="C97" s="5">
        <v>150678</v>
      </c>
      <c r="D97" s="5">
        <v>150678</v>
      </c>
      <c r="E97" s="12" t="s">
        <v>201</v>
      </c>
      <c r="F97" s="7">
        <v>4</v>
      </c>
      <c r="G97" s="2" t="s">
        <v>176</v>
      </c>
    </row>
    <row r="98" spans="1:8" x14ac:dyDescent="0.2">
      <c r="A98" s="2" t="s">
        <v>82</v>
      </c>
      <c r="B98" s="2" t="s">
        <v>202</v>
      </c>
      <c r="C98" s="5">
        <v>150680</v>
      </c>
      <c r="D98" s="5">
        <v>150680</v>
      </c>
      <c r="E98" s="12" t="s">
        <v>203</v>
      </c>
      <c r="F98" s="7">
        <v>4</v>
      </c>
      <c r="G98" s="2" t="s">
        <v>176</v>
      </c>
    </row>
    <row r="99" spans="1:8" x14ac:dyDescent="0.2">
      <c r="A99" s="2" t="s">
        <v>82</v>
      </c>
      <c r="B99" s="2" t="s">
        <v>205</v>
      </c>
      <c r="C99" s="5">
        <v>151853</v>
      </c>
      <c r="D99" s="5">
        <v>151853</v>
      </c>
      <c r="E99" s="12" t="s">
        <v>206</v>
      </c>
      <c r="F99" s="7">
        <v>20</v>
      </c>
      <c r="G99" s="2" t="s">
        <v>204</v>
      </c>
    </row>
    <row r="100" spans="1:8" x14ac:dyDescent="0.2">
      <c r="A100" s="2" t="s">
        <v>82</v>
      </c>
      <c r="B100" s="2" t="s">
        <v>207</v>
      </c>
      <c r="C100" s="5">
        <v>151865</v>
      </c>
      <c r="D100" s="5">
        <v>151865</v>
      </c>
      <c r="E100" s="12" t="s">
        <v>208</v>
      </c>
      <c r="F100" s="7">
        <v>20</v>
      </c>
      <c r="G100" s="2" t="s">
        <v>204</v>
      </c>
      <c r="H100" s="2" t="s">
        <v>103</v>
      </c>
    </row>
    <row r="101" spans="1:8" x14ac:dyDescent="0.2">
      <c r="A101" s="2" t="s">
        <v>82</v>
      </c>
      <c r="B101" s="2" t="s">
        <v>207</v>
      </c>
      <c r="C101" s="5">
        <v>151877</v>
      </c>
      <c r="D101" s="5">
        <v>151877</v>
      </c>
      <c r="E101" s="12" t="s">
        <v>209</v>
      </c>
      <c r="F101" s="7">
        <v>20</v>
      </c>
      <c r="G101" s="2" t="s">
        <v>204</v>
      </c>
      <c r="H101" s="2" t="s">
        <v>103</v>
      </c>
    </row>
    <row r="102" spans="1:8" x14ac:dyDescent="0.2">
      <c r="A102" s="2" t="s">
        <v>82</v>
      </c>
      <c r="B102" s="2" t="s">
        <v>207</v>
      </c>
      <c r="C102" s="5">
        <v>402564</v>
      </c>
      <c r="D102" s="5">
        <v>402564</v>
      </c>
      <c r="E102" s="12" t="s">
        <v>210</v>
      </c>
      <c r="F102" s="7">
        <v>20</v>
      </c>
      <c r="G102" s="2" t="s">
        <v>204</v>
      </c>
      <c r="H102" s="2" t="s">
        <v>103</v>
      </c>
    </row>
    <row r="103" spans="1:8" x14ac:dyDescent="0.2">
      <c r="A103" s="2" t="s">
        <v>82</v>
      </c>
      <c r="B103" s="2" t="s">
        <v>211</v>
      </c>
      <c r="C103" s="5">
        <v>152948</v>
      </c>
      <c r="D103" s="5">
        <v>152948</v>
      </c>
      <c r="E103" s="12" t="s">
        <v>212</v>
      </c>
      <c r="F103" s="7">
        <v>20</v>
      </c>
      <c r="G103" s="2" t="s">
        <v>204</v>
      </c>
      <c r="H103" s="2" t="s">
        <v>86</v>
      </c>
    </row>
    <row r="104" spans="1:8" x14ac:dyDescent="0.2">
      <c r="A104" s="2" t="s">
        <v>82</v>
      </c>
      <c r="B104" s="2" t="s">
        <v>211</v>
      </c>
      <c r="C104" s="5">
        <v>153035</v>
      </c>
      <c r="D104" s="5">
        <v>153035</v>
      </c>
      <c r="E104" s="12" t="s">
        <v>213</v>
      </c>
      <c r="F104" s="7">
        <v>20</v>
      </c>
      <c r="G104" s="2" t="s">
        <v>204</v>
      </c>
    </row>
    <row r="105" spans="1:8" x14ac:dyDescent="0.2">
      <c r="A105" s="2" t="s">
        <v>82</v>
      </c>
      <c r="B105" s="2" t="s">
        <v>211</v>
      </c>
      <c r="C105" s="5">
        <v>700004</v>
      </c>
      <c r="D105" s="5">
        <v>700004</v>
      </c>
      <c r="E105" s="12" t="s">
        <v>214</v>
      </c>
      <c r="F105" s="7">
        <v>20</v>
      </c>
      <c r="G105" s="2" t="s">
        <v>204</v>
      </c>
      <c r="H105" s="2" t="s">
        <v>215</v>
      </c>
    </row>
    <row r="106" spans="1:8" x14ac:dyDescent="0.2">
      <c r="A106" s="2" t="s">
        <v>82</v>
      </c>
      <c r="B106" s="2" t="s">
        <v>216</v>
      </c>
      <c r="C106" s="5">
        <v>151890</v>
      </c>
      <c r="D106" s="5">
        <v>151890</v>
      </c>
      <c r="E106" s="12" t="s">
        <v>217</v>
      </c>
      <c r="F106" s="7">
        <v>20</v>
      </c>
      <c r="G106" s="2" t="s">
        <v>204</v>
      </c>
    </row>
    <row r="107" spans="1:8" x14ac:dyDescent="0.2">
      <c r="A107" s="2" t="s">
        <v>82</v>
      </c>
      <c r="B107" s="2" t="s">
        <v>218</v>
      </c>
      <c r="C107" s="5">
        <v>150095</v>
      </c>
      <c r="D107" s="5">
        <v>150095</v>
      </c>
      <c r="E107" s="12" t="s">
        <v>219</v>
      </c>
      <c r="F107" s="7">
        <v>20</v>
      </c>
      <c r="G107" s="2" t="s">
        <v>204</v>
      </c>
    </row>
    <row r="108" spans="1:8" x14ac:dyDescent="0.2">
      <c r="A108" s="2" t="s">
        <v>82</v>
      </c>
      <c r="B108" s="2" t="s">
        <v>220</v>
      </c>
      <c r="C108" s="5">
        <v>151907</v>
      </c>
      <c r="D108" s="5">
        <v>151907</v>
      </c>
      <c r="E108" s="12" t="s">
        <v>221</v>
      </c>
      <c r="F108" s="7">
        <v>20</v>
      </c>
      <c r="G108" s="2" t="s">
        <v>204</v>
      </c>
      <c r="H108" s="2" t="s">
        <v>103</v>
      </c>
    </row>
    <row r="109" spans="1:8" x14ac:dyDescent="0.2">
      <c r="A109" s="2" t="s">
        <v>82</v>
      </c>
      <c r="B109" s="2" t="s">
        <v>220</v>
      </c>
      <c r="C109" s="5">
        <v>401262</v>
      </c>
      <c r="D109" s="5">
        <v>401262</v>
      </c>
      <c r="E109" s="12" t="s">
        <v>222</v>
      </c>
      <c r="F109" s="7">
        <v>20</v>
      </c>
      <c r="G109" s="2" t="s">
        <v>204</v>
      </c>
      <c r="H109" s="2" t="s">
        <v>116</v>
      </c>
    </row>
    <row r="110" spans="1:8" x14ac:dyDescent="0.2">
      <c r="A110" s="2" t="s">
        <v>82</v>
      </c>
      <c r="B110" s="2" t="s">
        <v>223</v>
      </c>
      <c r="C110" s="5">
        <v>151919</v>
      </c>
      <c r="D110" s="5">
        <v>151919</v>
      </c>
      <c r="E110" s="12" t="s">
        <v>224</v>
      </c>
      <c r="F110" s="7">
        <v>20</v>
      </c>
      <c r="G110" s="2" t="s">
        <v>204</v>
      </c>
    </row>
    <row r="111" spans="1:8" x14ac:dyDescent="0.2">
      <c r="A111" s="2" t="s">
        <v>82</v>
      </c>
      <c r="B111" s="2" t="s">
        <v>225</v>
      </c>
      <c r="C111" s="5">
        <v>151920</v>
      </c>
      <c r="D111" s="5">
        <v>151920</v>
      </c>
      <c r="E111" s="12" t="s">
        <v>226</v>
      </c>
      <c r="F111" s="7">
        <v>20</v>
      </c>
      <c r="G111" s="2" t="s">
        <v>204</v>
      </c>
    </row>
    <row r="112" spans="1:8" x14ac:dyDescent="0.2">
      <c r="A112" s="2" t="s">
        <v>82</v>
      </c>
      <c r="B112" s="2" t="s">
        <v>227</v>
      </c>
      <c r="C112" s="5">
        <v>151932</v>
      </c>
      <c r="D112" s="5">
        <v>151932</v>
      </c>
      <c r="E112" s="12" t="s">
        <v>228</v>
      </c>
      <c r="F112" s="7">
        <v>20</v>
      </c>
      <c r="G112" s="2" t="s">
        <v>204</v>
      </c>
    </row>
    <row r="113" spans="1:8" x14ac:dyDescent="0.2">
      <c r="A113" s="2" t="s">
        <v>82</v>
      </c>
      <c r="B113" s="2" t="s">
        <v>229</v>
      </c>
      <c r="C113" s="5">
        <v>151944</v>
      </c>
      <c r="D113" s="5">
        <v>151944</v>
      </c>
      <c r="E113" s="12" t="s">
        <v>230</v>
      </c>
      <c r="F113" s="7">
        <v>20</v>
      </c>
      <c r="G113" s="2" t="s">
        <v>204</v>
      </c>
      <c r="H113" s="2" t="s">
        <v>103</v>
      </c>
    </row>
    <row r="114" spans="1:8" x14ac:dyDescent="0.2">
      <c r="A114" s="2" t="s">
        <v>82</v>
      </c>
      <c r="B114" s="2" t="s">
        <v>231</v>
      </c>
      <c r="C114" s="5">
        <v>151269</v>
      </c>
      <c r="D114" s="5">
        <v>151269</v>
      </c>
      <c r="E114" s="12" t="s">
        <v>232</v>
      </c>
      <c r="F114" s="7">
        <v>20</v>
      </c>
      <c r="G114" s="2" t="s">
        <v>204</v>
      </c>
    </row>
    <row r="115" spans="1:8" x14ac:dyDescent="0.2">
      <c r="A115" s="2" t="s">
        <v>82</v>
      </c>
      <c r="B115" s="2" t="s">
        <v>234</v>
      </c>
      <c r="C115" s="5">
        <v>151622</v>
      </c>
      <c r="D115" s="5">
        <v>151622</v>
      </c>
      <c r="E115" s="12" t="s">
        <v>235</v>
      </c>
      <c r="F115" s="7">
        <v>21</v>
      </c>
      <c r="G115" s="2" t="s">
        <v>233</v>
      </c>
    </row>
    <row r="116" spans="1:8" x14ac:dyDescent="0.2">
      <c r="A116" s="2" t="s">
        <v>82</v>
      </c>
      <c r="B116" s="2" t="s">
        <v>234</v>
      </c>
      <c r="C116" s="5">
        <v>151634</v>
      </c>
      <c r="D116" s="5">
        <v>151634</v>
      </c>
      <c r="E116" s="12" t="s">
        <v>236</v>
      </c>
      <c r="F116" s="7">
        <v>21</v>
      </c>
      <c r="G116" s="2" t="s">
        <v>233</v>
      </c>
      <c r="H116" s="2" t="s">
        <v>86</v>
      </c>
    </row>
    <row r="117" spans="1:8" x14ac:dyDescent="0.2">
      <c r="A117" s="2" t="s">
        <v>82</v>
      </c>
      <c r="B117" s="2" t="s">
        <v>237</v>
      </c>
      <c r="C117" s="5">
        <v>151312</v>
      </c>
      <c r="D117" s="5">
        <v>151312</v>
      </c>
      <c r="E117" s="12" t="s">
        <v>238</v>
      </c>
      <c r="F117" s="7">
        <v>21</v>
      </c>
      <c r="G117" s="2" t="s">
        <v>233</v>
      </c>
    </row>
    <row r="118" spans="1:8" x14ac:dyDescent="0.2">
      <c r="A118" s="2" t="s">
        <v>82</v>
      </c>
      <c r="B118" s="2" t="s">
        <v>237</v>
      </c>
      <c r="C118" s="5">
        <v>151646</v>
      </c>
      <c r="D118" s="5">
        <v>151646</v>
      </c>
      <c r="E118" s="12" t="s">
        <v>239</v>
      </c>
      <c r="F118" s="7">
        <v>21</v>
      </c>
      <c r="G118" s="2" t="s">
        <v>233</v>
      </c>
    </row>
    <row r="119" spans="1:8" x14ac:dyDescent="0.2">
      <c r="A119" s="2" t="s">
        <v>82</v>
      </c>
      <c r="B119" s="2" t="s">
        <v>240</v>
      </c>
      <c r="C119" s="5">
        <v>151336</v>
      </c>
      <c r="D119" s="5">
        <v>151336</v>
      </c>
      <c r="E119" s="12" t="s">
        <v>241</v>
      </c>
      <c r="F119" s="7">
        <v>21</v>
      </c>
      <c r="G119" s="2" t="s">
        <v>233</v>
      </c>
      <c r="H119" s="2" t="s">
        <v>86</v>
      </c>
    </row>
    <row r="120" spans="1:8" x14ac:dyDescent="0.2">
      <c r="A120" s="2" t="s">
        <v>82</v>
      </c>
      <c r="B120" s="2" t="s">
        <v>240</v>
      </c>
      <c r="C120" s="5">
        <v>151361</v>
      </c>
      <c r="D120" s="5">
        <v>151361</v>
      </c>
      <c r="E120" s="12" t="s">
        <v>242</v>
      </c>
      <c r="F120" s="7">
        <v>21</v>
      </c>
      <c r="G120" s="2" t="s">
        <v>233</v>
      </c>
      <c r="H120" s="2" t="s">
        <v>86</v>
      </c>
    </row>
    <row r="121" spans="1:8" x14ac:dyDescent="0.2">
      <c r="A121" s="2" t="s">
        <v>82</v>
      </c>
      <c r="B121" s="2" t="s">
        <v>243</v>
      </c>
      <c r="C121" s="5">
        <v>151300</v>
      </c>
      <c r="D121" s="5">
        <v>151300</v>
      </c>
      <c r="E121" s="12" t="s">
        <v>244</v>
      </c>
      <c r="F121" s="7">
        <v>21</v>
      </c>
      <c r="G121" s="2" t="s">
        <v>233</v>
      </c>
      <c r="H121" s="2" t="s">
        <v>167</v>
      </c>
    </row>
    <row r="122" spans="1:8" x14ac:dyDescent="0.2">
      <c r="A122" s="2" t="s">
        <v>82</v>
      </c>
      <c r="B122" s="2" t="s">
        <v>243</v>
      </c>
      <c r="C122" s="5">
        <v>151324</v>
      </c>
      <c r="D122" s="5">
        <v>151324</v>
      </c>
      <c r="E122" s="12" t="s">
        <v>245</v>
      </c>
      <c r="F122" s="7">
        <v>21</v>
      </c>
      <c r="G122" s="2" t="s">
        <v>233</v>
      </c>
      <c r="H122" s="2" t="s">
        <v>86</v>
      </c>
    </row>
    <row r="123" spans="1:8" x14ac:dyDescent="0.2">
      <c r="A123" s="2" t="s">
        <v>82</v>
      </c>
      <c r="B123" s="2" t="s">
        <v>243</v>
      </c>
      <c r="C123" s="5">
        <v>151348</v>
      </c>
      <c r="D123" s="5">
        <v>151348</v>
      </c>
      <c r="E123" s="12" t="s">
        <v>246</v>
      </c>
      <c r="F123" s="7">
        <v>21</v>
      </c>
      <c r="G123" s="2" t="s">
        <v>233</v>
      </c>
      <c r="H123" s="2" t="s">
        <v>162</v>
      </c>
    </row>
    <row r="124" spans="1:8" x14ac:dyDescent="0.2">
      <c r="A124" s="2" t="s">
        <v>82</v>
      </c>
      <c r="B124" s="2" t="s">
        <v>243</v>
      </c>
      <c r="C124" s="5">
        <v>151609</v>
      </c>
      <c r="D124" s="5">
        <v>151609</v>
      </c>
      <c r="E124" s="12" t="s">
        <v>247</v>
      </c>
      <c r="F124" s="7">
        <v>21</v>
      </c>
      <c r="G124" s="2" t="s">
        <v>233</v>
      </c>
      <c r="H124" s="2" t="s">
        <v>86</v>
      </c>
    </row>
    <row r="125" spans="1:8" x14ac:dyDescent="0.2">
      <c r="A125" s="2" t="s">
        <v>82</v>
      </c>
      <c r="B125" s="2" t="s">
        <v>243</v>
      </c>
      <c r="C125" s="5">
        <v>151658</v>
      </c>
      <c r="D125" s="5">
        <v>151658</v>
      </c>
      <c r="E125" s="12" t="s">
        <v>248</v>
      </c>
      <c r="F125" s="7">
        <v>21</v>
      </c>
      <c r="G125" s="2" t="s">
        <v>233</v>
      </c>
      <c r="H125" s="2" t="s">
        <v>86</v>
      </c>
    </row>
    <row r="126" spans="1:8" x14ac:dyDescent="0.2">
      <c r="A126" s="2" t="s">
        <v>82</v>
      </c>
      <c r="B126" s="2" t="s">
        <v>243</v>
      </c>
      <c r="C126" s="5">
        <v>401742</v>
      </c>
      <c r="D126" s="5">
        <v>401742</v>
      </c>
      <c r="E126" s="12" t="s">
        <v>249</v>
      </c>
      <c r="F126" s="7">
        <v>21</v>
      </c>
      <c r="G126" s="2" t="s">
        <v>233</v>
      </c>
    </row>
    <row r="127" spans="1:8" x14ac:dyDescent="0.2">
      <c r="A127" s="2" t="s">
        <v>82</v>
      </c>
      <c r="B127" s="2" t="s">
        <v>250</v>
      </c>
      <c r="C127" s="5">
        <v>150356</v>
      </c>
      <c r="D127" s="5">
        <v>150356</v>
      </c>
      <c r="E127" s="12" t="s">
        <v>251</v>
      </c>
      <c r="F127" s="7">
        <v>21</v>
      </c>
      <c r="G127" s="2" t="s">
        <v>233</v>
      </c>
    </row>
    <row r="128" spans="1:8" x14ac:dyDescent="0.2">
      <c r="A128" s="2" t="s">
        <v>82</v>
      </c>
      <c r="B128" s="2" t="s">
        <v>250</v>
      </c>
      <c r="C128" s="5">
        <v>150551</v>
      </c>
      <c r="D128" s="5">
        <v>150551</v>
      </c>
      <c r="E128" s="12" t="s">
        <v>252</v>
      </c>
      <c r="F128" s="7">
        <v>21</v>
      </c>
      <c r="G128" s="2" t="s">
        <v>233</v>
      </c>
      <c r="H128" s="2" t="s">
        <v>86</v>
      </c>
    </row>
    <row r="129" spans="1:8" x14ac:dyDescent="0.2">
      <c r="A129" s="2" t="s">
        <v>82</v>
      </c>
      <c r="B129" s="2" t="s">
        <v>250</v>
      </c>
      <c r="C129" s="5">
        <v>150563</v>
      </c>
      <c r="D129" s="5">
        <v>150563</v>
      </c>
      <c r="E129" s="12" t="s">
        <v>253</v>
      </c>
      <c r="F129" s="7">
        <v>21</v>
      </c>
      <c r="G129" s="2" t="s">
        <v>233</v>
      </c>
    </row>
    <row r="130" spans="1:8" x14ac:dyDescent="0.2">
      <c r="A130" s="2" t="s">
        <v>82</v>
      </c>
      <c r="B130" s="2" t="s">
        <v>250</v>
      </c>
      <c r="C130" s="5">
        <v>151178</v>
      </c>
      <c r="D130" s="5">
        <v>151178</v>
      </c>
      <c r="E130" s="12" t="s">
        <v>254</v>
      </c>
      <c r="F130" s="7">
        <v>21</v>
      </c>
      <c r="G130" s="2" t="s">
        <v>233</v>
      </c>
    </row>
    <row r="131" spans="1:8" x14ac:dyDescent="0.2">
      <c r="A131" s="2" t="s">
        <v>82</v>
      </c>
      <c r="B131" s="2" t="s">
        <v>250</v>
      </c>
      <c r="C131" s="5">
        <v>151282</v>
      </c>
      <c r="D131" s="5">
        <v>151282</v>
      </c>
      <c r="E131" s="12" t="s">
        <v>255</v>
      </c>
      <c r="F131" s="7">
        <v>21</v>
      </c>
      <c r="G131" s="2" t="s">
        <v>233</v>
      </c>
    </row>
    <row r="132" spans="1:8" x14ac:dyDescent="0.2">
      <c r="A132" s="2" t="s">
        <v>82</v>
      </c>
      <c r="B132" s="2" t="s">
        <v>250</v>
      </c>
      <c r="C132" s="5">
        <v>151294</v>
      </c>
      <c r="D132" s="5">
        <v>151294</v>
      </c>
      <c r="E132" s="12" t="s">
        <v>256</v>
      </c>
      <c r="F132" s="7">
        <v>21</v>
      </c>
      <c r="G132" s="2" t="s">
        <v>233</v>
      </c>
    </row>
    <row r="133" spans="1:8" x14ac:dyDescent="0.2">
      <c r="A133" s="2" t="s">
        <v>82</v>
      </c>
      <c r="B133" s="2" t="s">
        <v>250</v>
      </c>
      <c r="C133" s="5">
        <v>151350</v>
      </c>
      <c r="D133" s="5">
        <v>151350</v>
      </c>
      <c r="E133" s="12" t="s">
        <v>257</v>
      </c>
      <c r="F133" s="7">
        <v>21</v>
      </c>
      <c r="G133" s="2" t="s">
        <v>233</v>
      </c>
    </row>
    <row r="134" spans="1:8" x14ac:dyDescent="0.2">
      <c r="A134" s="2" t="s">
        <v>82</v>
      </c>
      <c r="B134" s="2" t="s">
        <v>250</v>
      </c>
      <c r="C134" s="5">
        <v>151660</v>
      </c>
      <c r="D134" s="5">
        <v>151660</v>
      </c>
      <c r="E134" s="12" t="s">
        <v>258</v>
      </c>
      <c r="F134" s="7">
        <v>21</v>
      </c>
      <c r="G134" s="2" t="s">
        <v>233</v>
      </c>
    </row>
    <row r="135" spans="1:8" x14ac:dyDescent="0.2">
      <c r="A135" s="2" t="s">
        <v>82</v>
      </c>
      <c r="B135" s="2" t="s">
        <v>250</v>
      </c>
      <c r="C135" s="5">
        <v>151671</v>
      </c>
      <c r="D135" s="5">
        <v>151671</v>
      </c>
      <c r="E135" s="12" t="s">
        <v>259</v>
      </c>
      <c r="F135" s="7">
        <v>21</v>
      </c>
      <c r="G135" s="2" t="s">
        <v>233</v>
      </c>
    </row>
    <row r="136" spans="1:8" x14ac:dyDescent="0.2">
      <c r="A136" s="2" t="s">
        <v>82</v>
      </c>
      <c r="B136" s="2" t="s">
        <v>250</v>
      </c>
      <c r="C136" s="5">
        <v>402813</v>
      </c>
      <c r="D136" s="5">
        <v>402813</v>
      </c>
      <c r="E136" s="12" t="s">
        <v>260</v>
      </c>
      <c r="F136" s="7">
        <v>21</v>
      </c>
      <c r="G136" s="2" t="s">
        <v>233</v>
      </c>
    </row>
    <row r="137" spans="1:8" x14ac:dyDescent="0.2">
      <c r="A137" s="2" t="s">
        <v>82</v>
      </c>
      <c r="B137" s="2" t="s">
        <v>261</v>
      </c>
      <c r="C137" s="5">
        <v>151683</v>
      </c>
      <c r="D137" s="5">
        <v>151683</v>
      </c>
      <c r="E137" s="12" t="s">
        <v>262</v>
      </c>
      <c r="F137" s="7">
        <v>21</v>
      </c>
      <c r="G137" s="2" t="s">
        <v>233</v>
      </c>
      <c r="H137" s="2" t="s">
        <v>86</v>
      </c>
    </row>
    <row r="138" spans="1:8" x14ac:dyDescent="0.2">
      <c r="A138" s="2" t="s">
        <v>82</v>
      </c>
      <c r="B138" s="2" t="s">
        <v>261</v>
      </c>
      <c r="C138" s="5">
        <v>152900</v>
      </c>
      <c r="D138" s="5">
        <v>152900</v>
      </c>
      <c r="E138" s="12" t="s">
        <v>263</v>
      </c>
      <c r="F138" s="7">
        <v>21</v>
      </c>
      <c r="G138" s="2" t="s">
        <v>233</v>
      </c>
    </row>
    <row r="139" spans="1:8" x14ac:dyDescent="0.2">
      <c r="A139" s="2" t="s">
        <v>82</v>
      </c>
      <c r="B139" s="2" t="s">
        <v>261</v>
      </c>
      <c r="C139" s="5">
        <v>402771</v>
      </c>
      <c r="D139" s="5">
        <v>402771</v>
      </c>
      <c r="E139" s="12" t="s">
        <v>264</v>
      </c>
      <c r="F139" s="7">
        <v>21</v>
      </c>
      <c r="G139" s="2" t="s">
        <v>233</v>
      </c>
    </row>
    <row r="140" spans="1:8" x14ac:dyDescent="0.2">
      <c r="A140" s="2" t="s">
        <v>82</v>
      </c>
      <c r="B140" s="2" t="s">
        <v>265</v>
      </c>
      <c r="C140" s="5">
        <v>151695</v>
      </c>
      <c r="D140" s="5">
        <v>151695</v>
      </c>
      <c r="E140" s="12" t="s">
        <v>266</v>
      </c>
      <c r="F140" s="7">
        <v>21</v>
      </c>
      <c r="G140" s="2" t="s">
        <v>233</v>
      </c>
    </row>
    <row r="141" spans="1:8" x14ac:dyDescent="0.2">
      <c r="A141" s="2" t="s">
        <v>82</v>
      </c>
      <c r="B141" s="2" t="s">
        <v>265</v>
      </c>
      <c r="C141" s="5">
        <v>151701</v>
      </c>
      <c r="D141" s="5">
        <v>151701</v>
      </c>
      <c r="E141" s="12" t="s">
        <v>267</v>
      </c>
      <c r="F141" s="7">
        <v>21</v>
      </c>
      <c r="G141" s="2" t="s">
        <v>233</v>
      </c>
    </row>
    <row r="142" spans="1:8" x14ac:dyDescent="0.2">
      <c r="A142" s="2" t="s">
        <v>82</v>
      </c>
      <c r="B142" s="2" t="s">
        <v>269</v>
      </c>
      <c r="C142" s="5">
        <v>150009</v>
      </c>
      <c r="D142" s="5">
        <v>150009</v>
      </c>
      <c r="E142" s="12" t="s">
        <v>270</v>
      </c>
      <c r="F142" s="7">
        <v>13</v>
      </c>
      <c r="G142" s="2" t="s">
        <v>268</v>
      </c>
      <c r="H142" s="2" t="s">
        <v>86</v>
      </c>
    </row>
    <row r="143" spans="1:8" x14ac:dyDescent="0.2">
      <c r="A143" s="2" t="s">
        <v>82</v>
      </c>
      <c r="B143" s="2" t="s">
        <v>269</v>
      </c>
      <c r="C143" s="5">
        <v>151105</v>
      </c>
      <c r="D143" s="5">
        <v>151105</v>
      </c>
      <c r="E143" s="12" t="s">
        <v>271</v>
      </c>
      <c r="F143" s="7">
        <v>13</v>
      </c>
      <c r="G143" s="2" t="s">
        <v>268</v>
      </c>
    </row>
    <row r="144" spans="1:8" x14ac:dyDescent="0.2">
      <c r="A144" s="2" t="s">
        <v>82</v>
      </c>
      <c r="B144" s="2" t="s">
        <v>269</v>
      </c>
      <c r="C144" s="5">
        <v>151956</v>
      </c>
      <c r="D144" s="5">
        <v>151956</v>
      </c>
      <c r="E144" s="12" t="s">
        <v>272</v>
      </c>
      <c r="F144" s="7">
        <v>13</v>
      </c>
      <c r="G144" s="2" t="s">
        <v>268</v>
      </c>
      <c r="H144" s="2" t="s">
        <v>103</v>
      </c>
    </row>
    <row r="145" spans="1:8" x14ac:dyDescent="0.2">
      <c r="A145" s="2" t="s">
        <v>82</v>
      </c>
      <c r="B145" s="2" t="s">
        <v>269</v>
      </c>
      <c r="C145" s="5">
        <v>151968</v>
      </c>
      <c r="D145" s="5">
        <v>151968</v>
      </c>
      <c r="E145" s="12" t="s">
        <v>273</v>
      </c>
      <c r="F145" s="7">
        <v>13</v>
      </c>
      <c r="G145" s="2" t="s">
        <v>268</v>
      </c>
    </row>
    <row r="146" spans="1:8" x14ac:dyDescent="0.2">
      <c r="A146" s="2" t="s">
        <v>82</v>
      </c>
      <c r="B146" s="2" t="s">
        <v>269</v>
      </c>
      <c r="C146" s="5">
        <v>151970</v>
      </c>
      <c r="D146" s="5">
        <v>151970</v>
      </c>
      <c r="E146" s="12" t="s">
        <v>274</v>
      </c>
      <c r="F146" s="7">
        <v>13</v>
      </c>
      <c r="G146" s="2" t="s">
        <v>268</v>
      </c>
    </row>
    <row r="147" spans="1:8" x14ac:dyDescent="0.2">
      <c r="A147" s="2" t="s">
        <v>82</v>
      </c>
      <c r="B147" s="2" t="s">
        <v>269</v>
      </c>
      <c r="C147" s="5">
        <v>151981</v>
      </c>
      <c r="D147" s="5">
        <v>151981</v>
      </c>
      <c r="E147" s="12" t="s">
        <v>275</v>
      </c>
      <c r="F147" s="7">
        <v>13</v>
      </c>
      <c r="G147" s="2" t="s">
        <v>268</v>
      </c>
    </row>
    <row r="148" spans="1:8" x14ac:dyDescent="0.2">
      <c r="A148" s="2" t="s">
        <v>82</v>
      </c>
      <c r="B148" s="2" t="s">
        <v>269</v>
      </c>
      <c r="C148" s="5">
        <v>151993</v>
      </c>
      <c r="D148" s="5">
        <v>151993</v>
      </c>
      <c r="E148" s="12" t="s">
        <v>273</v>
      </c>
      <c r="F148" s="7">
        <v>13</v>
      </c>
      <c r="G148" s="2" t="s">
        <v>268</v>
      </c>
      <c r="H148" s="2" t="s">
        <v>86</v>
      </c>
    </row>
    <row r="149" spans="1:8" x14ac:dyDescent="0.2">
      <c r="A149" s="2" t="s">
        <v>82</v>
      </c>
      <c r="B149" s="2" t="s">
        <v>269</v>
      </c>
      <c r="C149" s="5">
        <v>152006</v>
      </c>
      <c r="D149" s="5">
        <v>152006</v>
      </c>
      <c r="E149" s="12" t="s">
        <v>276</v>
      </c>
      <c r="F149" s="7">
        <v>13</v>
      </c>
      <c r="G149" s="2" t="s">
        <v>268</v>
      </c>
    </row>
    <row r="150" spans="1:8" x14ac:dyDescent="0.2">
      <c r="A150" s="2" t="s">
        <v>82</v>
      </c>
      <c r="B150" s="2" t="s">
        <v>269</v>
      </c>
      <c r="C150" s="5">
        <v>152018</v>
      </c>
      <c r="D150" s="5">
        <v>152018</v>
      </c>
      <c r="E150" s="12" t="s">
        <v>277</v>
      </c>
      <c r="F150" s="7">
        <v>13</v>
      </c>
      <c r="G150" s="2" t="s">
        <v>268</v>
      </c>
      <c r="H150" s="2" t="s">
        <v>103</v>
      </c>
    </row>
    <row r="151" spans="1:8" x14ac:dyDescent="0.2">
      <c r="A151" s="2" t="s">
        <v>82</v>
      </c>
      <c r="B151" s="2" t="s">
        <v>269</v>
      </c>
      <c r="C151" s="5">
        <v>403404</v>
      </c>
      <c r="D151" s="5">
        <v>403404</v>
      </c>
      <c r="E151" s="12" t="s">
        <v>278</v>
      </c>
      <c r="F151" s="7">
        <v>13</v>
      </c>
      <c r="G151" s="2" t="s">
        <v>268</v>
      </c>
      <c r="H151" s="2" t="s">
        <v>103</v>
      </c>
    </row>
    <row r="152" spans="1:8" x14ac:dyDescent="0.2">
      <c r="A152" s="2" t="s">
        <v>82</v>
      </c>
      <c r="B152" s="2" t="s">
        <v>279</v>
      </c>
      <c r="C152" s="5">
        <v>152020</v>
      </c>
      <c r="D152" s="5">
        <v>152020</v>
      </c>
      <c r="E152" s="12" t="s">
        <v>280</v>
      </c>
      <c r="F152" s="7">
        <v>13</v>
      </c>
      <c r="G152" s="2" t="s">
        <v>268</v>
      </c>
      <c r="H152" s="2" t="s">
        <v>86</v>
      </c>
    </row>
    <row r="153" spans="1:8" x14ac:dyDescent="0.2">
      <c r="A153" s="2" t="s">
        <v>82</v>
      </c>
      <c r="B153" s="2" t="s">
        <v>279</v>
      </c>
      <c r="C153" s="5">
        <v>152031</v>
      </c>
      <c r="D153" s="5">
        <v>152031</v>
      </c>
      <c r="E153" s="12" t="s">
        <v>281</v>
      </c>
      <c r="F153" s="7">
        <v>13</v>
      </c>
      <c r="G153" s="2" t="s">
        <v>268</v>
      </c>
    </row>
    <row r="154" spans="1:8" x14ac:dyDescent="0.2">
      <c r="A154" s="2" t="s">
        <v>82</v>
      </c>
      <c r="B154" s="2" t="s">
        <v>279</v>
      </c>
      <c r="C154" s="5">
        <v>152043</v>
      </c>
      <c r="D154" s="5">
        <v>152043</v>
      </c>
      <c r="E154" s="12" t="s">
        <v>282</v>
      </c>
      <c r="F154" s="7">
        <v>13</v>
      </c>
      <c r="G154" s="2" t="s">
        <v>268</v>
      </c>
      <c r="H154" s="2" t="s">
        <v>103</v>
      </c>
    </row>
    <row r="155" spans="1:8" x14ac:dyDescent="0.2">
      <c r="A155" s="2" t="s">
        <v>82</v>
      </c>
      <c r="B155" s="2" t="s">
        <v>279</v>
      </c>
      <c r="C155" s="5">
        <v>152055</v>
      </c>
      <c r="D155" s="5">
        <v>152055</v>
      </c>
      <c r="E155" s="12" t="s">
        <v>283</v>
      </c>
      <c r="F155" s="7">
        <v>13</v>
      </c>
      <c r="G155" s="2" t="s">
        <v>268</v>
      </c>
    </row>
    <row r="156" spans="1:8" x14ac:dyDescent="0.2">
      <c r="A156" s="2" t="s">
        <v>82</v>
      </c>
      <c r="B156" s="2" t="s">
        <v>279</v>
      </c>
      <c r="C156" s="5">
        <v>152067</v>
      </c>
      <c r="D156" s="5">
        <v>152067</v>
      </c>
      <c r="E156" s="12" t="s">
        <v>284</v>
      </c>
      <c r="F156" s="7">
        <v>13</v>
      </c>
      <c r="G156" s="2" t="s">
        <v>268</v>
      </c>
      <c r="H156" s="2" t="s">
        <v>86</v>
      </c>
    </row>
    <row r="157" spans="1:8" x14ac:dyDescent="0.2">
      <c r="A157" s="2" t="s">
        <v>82</v>
      </c>
      <c r="B157" s="2" t="s">
        <v>279</v>
      </c>
      <c r="C157" s="5">
        <v>152079</v>
      </c>
      <c r="D157" s="5">
        <v>152079</v>
      </c>
      <c r="E157" s="12" t="s">
        <v>285</v>
      </c>
      <c r="F157" s="7">
        <v>13</v>
      </c>
      <c r="G157" s="2" t="s">
        <v>268</v>
      </c>
    </row>
    <row r="158" spans="1:8" x14ac:dyDescent="0.2">
      <c r="A158" s="2" t="s">
        <v>82</v>
      </c>
      <c r="B158" s="2" t="s">
        <v>279</v>
      </c>
      <c r="C158" s="5">
        <v>152961</v>
      </c>
      <c r="D158" s="5">
        <v>152961</v>
      </c>
      <c r="E158" s="12" t="s">
        <v>286</v>
      </c>
      <c r="F158" s="7">
        <v>13</v>
      </c>
      <c r="G158" s="2" t="s">
        <v>268</v>
      </c>
    </row>
    <row r="159" spans="1:8" x14ac:dyDescent="0.2">
      <c r="A159" s="2" t="s">
        <v>82</v>
      </c>
      <c r="B159" s="2" t="s">
        <v>287</v>
      </c>
      <c r="C159" s="5">
        <v>150393</v>
      </c>
      <c r="D159" s="5">
        <v>150393</v>
      </c>
      <c r="E159" s="12" t="s">
        <v>288</v>
      </c>
      <c r="F159" s="7">
        <v>13</v>
      </c>
      <c r="G159" s="2" t="s">
        <v>268</v>
      </c>
    </row>
    <row r="160" spans="1:8" x14ac:dyDescent="0.2">
      <c r="A160" s="2" t="s">
        <v>82</v>
      </c>
      <c r="B160" s="2" t="s">
        <v>287</v>
      </c>
      <c r="C160" s="5">
        <v>150757</v>
      </c>
      <c r="D160" s="5">
        <v>150757</v>
      </c>
      <c r="E160" s="12" t="s">
        <v>289</v>
      </c>
      <c r="F160" s="7">
        <v>13</v>
      </c>
      <c r="G160" s="2" t="s">
        <v>268</v>
      </c>
      <c r="H160" s="2" t="s">
        <v>103</v>
      </c>
    </row>
    <row r="161" spans="1:8" x14ac:dyDescent="0.2">
      <c r="A161" s="2" t="s">
        <v>82</v>
      </c>
      <c r="B161" s="2" t="s">
        <v>287</v>
      </c>
      <c r="C161" s="5">
        <v>151403</v>
      </c>
      <c r="D161" s="5">
        <v>151403</v>
      </c>
      <c r="E161" s="12" t="s">
        <v>290</v>
      </c>
      <c r="F161" s="7">
        <v>13</v>
      </c>
      <c r="G161" s="2" t="s">
        <v>268</v>
      </c>
      <c r="H161" s="2" t="s">
        <v>86</v>
      </c>
    </row>
    <row r="162" spans="1:8" x14ac:dyDescent="0.2">
      <c r="A162" s="2" t="s">
        <v>82</v>
      </c>
      <c r="B162" s="2" t="s">
        <v>287</v>
      </c>
      <c r="C162" s="5">
        <v>151610</v>
      </c>
      <c r="D162" s="5">
        <v>151610</v>
      </c>
      <c r="E162" s="12" t="s">
        <v>291</v>
      </c>
      <c r="F162" s="7">
        <v>13</v>
      </c>
      <c r="G162" s="2" t="s">
        <v>268</v>
      </c>
      <c r="H162" s="2" t="s">
        <v>86</v>
      </c>
    </row>
    <row r="163" spans="1:8" x14ac:dyDescent="0.2">
      <c r="A163" s="2" t="s">
        <v>82</v>
      </c>
      <c r="B163" s="2" t="s">
        <v>287</v>
      </c>
      <c r="C163" s="5">
        <v>152080</v>
      </c>
      <c r="D163" s="5">
        <v>152080</v>
      </c>
      <c r="E163" s="12" t="s">
        <v>292</v>
      </c>
      <c r="F163" s="7">
        <v>13</v>
      </c>
      <c r="G163" s="2" t="s">
        <v>268</v>
      </c>
      <c r="H163" s="2" t="s">
        <v>86</v>
      </c>
    </row>
    <row r="164" spans="1:8" x14ac:dyDescent="0.2">
      <c r="A164" s="2" t="s">
        <v>82</v>
      </c>
      <c r="B164" s="2" t="s">
        <v>287</v>
      </c>
      <c r="C164" s="5">
        <v>152092</v>
      </c>
      <c r="D164" s="5">
        <v>152092</v>
      </c>
      <c r="E164" s="12" t="s">
        <v>293</v>
      </c>
      <c r="F164" s="7">
        <v>13</v>
      </c>
      <c r="G164" s="2" t="s">
        <v>268</v>
      </c>
    </row>
    <row r="165" spans="1:8" x14ac:dyDescent="0.2">
      <c r="A165" s="2" t="s">
        <v>82</v>
      </c>
      <c r="B165" s="2" t="s">
        <v>287</v>
      </c>
      <c r="C165" s="5">
        <v>152109</v>
      </c>
      <c r="D165" s="5">
        <v>152109</v>
      </c>
      <c r="E165" s="12" t="s">
        <v>294</v>
      </c>
      <c r="F165" s="7">
        <v>13</v>
      </c>
      <c r="G165" s="2" t="s">
        <v>268</v>
      </c>
      <c r="H165" s="2" t="s">
        <v>103</v>
      </c>
    </row>
    <row r="166" spans="1:8" x14ac:dyDescent="0.2">
      <c r="A166" s="2" t="s">
        <v>82</v>
      </c>
      <c r="B166" s="2" t="s">
        <v>287</v>
      </c>
      <c r="C166" s="5">
        <v>152110</v>
      </c>
      <c r="D166" s="5">
        <v>152110</v>
      </c>
      <c r="E166" s="12" t="s">
        <v>295</v>
      </c>
      <c r="F166" s="7">
        <v>13</v>
      </c>
      <c r="G166" s="2" t="s">
        <v>268</v>
      </c>
      <c r="H166" s="2" t="s">
        <v>86</v>
      </c>
    </row>
    <row r="167" spans="1:8" x14ac:dyDescent="0.2">
      <c r="A167" s="2" t="s">
        <v>82</v>
      </c>
      <c r="B167" s="2" t="s">
        <v>287</v>
      </c>
      <c r="C167" s="5">
        <v>152122</v>
      </c>
      <c r="D167" s="5">
        <v>152122</v>
      </c>
      <c r="E167" s="12" t="s">
        <v>296</v>
      </c>
      <c r="F167" s="7">
        <v>13</v>
      </c>
      <c r="G167" s="2" t="s">
        <v>268</v>
      </c>
      <c r="H167" s="2" t="s">
        <v>103</v>
      </c>
    </row>
    <row r="168" spans="1:8" x14ac:dyDescent="0.2">
      <c r="A168" s="2" t="s">
        <v>82</v>
      </c>
      <c r="B168" s="2" t="s">
        <v>287</v>
      </c>
      <c r="C168" s="5">
        <v>400956</v>
      </c>
      <c r="D168" s="5">
        <v>400956</v>
      </c>
      <c r="E168" s="12" t="s">
        <v>297</v>
      </c>
      <c r="F168" s="7">
        <v>13</v>
      </c>
      <c r="G168" s="2" t="s">
        <v>268</v>
      </c>
    </row>
    <row r="169" spans="1:8" x14ac:dyDescent="0.2">
      <c r="A169" s="2" t="s">
        <v>82</v>
      </c>
      <c r="B169" s="2" t="s">
        <v>287</v>
      </c>
      <c r="C169" s="5">
        <v>401006</v>
      </c>
      <c r="D169" s="5">
        <v>401006</v>
      </c>
      <c r="E169" s="12" t="s">
        <v>298</v>
      </c>
      <c r="F169" s="7">
        <v>13</v>
      </c>
      <c r="G169" s="2" t="s">
        <v>268</v>
      </c>
    </row>
    <row r="170" spans="1:8" x14ac:dyDescent="0.2">
      <c r="A170" s="2" t="s">
        <v>82</v>
      </c>
      <c r="B170" s="2" t="s">
        <v>287</v>
      </c>
      <c r="C170" s="5">
        <v>402011</v>
      </c>
      <c r="D170" s="5">
        <v>402011</v>
      </c>
      <c r="E170" s="12" t="s">
        <v>299</v>
      </c>
      <c r="F170" s="7">
        <v>13</v>
      </c>
      <c r="G170" s="2" t="s">
        <v>268</v>
      </c>
      <c r="H170" s="2" t="s">
        <v>94</v>
      </c>
    </row>
    <row r="171" spans="1:8" x14ac:dyDescent="0.2">
      <c r="A171" s="2" t="s">
        <v>82</v>
      </c>
      <c r="B171" s="2" t="s">
        <v>300</v>
      </c>
      <c r="C171" s="5">
        <v>150400</v>
      </c>
      <c r="D171" s="5">
        <v>150400</v>
      </c>
      <c r="E171" s="12" t="s">
        <v>301</v>
      </c>
      <c r="F171" s="7">
        <v>13</v>
      </c>
      <c r="G171" s="2" t="s">
        <v>268</v>
      </c>
      <c r="H171" s="2" t="s">
        <v>103</v>
      </c>
    </row>
    <row r="172" spans="1:8" x14ac:dyDescent="0.2">
      <c r="A172" s="2" t="s">
        <v>82</v>
      </c>
      <c r="B172" s="2" t="s">
        <v>300</v>
      </c>
      <c r="C172" s="5">
        <v>150873</v>
      </c>
      <c r="D172" s="5">
        <v>150873</v>
      </c>
      <c r="E172" s="12" t="s">
        <v>302</v>
      </c>
      <c r="F172" s="7">
        <v>13</v>
      </c>
      <c r="G172" s="2" t="s">
        <v>268</v>
      </c>
      <c r="H172" s="2" t="s">
        <v>86</v>
      </c>
    </row>
    <row r="173" spans="1:8" x14ac:dyDescent="0.2">
      <c r="A173" s="2" t="s">
        <v>82</v>
      </c>
      <c r="B173" s="2" t="s">
        <v>300</v>
      </c>
      <c r="C173" s="5">
        <v>151129</v>
      </c>
      <c r="D173" s="5">
        <v>151129</v>
      </c>
      <c r="E173" s="12" t="s">
        <v>303</v>
      </c>
      <c r="F173" s="7">
        <v>13</v>
      </c>
      <c r="G173" s="2" t="s">
        <v>268</v>
      </c>
      <c r="H173" s="2" t="s">
        <v>167</v>
      </c>
    </row>
    <row r="174" spans="1:8" x14ac:dyDescent="0.2">
      <c r="A174" s="2" t="s">
        <v>82</v>
      </c>
      <c r="B174" s="2" t="s">
        <v>300</v>
      </c>
      <c r="C174" s="5">
        <v>151385</v>
      </c>
      <c r="D174" s="5">
        <v>151385</v>
      </c>
      <c r="E174" s="12" t="s">
        <v>304</v>
      </c>
      <c r="F174" s="7">
        <v>13</v>
      </c>
      <c r="G174" s="2" t="s">
        <v>268</v>
      </c>
      <c r="H174" s="2" t="s">
        <v>94</v>
      </c>
    </row>
    <row r="175" spans="1:8" x14ac:dyDescent="0.2">
      <c r="A175" s="2" t="s">
        <v>82</v>
      </c>
      <c r="B175" s="2" t="s">
        <v>300</v>
      </c>
      <c r="C175" s="5">
        <v>151415</v>
      </c>
      <c r="D175" s="5">
        <v>151415</v>
      </c>
      <c r="E175" s="12" t="s">
        <v>305</v>
      </c>
      <c r="F175" s="7">
        <v>13</v>
      </c>
      <c r="G175" s="2" t="s">
        <v>268</v>
      </c>
      <c r="H175" s="2" t="s">
        <v>306</v>
      </c>
    </row>
    <row r="176" spans="1:8" x14ac:dyDescent="0.2">
      <c r="A176" s="2" t="s">
        <v>82</v>
      </c>
      <c r="B176" s="2" t="s">
        <v>300</v>
      </c>
      <c r="C176" s="5">
        <v>152158</v>
      </c>
      <c r="D176" s="5">
        <v>152158</v>
      </c>
      <c r="E176" s="12" t="s">
        <v>307</v>
      </c>
      <c r="F176" s="7">
        <v>13</v>
      </c>
      <c r="G176" s="2" t="s">
        <v>268</v>
      </c>
      <c r="H176" s="2" t="s">
        <v>103</v>
      </c>
    </row>
    <row r="177" spans="1:8" x14ac:dyDescent="0.2">
      <c r="A177" s="2" t="s">
        <v>82</v>
      </c>
      <c r="B177" s="2" t="s">
        <v>300</v>
      </c>
      <c r="C177" s="5">
        <v>152160</v>
      </c>
      <c r="D177" s="5">
        <v>152160</v>
      </c>
      <c r="E177" s="12" t="s">
        <v>308</v>
      </c>
      <c r="F177" s="7">
        <v>13</v>
      </c>
      <c r="G177" s="2" t="s">
        <v>268</v>
      </c>
      <c r="H177" s="2" t="s">
        <v>103</v>
      </c>
    </row>
    <row r="178" spans="1:8" x14ac:dyDescent="0.2">
      <c r="A178" s="2" t="s">
        <v>82</v>
      </c>
      <c r="B178" s="2" t="s">
        <v>300</v>
      </c>
      <c r="C178" s="5">
        <v>152171</v>
      </c>
      <c r="D178" s="5">
        <v>152171</v>
      </c>
      <c r="E178" s="12" t="s">
        <v>309</v>
      </c>
      <c r="F178" s="7">
        <v>13</v>
      </c>
      <c r="G178" s="2" t="s">
        <v>268</v>
      </c>
    </row>
    <row r="179" spans="1:8" x14ac:dyDescent="0.2">
      <c r="A179" s="2" t="s">
        <v>82</v>
      </c>
      <c r="B179" s="2" t="s">
        <v>300</v>
      </c>
      <c r="C179" s="5">
        <v>152183</v>
      </c>
      <c r="D179" s="5">
        <v>152183</v>
      </c>
      <c r="E179" s="12" t="s">
        <v>310</v>
      </c>
      <c r="F179" s="7">
        <v>13</v>
      </c>
      <c r="G179" s="2" t="s">
        <v>268</v>
      </c>
      <c r="H179" s="2" t="s">
        <v>86</v>
      </c>
    </row>
    <row r="180" spans="1:8" x14ac:dyDescent="0.2">
      <c r="A180" s="2" t="s">
        <v>82</v>
      </c>
      <c r="B180" s="2" t="s">
        <v>300</v>
      </c>
      <c r="C180" s="5">
        <v>152195</v>
      </c>
      <c r="D180" s="5">
        <v>152195</v>
      </c>
      <c r="E180" s="12" t="s">
        <v>311</v>
      </c>
      <c r="F180" s="7">
        <v>13</v>
      </c>
      <c r="G180" s="2" t="s">
        <v>268</v>
      </c>
      <c r="H180" s="2" t="s">
        <v>103</v>
      </c>
    </row>
    <row r="181" spans="1:8" x14ac:dyDescent="0.2">
      <c r="A181" s="2" t="s">
        <v>82</v>
      </c>
      <c r="B181" s="2" t="s">
        <v>300</v>
      </c>
      <c r="C181" s="5">
        <v>152201</v>
      </c>
      <c r="D181" s="5">
        <v>152201</v>
      </c>
      <c r="E181" s="12" t="s">
        <v>312</v>
      </c>
      <c r="F181" s="7">
        <v>13</v>
      </c>
      <c r="G181" s="2" t="s">
        <v>268</v>
      </c>
      <c r="H181" s="2" t="s">
        <v>86</v>
      </c>
    </row>
    <row r="182" spans="1:8" x14ac:dyDescent="0.2">
      <c r="A182" s="2" t="s">
        <v>82</v>
      </c>
      <c r="B182" s="2" t="s">
        <v>300</v>
      </c>
      <c r="C182" s="5">
        <v>152213</v>
      </c>
      <c r="D182" s="5">
        <v>152213</v>
      </c>
      <c r="E182" s="12" t="s">
        <v>313</v>
      </c>
      <c r="F182" s="7">
        <v>13</v>
      </c>
      <c r="G182" s="2" t="s">
        <v>268</v>
      </c>
      <c r="H182" s="2" t="s">
        <v>103</v>
      </c>
    </row>
    <row r="183" spans="1:8" x14ac:dyDescent="0.2">
      <c r="A183" s="2" t="s">
        <v>82</v>
      </c>
      <c r="B183" s="2" t="s">
        <v>300</v>
      </c>
      <c r="C183" s="5">
        <v>152225</v>
      </c>
      <c r="D183" s="5">
        <v>152225</v>
      </c>
      <c r="E183" s="12" t="s">
        <v>314</v>
      </c>
      <c r="F183" s="7">
        <v>13</v>
      </c>
      <c r="G183" s="2" t="s">
        <v>268</v>
      </c>
      <c r="H183" s="2" t="s">
        <v>86</v>
      </c>
    </row>
    <row r="184" spans="1:8" x14ac:dyDescent="0.2">
      <c r="A184" s="2" t="s">
        <v>82</v>
      </c>
      <c r="B184" s="2" t="s">
        <v>300</v>
      </c>
      <c r="C184" s="5">
        <v>152237</v>
      </c>
      <c r="D184" s="5">
        <v>152237</v>
      </c>
      <c r="E184" s="12" t="s">
        <v>315</v>
      </c>
      <c r="F184" s="7">
        <v>13</v>
      </c>
      <c r="G184" s="2" t="s">
        <v>268</v>
      </c>
      <c r="H184" s="2" t="s">
        <v>162</v>
      </c>
    </row>
    <row r="185" spans="1:8" x14ac:dyDescent="0.2">
      <c r="A185" s="2" t="s">
        <v>82</v>
      </c>
      <c r="B185" s="2" t="s">
        <v>300</v>
      </c>
      <c r="C185" s="5">
        <v>152870</v>
      </c>
      <c r="D185" s="5">
        <v>152870</v>
      </c>
      <c r="E185" s="12" t="s">
        <v>316</v>
      </c>
      <c r="F185" s="7">
        <v>13</v>
      </c>
      <c r="G185" s="2" t="s">
        <v>268</v>
      </c>
    </row>
    <row r="186" spans="1:8" x14ac:dyDescent="0.2">
      <c r="A186" s="2" t="s">
        <v>82</v>
      </c>
      <c r="B186" s="2" t="s">
        <v>300</v>
      </c>
      <c r="C186" s="5">
        <v>152950</v>
      </c>
      <c r="D186" s="5">
        <v>152950</v>
      </c>
      <c r="E186" s="12" t="s">
        <v>317</v>
      </c>
      <c r="F186" s="7">
        <v>13</v>
      </c>
      <c r="G186" s="2" t="s">
        <v>268</v>
      </c>
      <c r="H186" s="2" t="s">
        <v>103</v>
      </c>
    </row>
    <row r="187" spans="1:8" x14ac:dyDescent="0.2">
      <c r="A187" s="2" t="s">
        <v>82</v>
      </c>
      <c r="B187" s="2" t="s">
        <v>300</v>
      </c>
      <c r="C187" s="5">
        <v>153000</v>
      </c>
      <c r="D187" s="5">
        <v>153000</v>
      </c>
      <c r="E187" s="12" t="s">
        <v>318</v>
      </c>
      <c r="F187" s="7">
        <v>13</v>
      </c>
      <c r="G187" s="2" t="s">
        <v>268</v>
      </c>
      <c r="H187" s="2" t="s">
        <v>86</v>
      </c>
    </row>
    <row r="188" spans="1:8" x14ac:dyDescent="0.2">
      <c r="A188" s="2" t="s">
        <v>82</v>
      </c>
      <c r="B188" s="2" t="s">
        <v>300</v>
      </c>
      <c r="C188" s="5">
        <v>401766</v>
      </c>
      <c r="D188" s="5">
        <v>401766</v>
      </c>
      <c r="E188" s="12" t="s">
        <v>319</v>
      </c>
      <c r="F188" s="7">
        <v>13</v>
      </c>
      <c r="G188" s="2" t="s">
        <v>268</v>
      </c>
    </row>
    <row r="189" spans="1:8" x14ac:dyDescent="0.2">
      <c r="A189" s="2" t="s">
        <v>82</v>
      </c>
      <c r="B189" s="2" t="s">
        <v>300</v>
      </c>
      <c r="C189" s="5">
        <v>402709</v>
      </c>
      <c r="D189" s="5">
        <v>402709</v>
      </c>
      <c r="E189" s="12" t="s">
        <v>320</v>
      </c>
      <c r="F189" s="7">
        <v>13</v>
      </c>
      <c r="G189" s="2" t="s">
        <v>268</v>
      </c>
      <c r="H189" s="2" t="s">
        <v>116</v>
      </c>
    </row>
    <row r="190" spans="1:8" x14ac:dyDescent="0.2">
      <c r="A190" s="2" t="s">
        <v>82</v>
      </c>
      <c r="B190" s="2" t="s">
        <v>300</v>
      </c>
      <c r="C190" s="5">
        <v>404184</v>
      </c>
      <c r="D190" s="5">
        <v>404184</v>
      </c>
      <c r="E190" s="12" t="s">
        <v>321</v>
      </c>
      <c r="F190" s="7">
        <v>13</v>
      </c>
      <c r="G190" s="2" t="s">
        <v>268</v>
      </c>
    </row>
    <row r="191" spans="1:8" x14ac:dyDescent="0.2">
      <c r="A191" s="2" t="s">
        <v>82</v>
      </c>
      <c r="B191" s="2" t="s">
        <v>300</v>
      </c>
      <c r="C191" s="5">
        <v>404214</v>
      </c>
      <c r="D191" s="5">
        <v>404214</v>
      </c>
      <c r="E191" s="12" t="s">
        <v>322</v>
      </c>
      <c r="F191" s="7">
        <v>13</v>
      </c>
      <c r="G191" s="2" t="s">
        <v>268</v>
      </c>
    </row>
    <row r="192" spans="1:8" x14ac:dyDescent="0.2">
      <c r="A192" s="2" t="s">
        <v>82</v>
      </c>
      <c r="B192" s="2" t="s">
        <v>300</v>
      </c>
      <c r="C192" s="5">
        <v>404378</v>
      </c>
      <c r="D192" s="5">
        <v>404378</v>
      </c>
      <c r="E192" s="12" t="s">
        <v>323</v>
      </c>
      <c r="F192" s="7">
        <v>13</v>
      </c>
      <c r="G192" s="2" t="s">
        <v>268</v>
      </c>
    </row>
    <row r="193" spans="1:8" x14ac:dyDescent="0.2">
      <c r="A193" s="2" t="s">
        <v>82</v>
      </c>
      <c r="B193" s="2" t="s">
        <v>300</v>
      </c>
      <c r="C193" s="5">
        <v>404585</v>
      </c>
      <c r="D193" s="5">
        <v>404585</v>
      </c>
      <c r="E193" s="12" t="s">
        <v>324</v>
      </c>
      <c r="F193" s="7">
        <v>13</v>
      </c>
      <c r="G193" s="2" t="s">
        <v>268</v>
      </c>
      <c r="H193" s="2" t="s">
        <v>116</v>
      </c>
    </row>
    <row r="194" spans="1:8" x14ac:dyDescent="0.2">
      <c r="A194" s="2" t="s">
        <v>82</v>
      </c>
      <c r="B194" s="2" t="s">
        <v>325</v>
      </c>
      <c r="C194" s="5">
        <v>152249</v>
      </c>
      <c r="D194" s="5">
        <v>152249</v>
      </c>
      <c r="E194" s="12" t="s">
        <v>326</v>
      </c>
      <c r="F194" s="7">
        <v>13</v>
      </c>
      <c r="G194" s="2" t="s">
        <v>268</v>
      </c>
    </row>
    <row r="195" spans="1:8" x14ac:dyDescent="0.2">
      <c r="A195" s="2" t="s">
        <v>82</v>
      </c>
      <c r="B195" s="2" t="s">
        <v>325</v>
      </c>
      <c r="C195" s="5">
        <v>152250</v>
      </c>
      <c r="D195" s="5">
        <v>152250</v>
      </c>
      <c r="E195" s="12" t="s">
        <v>327</v>
      </c>
      <c r="F195" s="7">
        <v>13</v>
      </c>
      <c r="G195" s="2" t="s">
        <v>268</v>
      </c>
    </row>
    <row r="196" spans="1:8" x14ac:dyDescent="0.2">
      <c r="A196" s="2" t="s">
        <v>82</v>
      </c>
      <c r="B196" s="2" t="s">
        <v>325</v>
      </c>
      <c r="C196" s="5">
        <v>152262</v>
      </c>
      <c r="D196" s="5">
        <v>152262</v>
      </c>
      <c r="E196" s="12" t="s">
        <v>328</v>
      </c>
      <c r="F196" s="7">
        <v>13</v>
      </c>
      <c r="G196" s="2" t="s">
        <v>268</v>
      </c>
    </row>
    <row r="197" spans="1:8" x14ac:dyDescent="0.2">
      <c r="A197" s="2" t="s">
        <v>82</v>
      </c>
      <c r="B197" s="2" t="s">
        <v>325</v>
      </c>
      <c r="C197" s="5">
        <v>152274</v>
      </c>
      <c r="D197" s="5">
        <v>152274</v>
      </c>
      <c r="E197" s="12" t="s">
        <v>329</v>
      </c>
      <c r="F197" s="7">
        <v>13</v>
      </c>
      <c r="G197" s="2" t="s">
        <v>268</v>
      </c>
      <c r="H197" s="2" t="s">
        <v>94</v>
      </c>
    </row>
    <row r="198" spans="1:8" x14ac:dyDescent="0.2">
      <c r="A198" s="2" t="s">
        <v>82</v>
      </c>
      <c r="B198" s="2" t="s">
        <v>325</v>
      </c>
      <c r="C198" s="5">
        <v>152286</v>
      </c>
      <c r="D198" s="5">
        <v>152286</v>
      </c>
      <c r="E198" s="12" t="s">
        <v>330</v>
      </c>
      <c r="F198" s="7">
        <v>13</v>
      </c>
      <c r="G198" s="2" t="s">
        <v>268</v>
      </c>
    </row>
    <row r="199" spans="1:8" x14ac:dyDescent="0.2">
      <c r="A199" s="2" t="s">
        <v>82</v>
      </c>
      <c r="B199" s="2" t="s">
        <v>325</v>
      </c>
      <c r="C199" s="5">
        <v>401675</v>
      </c>
      <c r="D199" s="5">
        <v>401675</v>
      </c>
      <c r="E199" s="12" t="s">
        <v>331</v>
      </c>
      <c r="F199" s="7">
        <v>13</v>
      </c>
      <c r="G199" s="2" t="s">
        <v>268</v>
      </c>
      <c r="H199" s="2" t="s">
        <v>94</v>
      </c>
    </row>
    <row r="200" spans="1:8" x14ac:dyDescent="0.2">
      <c r="A200" s="2" t="s">
        <v>82</v>
      </c>
      <c r="B200" s="2" t="s">
        <v>325</v>
      </c>
      <c r="C200" s="5">
        <v>402680</v>
      </c>
      <c r="D200" s="5">
        <v>402680</v>
      </c>
      <c r="E200" s="12" t="s">
        <v>332</v>
      </c>
      <c r="F200" s="7">
        <v>13</v>
      </c>
      <c r="G200" s="2" t="s">
        <v>268</v>
      </c>
    </row>
    <row r="201" spans="1:8" x14ac:dyDescent="0.2">
      <c r="A201" s="2" t="s">
        <v>82</v>
      </c>
      <c r="B201" s="2" t="s">
        <v>333</v>
      </c>
      <c r="C201" s="5">
        <v>151130</v>
      </c>
      <c r="D201" s="5">
        <v>151130</v>
      </c>
      <c r="E201" s="12" t="s">
        <v>334</v>
      </c>
      <c r="F201" s="7">
        <v>13</v>
      </c>
      <c r="G201" s="2" t="s">
        <v>268</v>
      </c>
    </row>
    <row r="202" spans="1:8" x14ac:dyDescent="0.2">
      <c r="A202" s="2" t="s">
        <v>82</v>
      </c>
      <c r="B202" s="2" t="s">
        <v>333</v>
      </c>
      <c r="C202" s="5">
        <v>151142</v>
      </c>
      <c r="D202" s="5">
        <v>151142</v>
      </c>
      <c r="E202" s="12" t="s">
        <v>335</v>
      </c>
      <c r="F202" s="7">
        <v>13</v>
      </c>
      <c r="G202" s="2" t="s">
        <v>268</v>
      </c>
    </row>
    <row r="203" spans="1:8" x14ac:dyDescent="0.2">
      <c r="A203" s="2" t="s">
        <v>82</v>
      </c>
      <c r="B203" s="2" t="s">
        <v>333</v>
      </c>
      <c r="C203" s="5">
        <v>152298</v>
      </c>
      <c r="D203" s="5">
        <v>152298</v>
      </c>
      <c r="E203" s="12" t="s">
        <v>336</v>
      </c>
      <c r="F203" s="7">
        <v>13</v>
      </c>
      <c r="G203" s="2" t="s">
        <v>268</v>
      </c>
    </row>
    <row r="204" spans="1:8" x14ac:dyDescent="0.2">
      <c r="A204" s="2" t="s">
        <v>82</v>
      </c>
      <c r="B204" s="2" t="s">
        <v>333</v>
      </c>
      <c r="C204" s="5">
        <v>152304</v>
      </c>
      <c r="D204" s="5">
        <v>152304</v>
      </c>
      <c r="E204" s="12" t="s">
        <v>337</v>
      </c>
      <c r="F204" s="7">
        <v>13</v>
      </c>
      <c r="G204" s="2" t="s">
        <v>268</v>
      </c>
    </row>
    <row r="205" spans="1:8" x14ac:dyDescent="0.2">
      <c r="A205" s="2" t="s">
        <v>82</v>
      </c>
      <c r="B205" s="2" t="s">
        <v>333</v>
      </c>
      <c r="C205" s="5">
        <v>330838</v>
      </c>
      <c r="D205" s="5">
        <v>330838</v>
      </c>
      <c r="E205" s="12" t="s">
        <v>338</v>
      </c>
      <c r="F205" s="7">
        <v>13</v>
      </c>
      <c r="G205" s="2" t="s">
        <v>268</v>
      </c>
      <c r="H205" s="2" t="s">
        <v>94</v>
      </c>
    </row>
    <row r="206" spans="1:8" x14ac:dyDescent="0.2">
      <c r="A206" s="2" t="s">
        <v>82</v>
      </c>
      <c r="B206" s="2" t="s">
        <v>333</v>
      </c>
      <c r="C206" s="5">
        <v>401237</v>
      </c>
      <c r="D206" s="5">
        <v>401237</v>
      </c>
      <c r="E206" s="12" t="s">
        <v>339</v>
      </c>
      <c r="F206" s="7">
        <v>13</v>
      </c>
      <c r="G206" s="2" t="s">
        <v>268</v>
      </c>
    </row>
    <row r="207" spans="1:8" x14ac:dyDescent="0.2">
      <c r="A207" s="2" t="s">
        <v>82</v>
      </c>
      <c r="B207" s="2" t="s">
        <v>333</v>
      </c>
      <c r="C207" s="5">
        <v>402916</v>
      </c>
      <c r="D207" s="5">
        <v>402916</v>
      </c>
      <c r="E207" s="12" t="s">
        <v>340</v>
      </c>
      <c r="F207" s="7">
        <v>13</v>
      </c>
      <c r="G207" s="2" t="s">
        <v>268</v>
      </c>
    </row>
    <row r="208" spans="1:8" x14ac:dyDescent="0.2">
      <c r="A208" s="2" t="s">
        <v>82</v>
      </c>
      <c r="B208" s="2" t="s">
        <v>333</v>
      </c>
      <c r="C208" s="5">
        <v>404007</v>
      </c>
      <c r="D208" s="5">
        <v>404007</v>
      </c>
      <c r="E208" s="12" t="s">
        <v>341</v>
      </c>
      <c r="F208" s="7">
        <v>13</v>
      </c>
      <c r="G208" s="2" t="s">
        <v>268</v>
      </c>
    </row>
    <row r="209" spans="1:8" x14ac:dyDescent="0.2">
      <c r="A209" s="2" t="s">
        <v>82</v>
      </c>
      <c r="B209" s="2" t="s">
        <v>333</v>
      </c>
      <c r="C209" s="5">
        <v>404597</v>
      </c>
      <c r="D209" s="5">
        <v>404597</v>
      </c>
      <c r="E209" s="12" t="s">
        <v>342</v>
      </c>
      <c r="F209" s="7">
        <v>13</v>
      </c>
      <c r="G209" s="2" t="s">
        <v>268</v>
      </c>
    </row>
    <row r="210" spans="1:8" x14ac:dyDescent="0.2">
      <c r="A210" s="2" t="s">
        <v>82</v>
      </c>
      <c r="B210" s="2" t="s">
        <v>343</v>
      </c>
      <c r="C210" s="5">
        <v>151154</v>
      </c>
      <c r="D210" s="5">
        <v>151154</v>
      </c>
      <c r="E210" s="12" t="s">
        <v>344</v>
      </c>
      <c r="F210" s="7">
        <v>13</v>
      </c>
      <c r="G210" s="2" t="s">
        <v>268</v>
      </c>
      <c r="H210" s="2" t="s">
        <v>86</v>
      </c>
    </row>
    <row r="211" spans="1:8" x14ac:dyDescent="0.2">
      <c r="A211" s="2" t="s">
        <v>82</v>
      </c>
      <c r="B211" s="2" t="s">
        <v>343</v>
      </c>
      <c r="C211" s="5">
        <v>152316</v>
      </c>
      <c r="D211" s="5">
        <v>152316</v>
      </c>
      <c r="E211" s="12" t="s">
        <v>345</v>
      </c>
      <c r="F211" s="7">
        <v>13</v>
      </c>
      <c r="G211" s="2" t="s">
        <v>268</v>
      </c>
      <c r="H211" s="2" t="s">
        <v>86</v>
      </c>
    </row>
    <row r="212" spans="1:8" x14ac:dyDescent="0.2">
      <c r="A212" s="2" t="s">
        <v>82</v>
      </c>
      <c r="B212" s="2" t="s">
        <v>346</v>
      </c>
      <c r="C212" s="5">
        <v>152328</v>
      </c>
      <c r="D212" s="5">
        <v>152328</v>
      </c>
      <c r="E212" s="12" t="s">
        <v>347</v>
      </c>
      <c r="F212" s="7">
        <v>13</v>
      </c>
      <c r="G212" s="2" t="s">
        <v>268</v>
      </c>
    </row>
    <row r="213" spans="1:8" x14ac:dyDescent="0.2">
      <c r="A213" s="2" t="s">
        <v>82</v>
      </c>
      <c r="B213" s="2" t="s">
        <v>346</v>
      </c>
      <c r="C213" s="5">
        <v>152330</v>
      </c>
      <c r="D213" s="5">
        <v>152330</v>
      </c>
      <c r="E213" s="12" t="s">
        <v>348</v>
      </c>
      <c r="F213" s="7">
        <v>13</v>
      </c>
      <c r="G213" s="2" t="s">
        <v>268</v>
      </c>
    </row>
    <row r="214" spans="1:8" x14ac:dyDescent="0.2">
      <c r="A214" s="2" t="s">
        <v>82</v>
      </c>
      <c r="B214" s="2" t="s">
        <v>346</v>
      </c>
      <c r="C214" s="5">
        <v>152341</v>
      </c>
      <c r="D214" s="5">
        <v>152341</v>
      </c>
      <c r="E214" s="12" t="s">
        <v>349</v>
      </c>
      <c r="F214" s="7">
        <v>13</v>
      </c>
      <c r="G214" s="2" t="s">
        <v>268</v>
      </c>
    </row>
    <row r="215" spans="1:8" x14ac:dyDescent="0.2">
      <c r="A215" s="2" t="s">
        <v>82</v>
      </c>
      <c r="B215" s="2" t="s">
        <v>346</v>
      </c>
      <c r="C215" s="5">
        <v>152353</v>
      </c>
      <c r="D215" s="5">
        <v>152353</v>
      </c>
      <c r="E215" s="12" t="s">
        <v>350</v>
      </c>
      <c r="F215" s="7">
        <v>13</v>
      </c>
      <c r="G215" s="2" t="s">
        <v>268</v>
      </c>
      <c r="H215" s="2" t="s">
        <v>86</v>
      </c>
    </row>
    <row r="216" spans="1:8" x14ac:dyDescent="0.2">
      <c r="A216" s="2" t="s">
        <v>82</v>
      </c>
      <c r="B216" s="2" t="s">
        <v>346</v>
      </c>
      <c r="C216" s="5">
        <v>152365</v>
      </c>
      <c r="D216" s="5">
        <v>152365</v>
      </c>
      <c r="E216" s="12" t="s">
        <v>351</v>
      </c>
      <c r="F216" s="7">
        <v>13</v>
      </c>
      <c r="G216" s="2" t="s">
        <v>268</v>
      </c>
    </row>
    <row r="217" spans="1:8" x14ac:dyDescent="0.2">
      <c r="A217" s="2" t="s">
        <v>82</v>
      </c>
      <c r="B217" s="2" t="s">
        <v>346</v>
      </c>
      <c r="C217" s="5">
        <v>152377</v>
      </c>
      <c r="D217" s="5">
        <v>152377</v>
      </c>
      <c r="E217" s="12" t="s">
        <v>352</v>
      </c>
      <c r="F217" s="7">
        <v>13</v>
      </c>
      <c r="G217" s="2" t="s">
        <v>268</v>
      </c>
      <c r="H217" s="2" t="s">
        <v>86</v>
      </c>
    </row>
    <row r="218" spans="1:8" x14ac:dyDescent="0.2">
      <c r="A218" s="2" t="s">
        <v>82</v>
      </c>
      <c r="B218" s="2" t="s">
        <v>353</v>
      </c>
      <c r="C218" s="5">
        <v>150411</v>
      </c>
      <c r="D218" s="5">
        <v>150411</v>
      </c>
      <c r="E218" s="12" t="s">
        <v>354</v>
      </c>
      <c r="F218" s="7">
        <v>13</v>
      </c>
      <c r="G218" s="2" t="s">
        <v>268</v>
      </c>
    </row>
    <row r="219" spans="1:8" x14ac:dyDescent="0.2">
      <c r="A219" s="2" t="s">
        <v>82</v>
      </c>
      <c r="B219" s="2" t="s">
        <v>353</v>
      </c>
      <c r="C219" s="5">
        <v>150848</v>
      </c>
      <c r="D219" s="5">
        <v>150848</v>
      </c>
      <c r="E219" s="12" t="s">
        <v>355</v>
      </c>
      <c r="F219" s="7">
        <v>13</v>
      </c>
      <c r="G219" s="2" t="s">
        <v>268</v>
      </c>
    </row>
    <row r="220" spans="1:8" x14ac:dyDescent="0.2">
      <c r="A220" s="2" t="s">
        <v>82</v>
      </c>
      <c r="B220" s="2" t="s">
        <v>353</v>
      </c>
      <c r="C220" s="5">
        <v>152389</v>
      </c>
      <c r="D220" s="5">
        <v>152389</v>
      </c>
      <c r="E220" s="12" t="s">
        <v>356</v>
      </c>
      <c r="F220" s="7">
        <v>13</v>
      </c>
      <c r="G220" s="2" t="s">
        <v>268</v>
      </c>
    </row>
    <row r="221" spans="1:8" x14ac:dyDescent="0.2">
      <c r="A221" s="2" t="s">
        <v>82</v>
      </c>
      <c r="B221" s="2" t="s">
        <v>353</v>
      </c>
      <c r="C221" s="5">
        <v>152390</v>
      </c>
      <c r="D221" s="5">
        <v>152390</v>
      </c>
      <c r="E221" s="12" t="s">
        <v>357</v>
      </c>
      <c r="F221" s="7">
        <v>13</v>
      </c>
      <c r="G221" s="2" t="s">
        <v>268</v>
      </c>
    </row>
    <row r="222" spans="1:8" x14ac:dyDescent="0.2">
      <c r="A222" s="2" t="s">
        <v>82</v>
      </c>
      <c r="B222" s="2" t="s">
        <v>353</v>
      </c>
      <c r="C222" s="5">
        <v>152407</v>
      </c>
      <c r="D222" s="5">
        <v>152407</v>
      </c>
      <c r="E222" s="12" t="s">
        <v>358</v>
      </c>
      <c r="F222" s="7">
        <v>13</v>
      </c>
      <c r="G222" s="2" t="s">
        <v>268</v>
      </c>
    </row>
    <row r="223" spans="1:8" x14ac:dyDescent="0.2">
      <c r="A223" s="2" t="s">
        <v>82</v>
      </c>
      <c r="B223" s="2" t="s">
        <v>353</v>
      </c>
      <c r="C223" s="5">
        <v>401997</v>
      </c>
      <c r="D223" s="5">
        <v>401997</v>
      </c>
      <c r="E223" s="12" t="s">
        <v>359</v>
      </c>
      <c r="F223" s="7">
        <v>13</v>
      </c>
      <c r="G223" s="2" t="s">
        <v>268</v>
      </c>
    </row>
    <row r="224" spans="1:8" x14ac:dyDescent="0.2">
      <c r="A224" s="2" t="s">
        <v>82</v>
      </c>
      <c r="B224" s="2" t="s">
        <v>353</v>
      </c>
      <c r="C224" s="5">
        <v>404410</v>
      </c>
      <c r="D224" s="5">
        <v>404410</v>
      </c>
      <c r="E224" s="12" t="s">
        <v>360</v>
      </c>
      <c r="F224" s="7">
        <v>13</v>
      </c>
      <c r="G224" s="2" t="s">
        <v>268</v>
      </c>
    </row>
    <row r="225" spans="1:8" x14ac:dyDescent="0.2">
      <c r="A225" s="2" t="s">
        <v>82</v>
      </c>
      <c r="B225" s="2" t="s">
        <v>361</v>
      </c>
      <c r="C225" s="5">
        <v>151397</v>
      </c>
      <c r="D225" s="5">
        <v>151397</v>
      </c>
      <c r="E225" s="12" t="s">
        <v>362</v>
      </c>
      <c r="F225" s="7">
        <v>13</v>
      </c>
      <c r="G225" s="2" t="s">
        <v>268</v>
      </c>
    </row>
    <row r="226" spans="1:8" x14ac:dyDescent="0.2">
      <c r="A226" s="2" t="s">
        <v>82</v>
      </c>
      <c r="B226" s="2" t="s">
        <v>361</v>
      </c>
      <c r="C226" s="5">
        <v>151427</v>
      </c>
      <c r="D226" s="5">
        <v>151427</v>
      </c>
      <c r="E226" s="12" t="s">
        <v>363</v>
      </c>
      <c r="F226" s="7">
        <v>13</v>
      </c>
      <c r="G226" s="2" t="s">
        <v>268</v>
      </c>
    </row>
    <row r="227" spans="1:8" x14ac:dyDescent="0.2">
      <c r="A227" s="2" t="s">
        <v>82</v>
      </c>
      <c r="B227" s="2" t="s">
        <v>361</v>
      </c>
      <c r="C227" s="5">
        <v>152419</v>
      </c>
      <c r="D227" s="5">
        <v>152419</v>
      </c>
      <c r="E227" s="12" t="s">
        <v>364</v>
      </c>
      <c r="F227" s="7">
        <v>13</v>
      </c>
      <c r="G227" s="2" t="s">
        <v>268</v>
      </c>
    </row>
    <row r="228" spans="1:8" x14ac:dyDescent="0.2">
      <c r="A228" s="2" t="s">
        <v>82</v>
      </c>
      <c r="B228" s="2" t="s">
        <v>361</v>
      </c>
      <c r="C228" s="5">
        <v>152420</v>
      </c>
      <c r="D228" s="5">
        <v>152420</v>
      </c>
      <c r="E228" s="12" t="s">
        <v>365</v>
      </c>
      <c r="F228" s="7">
        <v>13</v>
      </c>
      <c r="G228" s="2" t="s">
        <v>268</v>
      </c>
      <c r="H228" s="2" t="s">
        <v>86</v>
      </c>
    </row>
    <row r="229" spans="1:8" x14ac:dyDescent="0.2">
      <c r="A229" s="2" t="s">
        <v>82</v>
      </c>
      <c r="B229" s="2" t="s">
        <v>361</v>
      </c>
      <c r="C229" s="5">
        <v>152432</v>
      </c>
      <c r="D229" s="5">
        <v>152432</v>
      </c>
      <c r="E229" s="12" t="s">
        <v>366</v>
      </c>
      <c r="F229" s="7">
        <v>13</v>
      </c>
      <c r="G229" s="2" t="s">
        <v>268</v>
      </c>
    </row>
    <row r="230" spans="1:8" x14ac:dyDescent="0.2">
      <c r="A230" s="2" t="s">
        <v>82</v>
      </c>
      <c r="B230" s="2" t="s">
        <v>361</v>
      </c>
      <c r="C230" s="5">
        <v>152444</v>
      </c>
      <c r="D230" s="5">
        <v>152444</v>
      </c>
      <c r="E230" s="12" t="s">
        <v>367</v>
      </c>
      <c r="F230" s="7">
        <v>13</v>
      </c>
      <c r="G230" s="2" t="s">
        <v>268</v>
      </c>
      <c r="H230" s="2" t="s">
        <v>86</v>
      </c>
    </row>
    <row r="231" spans="1:8" x14ac:dyDescent="0.2">
      <c r="A231" s="2" t="s">
        <v>82</v>
      </c>
      <c r="B231" s="2" t="s">
        <v>361</v>
      </c>
      <c r="C231" s="5">
        <v>152456</v>
      </c>
      <c r="D231" s="5">
        <v>152456</v>
      </c>
      <c r="E231" s="12" t="s">
        <v>368</v>
      </c>
      <c r="F231" s="7">
        <v>13</v>
      </c>
      <c r="G231" s="2" t="s">
        <v>268</v>
      </c>
    </row>
    <row r="232" spans="1:8" x14ac:dyDescent="0.2">
      <c r="A232" s="2" t="s">
        <v>82</v>
      </c>
      <c r="B232" s="2" t="s">
        <v>361</v>
      </c>
      <c r="C232" s="5">
        <v>152468</v>
      </c>
      <c r="D232" s="5">
        <v>152468</v>
      </c>
      <c r="E232" s="12" t="s">
        <v>369</v>
      </c>
      <c r="F232" s="7">
        <v>13</v>
      </c>
      <c r="G232" s="2" t="s">
        <v>268</v>
      </c>
      <c r="H232" s="2" t="s">
        <v>86</v>
      </c>
    </row>
    <row r="233" spans="1:8" x14ac:dyDescent="0.2">
      <c r="A233" s="2" t="s">
        <v>82</v>
      </c>
      <c r="B233" s="2" t="s">
        <v>361</v>
      </c>
      <c r="C233" s="5">
        <v>152470</v>
      </c>
      <c r="D233" s="5">
        <v>152470</v>
      </c>
      <c r="E233" s="12" t="s">
        <v>370</v>
      </c>
      <c r="F233" s="7">
        <v>13</v>
      </c>
      <c r="G233" s="2" t="s">
        <v>268</v>
      </c>
    </row>
    <row r="234" spans="1:8" x14ac:dyDescent="0.2">
      <c r="A234" s="2" t="s">
        <v>82</v>
      </c>
      <c r="B234" s="2" t="s">
        <v>361</v>
      </c>
      <c r="C234" s="5">
        <v>152481</v>
      </c>
      <c r="D234" s="5">
        <v>152481</v>
      </c>
      <c r="E234" s="12" t="s">
        <v>371</v>
      </c>
      <c r="F234" s="7">
        <v>13</v>
      </c>
      <c r="G234" s="2" t="s">
        <v>268</v>
      </c>
    </row>
    <row r="235" spans="1:8" x14ac:dyDescent="0.2">
      <c r="A235" s="2" t="s">
        <v>82</v>
      </c>
      <c r="B235" s="2" t="s">
        <v>361</v>
      </c>
      <c r="C235" s="5">
        <v>152493</v>
      </c>
      <c r="D235" s="5">
        <v>152493</v>
      </c>
      <c r="E235" s="12" t="s">
        <v>372</v>
      </c>
      <c r="F235" s="7">
        <v>13</v>
      </c>
      <c r="G235" s="2" t="s">
        <v>268</v>
      </c>
      <c r="H235" s="2" t="s">
        <v>103</v>
      </c>
    </row>
    <row r="236" spans="1:8" x14ac:dyDescent="0.2">
      <c r="A236" s="2" t="s">
        <v>82</v>
      </c>
      <c r="B236" s="2" t="s">
        <v>361</v>
      </c>
      <c r="C236" s="5">
        <v>152500</v>
      </c>
      <c r="D236" s="5">
        <v>152500</v>
      </c>
      <c r="E236" s="12" t="s">
        <v>373</v>
      </c>
      <c r="F236" s="7">
        <v>13</v>
      </c>
      <c r="G236" s="2" t="s">
        <v>268</v>
      </c>
      <c r="H236" s="2" t="s">
        <v>103</v>
      </c>
    </row>
    <row r="237" spans="1:8" x14ac:dyDescent="0.2">
      <c r="A237" s="2" t="s">
        <v>82</v>
      </c>
      <c r="B237" s="2" t="s">
        <v>361</v>
      </c>
      <c r="C237" s="5">
        <v>152511</v>
      </c>
      <c r="D237" s="5">
        <v>152511</v>
      </c>
      <c r="E237" s="12" t="s">
        <v>374</v>
      </c>
      <c r="F237" s="7">
        <v>13</v>
      </c>
      <c r="G237" s="2" t="s">
        <v>268</v>
      </c>
    </row>
    <row r="238" spans="1:8" x14ac:dyDescent="0.2">
      <c r="A238" s="2" t="s">
        <v>82</v>
      </c>
      <c r="B238" s="2" t="s">
        <v>361</v>
      </c>
      <c r="C238" s="5">
        <v>153011</v>
      </c>
      <c r="D238" s="5">
        <v>153011</v>
      </c>
      <c r="E238" s="12" t="s">
        <v>366</v>
      </c>
      <c r="F238" s="7">
        <v>13</v>
      </c>
      <c r="G238" s="2" t="s">
        <v>268</v>
      </c>
      <c r="H238" s="2" t="s">
        <v>86</v>
      </c>
    </row>
    <row r="239" spans="1:8" x14ac:dyDescent="0.2">
      <c r="A239" s="2" t="s">
        <v>82</v>
      </c>
      <c r="B239" s="2" t="s">
        <v>361</v>
      </c>
      <c r="C239" s="5">
        <v>400798</v>
      </c>
      <c r="D239" s="5">
        <v>400798</v>
      </c>
      <c r="E239" s="12" t="s">
        <v>375</v>
      </c>
      <c r="F239" s="7">
        <v>13</v>
      </c>
      <c r="G239" s="2" t="s">
        <v>268</v>
      </c>
    </row>
    <row r="240" spans="1:8" x14ac:dyDescent="0.2">
      <c r="A240" s="2" t="s">
        <v>82</v>
      </c>
      <c r="B240" s="2" t="s">
        <v>361</v>
      </c>
      <c r="C240" s="5">
        <v>401468</v>
      </c>
      <c r="D240" s="5">
        <v>401468</v>
      </c>
      <c r="E240" s="12" t="s">
        <v>376</v>
      </c>
      <c r="F240" s="7">
        <v>13</v>
      </c>
      <c r="G240" s="2" t="s">
        <v>268</v>
      </c>
    </row>
    <row r="241" spans="1:8" x14ac:dyDescent="0.2">
      <c r="A241" s="2" t="s">
        <v>82</v>
      </c>
      <c r="B241" s="2" t="s">
        <v>361</v>
      </c>
      <c r="C241" s="5">
        <v>401936</v>
      </c>
      <c r="D241" s="5">
        <v>401936</v>
      </c>
      <c r="E241" s="12" t="s">
        <v>377</v>
      </c>
      <c r="F241" s="7">
        <v>13</v>
      </c>
      <c r="G241" s="2" t="s">
        <v>268</v>
      </c>
      <c r="H241" s="2" t="s">
        <v>103</v>
      </c>
    </row>
    <row r="242" spans="1:8" x14ac:dyDescent="0.2">
      <c r="A242" s="2" t="s">
        <v>82</v>
      </c>
      <c r="B242" s="2" t="s">
        <v>361</v>
      </c>
      <c r="C242" s="5">
        <v>403337</v>
      </c>
      <c r="D242" s="5">
        <v>403337</v>
      </c>
      <c r="E242" s="12" t="s">
        <v>378</v>
      </c>
      <c r="F242" s="7">
        <v>13</v>
      </c>
      <c r="G242" s="2" t="s">
        <v>268</v>
      </c>
    </row>
    <row r="243" spans="1:8" x14ac:dyDescent="0.2">
      <c r="A243" s="2" t="s">
        <v>82</v>
      </c>
      <c r="B243" s="2" t="s">
        <v>380</v>
      </c>
      <c r="C243" s="5">
        <v>151099</v>
      </c>
      <c r="D243" s="5">
        <v>151099</v>
      </c>
      <c r="E243" s="12" t="s">
        <v>381</v>
      </c>
      <c r="F243" s="7">
        <v>22</v>
      </c>
      <c r="G243" s="2" t="s">
        <v>379</v>
      </c>
      <c r="H243" s="2" t="s">
        <v>86</v>
      </c>
    </row>
    <row r="244" spans="1:8" x14ac:dyDescent="0.2">
      <c r="A244" s="2" t="s">
        <v>82</v>
      </c>
      <c r="B244" s="2" t="s">
        <v>380</v>
      </c>
      <c r="C244" s="5">
        <v>152936</v>
      </c>
      <c r="D244" s="5">
        <v>152936</v>
      </c>
      <c r="E244" s="12" t="s">
        <v>382</v>
      </c>
      <c r="F244" s="7">
        <v>22</v>
      </c>
      <c r="G244" s="2" t="s">
        <v>379</v>
      </c>
      <c r="H244" s="2" t="s">
        <v>86</v>
      </c>
    </row>
    <row r="245" spans="1:8" x14ac:dyDescent="0.2">
      <c r="A245" s="2" t="s">
        <v>82</v>
      </c>
      <c r="B245" s="2" t="s">
        <v>380</v>
      </c>
      <c r="C245" s="5">
        <v>400828</v>
      </c>
      <c r="D245" s="5">
        <v>400828</v>
      </c>
      <c r="E245" s="12" t="s">
        <v>383</v>
      </c>
      <c r="F245" s="7">
        <v>22</v>
      </c>
      <c r="G245" s="2" t="s">
        <v>379</v>
      </c>
    </row>
    <row r="246" spans="1:8" x14ac:dyDescent="0.2">
      <c r="A246" s="2" t="s">
        <v>82</v>
      </c>
      <c r="B246" s="2" t="s">
        <v>384</v>
      </c>
      <c r="C246" s="5">
        <v>150198</v>
      </c>
      <c r="D246" s="5">
        <v>150198</v>
      </c>
      <c r="E246" s="12" t="s">
        <v>385</v>
      </c>
      <c r="F246" s="7">
        <v>22</v>
      </c>
      <c r="G246" s="2" t="s">
        <v>379</v>
      </c>
      <c r="H246" s="2" t="s">
        <v>103</v>
      </c>
    </row>
    <row r="247" spans="1:8" x14ac:dyDescent="0.2">
      <c r="A247" s="2" t="s">
        <v>82</v>
      </c>
      <c r="B247" s="2" t="s">
        <v>384</v>
      </c>
      <c r="C247" s="5">
        <v>150204</v>
      </c>
      <c r="D247" s="5">
        <v>150204</v>
      </c>
      <c r="E247" s="12" t="s">
        <v>386</v>
      </c>
      <c r="F247" s="7">
        <v>22</v>
      </c>
      <c r="G247" s="2" t="s">
        <v>379</v>
      </c>
    </row>
    <row r="248" spans="1:8" x14ac:dyDescent="0.2">
      <c r="A248" s="2" t="s">
        <v>82</v>
      </c>
      <c r="B248" s="2" t="s">
        <v>384</v>
      </c>
      <c r="C248" s="5">
        <v>150216</v>
      </c>
      <c r="D248" s="5">
        <v>150216</v>
      </c>
      <c r="E248" s="12" t="s">
        <v>387</v>
      </c>
      <c r="F248" s="7">
        <v>22</v>
      </c>
      <c r="G248" s="2" t="s">
        <v>379</v>
      </c>
    </row>
    <row r="249" spans="1:8" x14ac:dyDescent="0.2">
      <c r="A249" s="2" t="s">
        <v>82</v>
      </c>
      <c r="B249" s="2" t="s">
        <v>388</v>
      </c>
      <c r="C249" s="5">
        <v>151439</v>
      </c>
      <c r="D249" s="5">
        <v>151439</v>
      </c>
      <c r="E249" s="12" t="s">
        <v>389</v>
      </c>
      <c r="F249" s="7">
        <v>22</v>
      </c>
      <c r="G249" s="2" t="s">
        <v>379</v>
      </c>
    </row>
    <row r="250" spans="1:8" x14ac:dyDescent="0.2">
      <c r="A250" s="2" t="s">
        <v>82</v>
      </c>
      <c r="B250" s="2" t="s">
        <v>388</v>
      </c>
      <c r="C250" s="5">
        <v>151440</v>
      </c>
      <c r="D250" s="5">
        <v>151440</v>
      </c>
      <c r="E250" s="12" t="s">
        <v>390</v>
      </c>
      <c r="F250" s="7">
        <v>22</v>
      </c>
      <c r="G250" s="2" t="s">
        <v>379</v>
      </c>
    </row>
    <row r="251" spans="1:8" x14ac:dyDescent="0.2">
      <c r="A251" s="2" t="s">
        <v>82</v>
      </c>
      <c r="B251" s="2" t="s">
        <v>388</v>
      </c>
      <c r="C251" s="5">
        <v>151490</v>
      </c>
      <c r="D251" s="5">
        <v>151490</v>
      </c>
      <c r="E251" s="12" t="s">
        <v>391</v>
      </c>
      <c r="F251" s="7">
        <v>22</v>
      </c>
      <c r="G251" s="2" t="s">
        <v>379</v>
      </c>
    </row>
    <row r="252" spans="1:8" x14ac:dyDescent="0.2">
      <c r="A252" s="2" t="s">
        <v>82</v>
      </c>
      <c r="B252" s="2" t="s">
        <v>388</v>
      </c>
      <c r="C252" s="5">
        <v>151506</v>
      </c>
      <c r="D252" s="5">
        <v>151506</v>
      </c>
      <c r="E252" s="12" t="s">
        <v>392</v>
      </c>
      <c r="F252" s="7">
        <v>22</v>
      </c>
      <c r="G252" s="2" t="s">
        <v>379</v>
      </c>
      <c r="H252" s="2" t="s">
        <v>86</v>
      </c>
    </row>
    <row r="253" spans="1:8" x14ac:dyDescent="0.2">
      <c r="A253" s="2" t="s">
        <v>82</v>
      </c>
      <c r="B253" s="2" t="s">
        <v>388</v>
      </c>
      <c r="C253" s="5">
        <v>151520</v>
      </c>
      <c r="D253" s="5">
        <v>151520</v>
      </c>
      <c r="E253" s="12" t="s">
        <v>393</v>
      </c>
      <c r="F253" s="7">
        <v>22</v>
      </c>
      <c r="G253" s="2" t="s">
        <v>379</v>
      </c>
      <c r="H253" s="2" t="s">
        <v>103</v>
      </c>
    </row>
    <row r="254" spans="1:8" x14ac:dyDescent="0.2">
      <c r="A254" s="2" t="s">
        <v>82</v>
      </c>
      <c r="B254" s="2" t="s">
        <v>388</v>
      </c>
      <c r="C254" s="5">
        <v>401687</v>
      </c>
      <c r="D254" s="5">
        <v>401687</v>
      </c>
      <c r="E254" s="12" t="s">
        <v>394</v>
      </c>
      <c r="F254" s="7">
        <v>22</v>
      </c>
      <c r="G254" s="2" t="s">
        <v>379</v>
      </c>
    </row>
    <row r="255" spans="1:8" x14ac:dyDescent="0.2">
      <c r="A255" s="2" t="s">
        <v>82</v>
      </c>
      <c r="B255" s="2" t="s">
        <v>395</v>
      </c>
      <c r="C255" s="5">
        <v>150370</v>
      </c>
      <c r="D255" s="5">
        <v>150370</v>
      </c>
      <c r="E255" s="12" t="s">
        <v>396</v>
      </c>
      <c r="F255" s="7">
        <v>22</v>
      </c>
      <c r="G255" s="2" t="s">
        <v>379</v>
      </c>
    </row>
    <row r="256" spans="1:8" x14ac:dyDescent="0.2">
      <c r="A256" s="2" t="s">
        <v>82</v>
      </c>
      <c r="B256" s="2" t="s">
        <v>395</v>
      </c>
      <c r="C256" s="5">
        <v>151464</v>
      </c>
      <c r="D256" s="5">
        <v>151464</v>
      </c>
      <c r="E256" s="12" t="s">
        <v>397</v>
      </c>
      <c r="F256" s="7">
        <v>22</v>
      </c>
      <c r="G256" s="2" t="s">
        <v>379</v>
      </c>
    </row>
    <row r="257" spans="1:8" x14ac:dyDescent="0.2">
      <c r="A257" s="2" t="s">
        <v>82</v>
      </c>
      <c r="B257" s="2" t="s">
        <v>395</v>
      </c>
      <c r="C257" s="5">
        <v>151518</v>
      </c>
      <c r="D257" s="5">
        <v>151518</v>
      </c>
      <c r="E257" s="12" t="s">
        <v>398</v>
      </c>
      <c r="F257" s="7">
        <v>22</v>
      </c>
      <c r="G257" s="2" t="s">
        <v>379</v>
      </c>
      <c r="H257" s="2" t="s">
        <v>86</v>
      </c>
    </row>
    <row r="258" spans="1:8" x14ac:dyDescent="0.2">
      <c r="A258" s="2" t="s">
        <v>82</v>
      </c>
      <c r="B258" s="2" t="s">
        <v>395</v>
      </c>
      <c r="C258" s="5">
        <v>151531</v>
      </c>
      <c r="D258" s="5">
        <v>151531</v>
      </c>
      <c r="E258" s="12" t="s">
        <v>399</v>
      </c>
      <c r="F258" s="7">
        <v>22</v>
      </c>
      <c r="G258" s="2" t="s">
        <v>379</v>
      </c>
    </row>
    <row r="259" spans="1:8" x14ac:dyDescent="0.2">
      <c r="A259" s="2" t="s">
        <v>82</v>
      </c>
      <c r="B259" s="2" t="s">
        <v>400</v>
      </c>
      <c r="C259" s="5">
        <v>150733</v>
      </c>
      <c r="D259" s="5">
        <v>150733</v>
      </c>
      <c r="E259" s="12" t="s">
        <v>401</v>
      </c>
      <c r="F259" s="7">
        <v>22</v>
      </c>
      <c r="G259" s="2" t="s">
        <v>379</v>
      </c>
      <c r="H259" s="2" t="s">
        <v>103</v>
      </c>
    </row>
    <row r="260" spans="1:8" x14ac:dyDescent="0.2">
      <c r="A260" s="2" t="s">
        <v>82</v>
      </c>
      <c r="B260" s="2" t="s">
        <v>400</v>
      </c>
      <c r="C260" s="5">
        <v>150745</v>
      </c>
      <c r="D260" s="5">
        <v>150745</v>
      </c>
      <c r="E260" s="12" t="s">
        <v>402</v>
      </c>
      <c r="F260" s="7">
        <v>22</v>
      </c>
      <c r="G260" s="2" t="s">
        <v>379</v>
      </c>
      <c r="H260" s="2" t="s">
        <v>86</v>
      </c>
    </row>
    <row r="261" spans="1:8" x14ac:dyDescent="0.2">
      <c r="A261" s="2" t="s">
        <v>82</v>
      </c>
      <c r="B261" s="2" t="s">
        <v>400</v>
      </c>
      <c r="C261" s="5">
        <v>150824</v>
      </c>
      <c r="D261" s="5">
        <v>150824</v>
      </c>
      <c r="E261" s="12" t="s">
        <v>403</v>
      </c>
      <c r="F261" s="7">
        <v>22</v>
      </c>
      <c r="G261" s="2" t="s">
        <v>379</v>
      </c>
    </row>
    <row r="262" spans="1:8" x14ac:dyDescent="0.2">
      <c r="A262" s="2" t="s">
        <v>82</v>
      </c>
      <c r="B262" s="2" t="s">
        <v>400</v>
      </c>
      <c r="C262" s="5">
        <v>150836</v>
      </c>
      <c r="D262" s="5">
        <v>150836</v>
      </c>
      <c r="E262" s="12" t="s">
        <v>404</v>
      </c>
      <c r="F262" s="7">
        <v>22</v>
      </c>
      <c r="G262" s="2" t="s">
        <v>379</v>
      </c>
    </row>
    <row r="263" spans="1:8" x14ac:dyDescent="0.2">
      <c r="A263" s="2" t="s">
        <v>82</v>
      </c>
      <c r="B263" s="2" t="s">
        <v>400</v>
      </c>
      <c r="C263" s="5">
        <v>404275</v>
      </c>
      <c r="D263" s="5">
        <v>404275</v>
      </c>
      <c r="E263" s="12" t="s">
        <v>405</v>
      </c>
      <c r="F263" s="7">
        <v>22</v>
      </c>
      <c r="G263" s="2" t="s">
        <v>379</v>
      </c>
    </row>
    <row r="264" spans="1:8" x14ac:dyDescent="0.2">
      <c r="A264" s="2" t="s">
        <v>82</v>
      </c>
      <c r="B264" s="2" t="s">
        <v>400</v>
      </c>
      <c r="C264" s="5">
        <v>404366</v>
      </c>
      <c r="D264" s="5">
        <v>404366</v>
      </c>
      <c r="E264" s="12" t="s">
        <v>406</v>
      </c>
      <c r="F264" s="7">
        <v>22</v>
      </c>
      <c r="G264" s="2" t="s">
        <v>379</v>
      </c>
    </row>
    <row r="265" spans="1:8" x14ac:dyDescent="0.2">
      <c r="A265" s="2" t="s">
        <v>82</v>
      </c>
      <c r="B265" s="2" t="s">
        <v>407</v>
      </c>
      <c r="C265" s="5">
        <v>150769</v>
      </c>
      <c r="D265" s="5">
        <v>150769</v>
      </c>
      <c r="E265" s="12" t="s">
        <v>408</v>
      </c>
      <c r="F265" s="7">
        <v>22</v>
      </c>
      <c r="G265" s="2" t="s">
        <v>379</v>
      </c>
    </row>
    <row r="266" spans="1:8" x14ac:dyDescent="0.2">
      <c r="A266" s="2" t="s">
        <v>82</v>
      </c>
      <c r="B266" s="2" t="s">
        <v>407</v>
      </c>
      <c r="C266" s="5">
        <v>151117</v>
      </c>
      <c r="D266" s="5">
        <v>151117</v>
      </c>
      <c r="E266" s="12" t="s">
        <v>409</v>
      </c>
      <c r="F266" s="7">
        <v>22</v>
      </c>
      <c r="G266" s="2" t="s">
        <v>379</v>
      </c>
    </row>
    <row r="267" spans="1:8" x14ac:dyDescent="0.2">
      <c r="A267" s="2" t="s">
        <v>82</v>
      </c>
      <c r="B267" s="2" t="s">
        <v>407</v>
      </c>
      <c r="C267" s="5">
        <v>151476</v>
      </c>
      <c r="D267" s="5">
        <v>151476</v>
      </c>
      <c r="E267" s="12" t="s">
        <v>410</v>
      </c>
      <c r="F267" s="7">
        <v>22</v>
      </c>
      <c r="G267" s="2" t="s">
        <v>379</v>
      </c>
    </row>
    <row r="268" spans="1:8" x14ac:dyDescent="0.2">
      <c r="A268" s="2" t="s">
        <v>82</v>
      </c>
      <c r="B268" s="2" t="s">
        <v>407</v>
      </c>
      <c r="C268" s="5">
        <v>151488</v>
      </c>
      <c r="D268" s="5">
        <v>151488</v>
      </c>
      <c r="E268" s="12" t="s">
        <v>411</v>
      </c>
      <c r="F268" s="7">
        <v>22</v>
      </c>
      <c r="G268" s="2" t="s">
        <v>379</v>
      </c>
    </row>
    <row r="269" spans="1:8" x14ac:dyDescent="0.2">
      <c r="A269" s="2" t="s">
        <v>82</v>
      </c>
      <c r="B269" s="2" t="s">
        <v>407</v>
      </c>
      <c r="C269" s="5">
        <v>403374</v>
      </c>
      <c r="D269" s="5">
        <v>403374</v>
      </c>
      <c r="E269" s="12" t="s">
        <v>412</v>
      </c>
      <c r="F269" s="7">
        <v>22</v>
      </c>
      <c r="G269" s="2" t="s">
        <v>379</v>
      </c>
    </row>
    <row r="270" spans="1:8" x14ac:dyDescent="0.2">
      <c r="A270" s="2" t="s">
        <v>82</v>
      </c>
      <c r="B270" s="2" t="s">
        <v>413</v>
      </c>
      <c r="C270" s="5">
        <v>150770</v>
      </c>
      <c r="D270" s="5">
        <v>150770</v>
      </c>
      <c r="E270" s="12" t="s">
        <v>414</v>
      </c>
      <c r="F270" s="7">
        <v>22</v>
      </c>
      <c r="G270" s="2" t="s">
        <v>379</v>
      </c>
      <c r="H270" s="2" t="s">
        <v>103</v>
      </c>
    </row>
    <row r="271" spans="1:8" x14ac:dyDescent="0.2">
      <c r="A271" s="2" t="s">
        <v>82</v>
      </c>
      <c r="B271" s="2" t="s">
        <v>413</v>
      </c>
      <c r="C271" s="5">
        <v>150782</v>
      </c>
      <c r="D271" s="5">
        <v>150782</v>
      </c>
      <c r="E271" s="12" t="s">
        <v>415</v>
      </c>
      <c r="F271" s="7">
        <v>22</v>
      </c>
      <c r="G271" s="2" t="s">
        <v>379</v>
      </c>
    </row>
    <row r="272" spans="1:8" x14ac:dyDescent="0.2">
      <c r="A272" s="2" t="s">
        <v>82</v>
      </c>
      <c r="B272" s="2" t="s">
        <v>413</v>
      </c>
      <c r="C272" s="5">
        <v>150861</v>
      </c>
      <c r="D272" s="5">
        <v>150861</v>
      </c>
      <c r="E272" s="12" t="s">
        <v>416</v>
      </c>
      <c r="F272" s="7">
        <v>22</v>
      </c>
      <c r="G272" s="2" t="s">
        <v>379</v>
      </c>
    </row>
    <row r="273" spans="1:8" x14ac:dyDescent="0.2">
      <c r="A273" s="2" t="s">
        <v>82</v>
      </c>
      <c r="B273" s="2" t="s">
        <v>413</v>
      </c>
      <c r="C273" s="5">
        <v>151452</v>
      </c>
      <c r="D273" s="5">
        <v>151452</v>
      </c>
      <c r="E273" s="12" t="s">
        <v>417</v>
      </c>
      <c r="F273" s="7">
        <v>22</v>
      </c>
      <c r="G273" s="2" t="s">
        <v>379</v>
      </c>
      <c r="H273" s="2" t="s">
        <v>86</v>
      </c>
    </row>
    <row r="274" spans="1:8" x14ac:dyDescent="0.2">
      <c r="A274" s="2" t="s">
        <v>82</v>
      </c>
      <c r="B274" s="2" t="s">
        <v>413</v>
      </c>
      <c r="C274" s="5">
        <v>151543</v>
      </c>
      <c r="D274" s="5">
        <v>151543</v>
      </c>
      <c r="E274" s="12" t="s">
        <v>418</v>
      </c>
      <c r="F274" s="7">
        <v>22</v>
      </c>
      <c r="G274" s="2" t="s">
        <v>379</v>
      </c>
      <c r="H274" s="2" t="s">
        <v>103</v>
      </c>
    </row>
    <row r="275" spans="1:8" x14ac:dyDescent="0.2">
      <c r="A275" s="2" t="s">
        <v>82</v>
      </c>
      <c r="B275" s="2" t="s">
        <v>413</v>
      </c>
      <c r="C275" s="5">
        <v>151555</v>
      </c>
      <c r="D275" s="5">
        <v>151555</v>
      </c>
      <c r="E275" s="12" t="s">
        <v>419</v>
      </c>
      <c r="F275" s="7">
        <v>22</v>
      </c>
      <c r="G275" s="2" t="s">
        <v>379</v>
      </c>
      <c r="H275" s="2" t="s">
        <v>86</v>
      </c>
    </row>
    <row r="276" spans="1:8" x14ac:dyDescent="0.2">
      <c r="A276" s="2" t="s">
        <v>82</v>
      </c>
      <c r="B276" s="2" t="s">
        <v>413</v>
      </c>
      <c r="C276" s="5">
        <v>402424</v>
      </c>
      <c r="D276" s="5">
        <v>402424</v>
      </c>
      <c r="E276" s="12" t="s">
        <v>420</v>
      </c>
      <c r="F276" s="7">
        <v>22</v>
      </c>
      <c r="G276" s="2" t="s">
        <v>379</v>
      </c>
    </row>
    <row r="277" spans="1:8" x14ac:dyDescent="0.2">
      <c r="A277" s="2" t="s">
        <v>82</v>
      </c>
      <c r="B277" s="2" t="s">
        <v>421</v>
      </c>
      <c r="C277" s="5">
        <v>152535</v>
      </c>
      <c r="D277" s="5">
        <v>152535</v>
      </c>
      <c r="E277" s="12" t="s">
        <v>422</v>
      </c>
      <c r="F277" s="7">
        <v>22</v>
      </c>
      <c r="G277" s="2" t="s">
        <v>379</v>
      </c>
    </row>
    <row r="278" spans="1:8" x14ac:dyDescent="0.2">
      <c r="A278" s="2" t="s">
        <v>82</v>
      </c>
      <c r="B278" s="2" t="s">
        <v>421</v>
      </c>
      <c r="C278" s="5">
        <v>152547</v>
      </c>
      <c r="D278" s="5">
        <v>152547</v>
      </c>
      <c r="E278" s="12" t="s">
        <v>423</v>
      </c>
      <c r="F278" s="7">
        <v>22</v>
      </c>
      <c r="G278" s="2" t="s">
        <v>379</v>
      </c>
    </row>
    <row r="279" spans="1:8" x14ac:dyDescent="0.2">
      <c r="A279" s="2" t="s">
        <v>82</v>
      </c>
      <c r="B279" s="2" t="s">
        <v>421</v>
      </c>
      <c r="C279" s="5">
        <v>152559</v>
      </c>
      <c r="D279" s="5">
        <v>152559</v>
      </c>
      <c r="E279" s="12" t="s">
        <v>424</v>
      </c>
      <c r="F279" s="7">
        <v>22</v>
      </c>
      <c r="G279" s="2" t="s">
        <v>379</v>
      </c>
      <c r="H279" s="2" t="s">
        <v>86</v>
      </c>
    </row>
    <row r="280" spans="1:8" x14ac:dyDescent="0.2">
      <c r="A280" s="2" t="s">
        <v>82</v>
      </c>
      <c r="B280" s="2" t="s">
        <v>421</v>
      </c>
      <c r="C280" s="5">
        <v>152560</v>
      </c>
      <c r="D280" s="5">
        <v>152560</v>
      </c>
      <c r="E280" s="12" t="s">
        <v>425</v>
      </c>
      <c r="F280" s="7">
        <v>22</v>
      </c>
      <c r="G280" s="2" t="s">
        <v>379</v>
      </c>
    </row>
    <row r="281" spans="1:8" x14ac:dyDescent="0.2">
      <c r="A281" s="2" t="s">
        <v>82</v>
      </c>
      <c r="B281" s="2" t="s">
        <v>421</v>
      </c>
      <c r="C281" s="5">
        <v>152572</v>
      </c>
      <c r="D281" s="5">
        <v>152572</v>
      </c>
      <c r="E281" s="12" t="s">
        <v>426</v>
      </c>
      <c r="F281" s="7">
        <v>22</v>
      </c>
      <c r="G281" s="2" t="s">
        <v>379</v>
      </c>
    </row>
    <row r="282" spans="1:8" x14ac:dyDescent="0.2">
      <c r="A282" s="2" t="s">
        <v>82</v>
      </c>
      <c r="B282" s="2" t="s">
        <v>421</v>
      </c>
      <c r="C282" s="5">
        <v>402473</v>
      </c>
      <c r="D282" s="5">
        <v>402473</v>
      </c>
      <c r="E282" s="12" t="s">
        <v>427</v>
      </c>
      <c r="F282" s="7">
        <v>22</v>
      </c>
      <c r="G282" s="2" t="s">
        <v>379</v>
      </c>
    </row>
    <row r="283" spans="1:8" x14ac:dyDescent="0.2">
      <c r="A283" s="2" t="s">
        <v>82</v>
      </c>
      <c r="B283" s="2" t="s">
        <v>429</v>
      </c>
      <c r="C283" s="5">
        <v>152584</v>
      </c>
      <c r="D283" s="5">
        <v>152584</v>
      </c>
      <c r="E283" s="12" t="s">
        <v>430</v>
      </c>
      <c r="F283" s="7">
        <v>16</v>
      </c>
      <c r="G283" s="2" t="s">
        <v>428</v>
      </c>
    </row>
    <row r="284" spans="1:8" x14ac:dyDescent="0.2">
      <c r="A284" s="2" t="s">
        <v>82</v>
      </c>
      <c r="B284" s="2" t="s">
        <v>429</v>
      </c>
      <c r="C284" s="5">
        <v>331016</v>
      </c>
      <c r="D284" s="5">
        <v>331016</v>
      </c>
      <c r="E284" s="12" t="s">
        <v>431</v>
      </c>
      <c r="F284" s="7">
        <v>16</v>
      </c>
      <c r="G284" s="2" t="s">
        <v>428</v>
      </c>
    </row>
    <row r="285" spans="1:8" x14ac:dyDescent="0.2">
      <c r="A285" s="2" t="s">
        <v>82</v>
      </c>
      <c r="B285" s="2" t="s">
        <v>432</v>
      </c>
      <c r="C285" s="5">
        <v>151180</v>
      </c>
      <c r="D285" s="5">
        <v>151180</v>
      </c>
      <c r="E285" s="12" t="s">
        <v>433</v>
      </c>
      <c r="F285" s="7">
        <v>16</v>
      </c>
      <c r="G285" s="2" t="s">
        <v>428</v>
      </c>
    </row>
    <row r="286" spans="1:8" x14ac:dyDescent="0.2">
      <c r="A286" s="2" t="s">
        <v>82</v>
      </c>
      <c r="B286" s="2" t="s">
        <v>432</v>
      </c>
      <c r="C286" s="5">
        <v>152596</v>
      </c>
      <c r="D286" s="5">
        <v>152596</v>
      </c>
      <c r="E286" s="12" t="s">
        <v>434</v>
      </c>
      <c r="F286" s="7">
        <v>16</v>
      </c>
      <c r="G286" s="2" t="s">
        <v>428</v>
      </c>
    </row>
    <row r="287" spans="1:8" x14ac:dyDescent="0.2">
      <c r="A287" s="2" t="s">
        <v>82</v>
      </c>
      <c r="B287" s="2" t="s">
        <v>435</v>
      </c>
      <c r="C287" s="5">
        <v>152602</v>
      </c>
      <c r="D287" s="5">
        <v>152602</v>
      </c>
      <c r="E287" s="12" t="s">
        <v>436</v>
      </c>
      <c r="F287" s="7">
        <v>16</v>
      </c>
      <c r="G287" s="2" t="s">
        <v>428</v>
      </c>
    </row>
    <row r="288" spans="1:8" x14ac:dyDescent="0.2">
      <c r="A288" s="2" t="s">
        <v>82</v>
      </c>
      <c r="B288" s="2" t="s">
        <v>437</v>
      </c>
      <c r="C288" s="5">
        <v>153023</v>
      </c>
      <c r="D288" s="5">
        <v>153023</v>
      </c>
      <c r="E288" s="12" t="s">
        <v>438</v>
      </c>
      <c r="F288" s="7">
        <v>16</v>
      </c>
      <c r="G288" s="2" t="s">
        <v>428</v>
      </c>
      <c r="H288" s="2" t="s">
        <v>86</v>
      </c>
    </row>
    <row r="289" spans="1:8" x14ac:dyDescent="0.2">
      <c r="A289" s="2" t="s">
        <v>82</v>
      </c>
      <c r="B289" s="2" t="s">
        <v>439</v>
      </c>
      <c r="C289" s="5">
        <v>152614</v>
      </c>
      <c r="D289" s="5">
        <v>152614</v>
      </c>
      <c r="E289" s="12" t="s">
        <v>440</v>
      </c>
      <c r="F289" s="7">
        <v>16</v>
      </c>
      <c r="G289" s="2" t="s">
        <v>428</v>
      </c>
    </row>
    <row r="290" spans="1:8" x14ac:dyDescent="0.2">
      <c r="A290" s="2" t="s">
        <v>82</v>
      </c>
      <c r="B290" s="2" t="s">
        <v>441</v>
      </c>
      <c r="C290" s="5">
        <v>152626</v>
      </c>
      <c r="D290" s="5">
        <v>152626</v>
      </c>
      <c r="E290" s="12" t="s">
        <v>442</v>
      </c>
      <c r="F290" s="7">
        <v>16</v>
      </c>
      <c r="G290" s="2" t="s">
        <v>428</v>
      </c>
    </row>
    <row r="291" spans="1:8" x14ac:dyDescent="0.2">
      <c r="A291" s="2" t="s">
        <v>82</v>
      </c>
      <c r="B291" s="2" t="s">
        <v>443</v>
      </c>
      <c r="C291" s="5">
        <v>152638</v>
      </c>
      <c r="D291" s="5">
        <v>152638</v>
      </c>
      <c r="E291" s="12" t="s">
        <v>444</v>
      </c>
      <c r="F291" s="7">
        <v>16</v>
      </c>
      <c r="G291" s="2" t="s">
        <v>428</v>
      </c>
    </row>
    <row r="292" spans="1:8" x14ac:dyDescent="0.2">
      <c r="A292" s="2" t="s">
        <v>82</v>
      </c>
      <c r="B292" s="2" t="s">
        <v>443</v>
      </c>
      <c r="C292" s="5">
        <v>152640</v>
      </c>
      <c r="D292" s="5">
        <v>152640</v>
      </c>
      <c r="E292" s="12" t="s">
        <v>445</v>
      </c>
      <c r="F292" s="7">
        <v>16</v>
      </c>
      <c r="G292" s="2" t="s">
        <v>428</v>
      </c>
    </row>
    <row r="293" spans="1:8" x14ac:dyDescent="0.2">
      <c r="A293" s="2" t="s">
        <v>82</v>
      </c>
      <c r="B293" s="2" t="s">
        <v>443</v>
      </c>
      <c r="C293" s="5">
        <v>152651</v>
      </c>
      <c r="D293" s="5">
        <v>152651</v>
      </c>
      <c r="E293" s="12" t="s">
        <v>446</v>
      </c>
      <c r="F293" s="7">
        <v>16</v>
      </c>
      <c r="G293" s="2" t="s">
        <v>428</v>
      </c>
    </row>
    <row r="294" spans="1:8" x14ac:dyDescent="0.2">
      <c r="A294" s="2" t="s">
        <v>82</v>
      </c>
      <c r="B294" s="2" t="s">
        <v>443</v>
      </c>
      <c r="C294" s="5">
        <v>152663</v>
      </c>
      <c r="D294" s="5">
        <v>152663</v>
      </c>
      <c r="E294" s="12" t="s">
        <v>447</v>
      </c>
      <c r="F294" s="7">
        <v>16</v>
      </c>
      <c r="G294" s="2" t="s">
        <v>428</v>
      </c>
    </row>
    <row r="295" spans="1:8" x14ac:dyDescent="0.2">
      <c r="A295" s="2" t="s">
        <v>82</v>
      </c>
      <c r="B295" s="2" t="s">
        <v>443</v>
      </c>
      <c r="C295" s="5">
        <v>403039</v>
      </c>
      <c r="D295" s="5">
        <v>403039</v>
      </c>
      <c r="E295" s="12" t="s">
        <v>448</v>
      </c>
      <c r="F295" s="7">
        <v>16</v>
      </c>
      <c r="G295" s="2" t="s">
        <v>428</v>
      </c>
    </row>
    <row r="296" spans="1:8" x14ac:dyDescent="0.2">
      <c r="A296" s="2" t="s">
        <v>82</v>
      </c>
      <c r="B296" s="2" t="s">
        <v>443</v>
      </c>
      <c r="C296" s="5">
        <v>404287</v>
      </c>
      <c r="D296" s="5">
        <v>404287</v>
      </c>
      <c r="E296" s="12" t="s">
        <v>449</v>
      </c>
      <c r="F296" s="7">
        <v>16</v>
      </c>
      <c r="G296" s="2" t="s">
        <v>428</v>
      </c>
    </row>
    <row r="297" spans="1:8" x14ac:dyDescent="0.2">
      <c r="A297" s="2" t="s">
        <v>82</v>
      </c>
      <c r="B297" s="2" t="s">
        <v>450</v>
      </c>
      <c r="C297" s="5">
        <v>150587</v>
      </c>
      <c r="D297" s="5">
        <v>150587</v>
      </c>
      <c r="E297" s="12" t="s">
        <v>451</v>
      </c>
      <c r="F297" s="7">
        <v>16</v>
      </c>
      <c r="G297" s="2" t="s">
        <v>428</v>
      </c>
    </row>
    <row r="298" spans="1:8" x14ac:dyDescent="0.2">
      <c r="A298" s="2" t="s">
        <v>82</v>
      </c>
      <c r="B298" s="2" t="s">
        <v>452</v>
      </c>
      <c r="C298" s="5">
        <v>150010</v>
      </c>
      <c r="D298" s="5">
        <v>150010</v>
      </c>
      <c r="E298" s="12" t="s">
        <v>453</v>
      </c>
      <c r="F298" s="7">
        <v>16</v>
      </c>
      <c r="G298" s="2" t="s">
        <v>428</v>
      </c>
      <c r="H298" s="2" t="s">
        <v>103</v>
      </c>
    </row>
    <row r="299" spans="1:8" x14ac:dyDescent="0.2">
      <c r="A299" s="2" t="s">
        <v>82</v>
      </c>
      <c r="B299" s="2" t="s">
        <v>452</v>
      </c>
      <c r="C299" s="5">
        <v>150083</v>
      </c>
      <c r="D299" s="5">
        <v>150083</v>
      </c>
      <c r="E299" s="12" t="s">
        <v>454</v>
      </c>
      <c r="F299" s="7">
        <v>16</v>
      </c>
      <c r="G299" s="2" t="s">
        <v>428</v>
      </c>
    </row>
    <row r="300" spans="1:8" x14ac:dyDescent="0.2">
      <c r="A300" s="2" t="s">
        <v>82</v>
      </c>
      <c r="B300" s="2" t="s">
        <v>452</v>
      </c>
      <c r="C300" s="5">
        <v>150381</v>
      </c>
      <c r="D300" s="5">
        <v>150381</v>
      </c>
      <c r="E300" s="12" t="s">
        <v>455</v>
      </c>
      <c r="F300" s="7">
        <v>16</v>
      </c>
      <c r="G300" s="2" t="s">
        <v>428</v>
      </c>
    </row>
    <row r="301" spans="1:8" x14ac:dyDescent="0.2">
      <c r="A301" s="2" t="s">
        <v>82</v>
      </c>
      <c r="B301" s="2" t="s">
        <v>452</v>
      </c>
      <c r="C301" s="5">
        <v>150599</v>
      </c>
      <c r="D301" s="5">
        <v>150599</v>
      </c>
      <c r="E301" s="12" t="s">
        <v>456</v>
      </c>
      <c r="F301" s="7">
        <v>16</v>
      </c>
      <c r="G301" s="2" t="s">
        <v>428</v>
      </c>
    </row>
    <row r="302" spans="1:8" x14ac:dyDescent="0.2">
      <c r="A302" s="2" t="s">
        <v>82</v>
      </c>
      <c r="B302" s="2" t="s">
        <v>452</v>
      </c>
      <c r="C302" s="5">
        <v>151567</v>
      </c>
      <c r="D302" s="5">
        <v>151567</v>
      </c>
      <c r="E302" s="12" t="s">
        <v>457</v>
      </c>
      <c r="F302" s="7">
        <v>16</v>
      </c>
      <c r="G302" s="2" t="s">
        <v>428</v>
      </c>
    </row>
    <row r="303" spans="1:8" x14ac:dyDescent="0.2">
      <c r="A303" s="2" t="s">
        <v>82</v>
      </c>
      <c r="B303" s="2" t="s">
        <v>452</v>
      </c>
      <c r="C303" s="5">
        <v>151580</v>
      </c>
      <c r="D303" s="5">
        <v>151580</v>
      </c>
      <c r="E303" s="12" t="s">
        <v>458</v>
      </c>
      <c r="F303" s="7">
        <v>16</v>
      </c>
      <c r="G303" s="2" t="s">
        <v>428</v>
      </c>
    </row>
    <row r="304" spans="1:8" x14ac:dyDescent="0.2">
      <c r="A304" s="2" t="s">
        <v>82</v>
      </c>
      <c r="B304" s="2" t="s">
        <v>452</v>
      </c>
      <c r="C304" s="5">
        <v>151592</v>
      </c>
      <c r="D304" s="5">
        <v>151592</v>
      </c>
      <c r="E304" s="12" t="s">
        <v>459</v>
      </c>
      <c r="F304" s="7">
        <v>16</v>
      </c>
      <c r="G304" s="2" t="s">
        <v>428</v>
      </c>
    </row>
    <row r="305" spans="1:8" x14ac:dyDescent="0.2">
      <c r="A305" s="2" t="s">
        <v>82</v>
      </c>
      <c r="B305" s="2" t="s">
        <v>452</v>
      </c>
      <c r="C305" s="5">
        <v>152675</v>
      </c>
      <c r="D305" s="5">
        <v>152675</v>
      </c>
      <c r="E305" s="12" t="s">
        <v>460</v>
      </c>
      <c r="F305" s="7">
        <v>16</v>
      </c>
      <c r="G305" s="2" t="s">
        <v>428</v>
      </c>
    </row>
    <row r="306" spans="1:8" x14ac:dyDescent="0.2">
      <c r="A306" s="2" t="s">
        <v>82</v>
      </c>
      <c r="B306" s="2" t="s">
        <v>452</v>
      </c>
      <c r="C306" s="5">
        <v>152687</v>
      </c>
      <c r="D306" s="5">
        <v>152687</v>
      </c>
      <c r="E306" s="12" t="s">
        <v>461</v>
      </c>
      <c r="F306" s="7">
        <v>16</v>
      </c>
      <c r="G306" s="2" t="s">
        <v>428</v>
      </c>
    </row>
    <row r="307" spans="1:8" x14ac:dyDescent="0.2">
      <c r="A307" s="2" t="s">
        <v>82</v>
      </c>
      <c r="B307" s="2" t="s">
        <v>452</v>
      </c>
      <c r="C307" s="5">
        <v>400361</v>
      </c>
      <c r="D307" s="5">
        <v>400361</v>
      </c>
      <c r="E307" s="12" t="s">
        <v>462</v>
      </c>
      <c r="F307" s="7">
        <v>16</v>
      </c>
      <c r="G307" s="2" t="s">
        <v>428</v>
      </c>
    </row>
    <row r="308" spans="1:8" x14ac:dyDescent="0.2">
      <c r="A308" s="2" t="s">
        <v>82</v>
      </c>
      <c r="B308" s="2" t="s">
        <v>452</v>
      </c>
      <c r="C308" s="5">
        <v>400427</v>
      </c>
      <c r="D308" s="5">
        <v>400427</v>
      </c>
      <c r="E308" s="12" t="s">
        <v>463</v>
      </c>
      <c r="F308" s="7">
        <v>16</v>
      </c>
      <c r="G308" s="2" t="s">
        <v>428</v>
      </c>
    </row>
    <row r="309" spans="1:8" x14ac:dyDescent="0.2">
      <c r="A309" s="2" t="s">
        <v>82</v>
      </c>
      <c r="B309" s="2" t="s">
        <v>464</v>
      </c>
      <c r="C309" s="5">
        <v>151579</v>
      </c>
      <c r="D309" s="5">
        <v>151579</v>
      </c>
      <c r="E309" s="12" t="s">
        <v>465</v>
      </c>
      <c r="F309" s="7">
        <v>16</v>
      </c>
      <c r="G309" s="2" t="s">
        <v>428</v>
      </c>
    </row>
    <row r="310" spans="1:8" x14ac:dyDescent="0.2">
      <c r="A310" s="2" t="s">
        <v>82</v>
      </c>
      <c r="B310" s="2" t="s">
        <v>467</v>
      </c>
      <c r="C310" s="5">
        <v>152699</v>
      </c>
      <c r="D310" s="5">
        <v>152699</v>
      </c>
      <c r="E310" s="12" t="s">
        <v>468</v>
      </c>
      <c r="F310" s="7">
        <v>17</v>
      </c>
      <c r="G310" s="2" t="s">
        <v>466</v>
      </c>
    </row>
    <row r="311" spans="1:8" x14ac:dyDescent="0.2">
      <c r="A311" s="2" t="s">
        <v>82</v>
      </c>
      <c r="B311" s="2" t="s">
        <v>469</v>
      </c>
      <c r="C311" s="5">
        <v>152717</v>
      </c>
      <c r="D311" s="5">
        <v>152717</v>
      </c>
      <c r="E311" s="12" t="s">
        <v>470</v>
      </c>
      <c r="F311" s="7">
        <v>17</v>
      </c>
      <c r="G311" s="2" t="s">
        <v>466</v>
      </c>
    </row>
    <row r="312" spans="1:8" x14ac:dyDescent="0.2">
      <c r="A312" s="2" t="s">
        <v>82</v>
      </c>
      <c r="B312" s="2" t="s">
        <v>471</v>
      </c>
      <c r="C312" s="5">
        <v>150230</v>
      </c>
      <c r="D312" s="5">
        <v>150230</v>
      </c>
      <c r="E312" s="12" t="s">
        <v>472</v>
      </c>
      <c r="F312" s="7">
        <v>17</v>
      </c>
      <c r="G312" s="2" t="s">
        <v>466</v>
      </c>
      <c r="H312" s="2" t="s">
        <v>86</v>
      </c>
    </row>
    <row r="313" spans="1:8" x14ac:dyDescent="0.2">
      <c r="A313" s="2" t="s">
        <v>82</v>
      </c>
      <c r="B313" s="2" t="s">
        <v>471</v>
      </c>
      <c r="C313" s="5">
        <v>152729</v>
      </c>
      <c r="D313" s="5">
        <v>152729</v>
      </c>
      <c r="E313" s="12" t="s">
        <v>473</v>
      </c>
      <c r="F313" s="7">
        <v>17</v>
      </c>
      <c r="G313" s="2" t="s">
        <v>466</v>
      </c>
      <c r="H313" s="2" t="s">
        <v>86</v>
      </c>
    </row>
    <row r="314" spans="1:8" x14ac:dyDescent="0.2">
      <c r="A314" s="2" t="s">
        <v>82</v>
      </c>
      <c r="B314" s="2" t="s">
        <v>471</v>
      </c>
      <c r="C314" s="5">
        <v>152730</v>
      </c>
      <c r="D314" s="5">
        <v>152730</v>
      </c>
      <c r="E314" s="12" t="s">
        <v>474</v>
      </c>
      <c r="F314" s="7">
        <v>17</v>
      </c>
      <c r="G314" s="2" t="s">
        <v>466</v>
      </c>
      <c r="H314" s="2" t="s">
        <v>86</v>
      </c>
    </row>
    <row r="315" spans="1:8" x14ac:dyDescent="0.2">
      <c r="A315" s="2" t="s">
        <v>82</v>
      </c>
      <c r="B315" s="2" t="s">
        <v>475</v>
      </c>
      <c r="C315" s="5">
        <v>152742</v>
      </c>
      <c r="D315" s="5">
        <v>152742</v>
      </c>
      <c r="E315" s="12" t="s">
        <v>476</v>
      </c>
      <c r="F315" s="7">
        <v>17</v>
      </c>
      <c r="G315" s="2" t="s">
        <v>466</v>
      </c>
    </row>
    <row r="316" spans="1:8" x14ac:dyDescent="0.2">
      <c r="A316" s="2" t="s">
        <v>82</v>
      </c>
      <c r="B316" s="2" t="s">
        <v>477</v>
      </c>
      <c r="C316" s="5">
        <v>152754</v>
      </c>
      <c r="D316" s="5">
        <v>152754</v>
      </c>
      <c r="E316" s="12" t="s">
        <v>478</v>
      </c>
      <c r="F316" s="7">
        <v>17</v>
      </c>
      <c r="G316" s="2" t="s">
        <v>466</v>
      </c>
    </row>
    <row r="317" spans="1:8" x14ac:dyDescent="0.2">
      <c r="A317" s="2" t="s">
        <v>82</v>
      </c>
      <c r="B317" s="2" t="s">
        <v>479</v>
      </c>
      <c r="C317" s="5">
        <v>152766</v>
      </c>
      <c r="D317" s="5">
        <v>152766</v>
      </c>
      <c r="E317" s="12" t="s">
        <v>480</v>
      </c>
      <c r="F317" s="7">
        <v>17</v>
      </c>
      <c r="G317" s="2" t="s">
        <v>466</v>
      </c>
    </row>
    <row r="318" spans="1:8" x14ac:dyDescent="0.2">
      <c r="A318" s="2" t="s">
        <v>82</v>
      </c>
      <c r="B318" s="2" t="s">
        <v>481</v>
      </c>
      <c r="C318" s="5">
        <v>152778</v>
      </c>
      <c r="D318" s="5">
        <v>152778</v>
      </c>
      <c r="E318" s="12" t="s">
        <v>482</v>
      </c>
      <c r="F318" s="7">
        <v>17</v>
      </c>
      <c r="G318" s="2" t="s">
        <v>466</v>
      </c>
    </row>
    <row r="319" spans="1:8" x14ac:dyDescent="0.2">
      <c r="A319" s="2" t="s">
        <v>82</v>
      </c>
      <c r="B319" s="2" t="s">
        <v>483</v>
      </c>
      <c r="C319" s="5">
        <v>152780</v>
      </c>
      <c r="D319" s="5">
        <v>152780</v>
      </c>
      <c r="E319" s="12" t="s">
        <v>484</v>
      </c>
      <c r="F319" s="7">
        <v>17</v>
      </c>
      <c r="G319" s="2" t="s">
        <v>466</v>
      </c>
      <c r="H319" s="2" t="s">
        <v>103</v>
      </c>
    </row>
    <row r="320" spans="1:8" x14ac:dyDescent="0.2">
      <c r="A320" s="2" t="s">
        <v>82</v>
      </c>
      <c r="B320" s="2" t="s">
        <v>483</v>
      </c>
      <c r="C320" s="5">
        <v>401511</v>
      </c>
      <c r="D320" s="5">
        <v>401511</v>
      </c>
      <c r="E320" s="12" t="s">
        <v>485</v>
      </c>
      <c r="F320" s="7">
        <v>17</v>
      </c>
      <c r="G320" s="2" t="s">
        <v>466</v>
      </c>
      <c r="H320" s="2" t="s">
        <v>116</v>
      </c>
    </row>
    <row r="321" spans="1:8" x14ac:dyDescent="0.2">
      <c r="A321" s="2" t="s">
        <v>82</v>
      </c>
      <c r="B321" s="2" t="s">
        <v>483</v>
      </c>
      <c r="C321" s="5">
        <v>404068</v>
      </c>
      <c r="D321" s="5">
        <v>404068</v>
      </c>
      <c r="E321" s="12" t="s">
        <v>486</v>
      </c>
      <c r="F321" s="7">
        <v>17</v>
      </c>
      <c r="G321" s="2" t="s">
        <v>466</v>
      </c>
    </row>
    <row r="322" spans="1:8" x14ac:dyDescent="0.2">
      <c r="A322" s="2" t="s">
        <v>82</v>
      </c>
      <c r="B322" s="2" t="s">
        <v>487</v>
      </c>
      <c r="C322" s="5">
        <v>152791</v>
      </c>
      <c r="D322" s="5">
        <v>152791</v>
      </c>
      <c r="E322" s="12" t="s">
        <v>488</v>
      </c>
      <c r="F322" s="7">
        <v>17</v>
      </c>
      <c r="G322" s="2" t="s">
        <v>466</v>
      </c>
    </row>
    <row r="323" spans="1:8" x14ac:dyDescent="0.2">
      <c r="A323" s="2" t="s">
        <v>82</v>
      </c>
      <c r="B323" s="2" t="s">
        <v>489</v>
      </c>
      <c r="C323" s="5">
        <v>152808</v>
      </c>
      <c r="D323" s="5">
        <v>152808</v>
      </c>
      <c r="E323" s="12" t="s">
        <v>490</v>
      </c>
      <c r="F323" s="7">
        <v>17</v>
      </c>
      <c r="G323" s="2" t="s">
        <v>466</v>
      </c>
    </row>
    <row r="324" spans="1:8" x14ac:dyDescent="0.2">
      <c r="A324" s="2" t="s">
        <v>82</v>
      </c>
      <c r="B324" s="2" t="s">
        <v>491</v>
      </c>
      <c r="C324" s="5">
        <v>152810</v>
      </c>
      <c r="D324" s="5">
        <v>152810</v>
      </c>
      <c r="E324" s="12" t="s">
        <v>492</v>
      </c>
      <c r="F324" s="7">
        <v>17</v>
      </c>
      <c r="G324" s="2" t="s">
        <v>466</v>
      </c>
    </row>
    <row r="325" spans="1:8" x14ac:dyDescent="0.2">
      <c r="A325" s="2" t="s">
        <v>82</v>
      </c>
      <c r="B325" s="2" t="s">
        <v>493</v>
      </c>
      <c r="C325" s="5">
        <v>152821</v>
      </c>
      <c r="D325" s="5">
        <v>152821</v>
      </c>
      <c r="E325" s="12" t="s">
        <v>494</v>
      </c>
      <c r="F325" s="7">
        <v>17</v>
      </c>
      <c r="G325" s="2" t="s">
        <v>466</v>
      </c>
    </row>
    <row r="326" spans="1:8" x14ac:dyDescent="0.2">
      <c r="A326" s="2" t="s">
        <v>82</v>
      </c>
      <c r="B326" s="2" t="s">
        <v>495</v>
      </c>
      <c r="C326" s="5">
        <v>101760</v>
      </c>
      <c r="D326" s="5">
        <v>101760</v>
      </c>
      <c r="E326" s="12" t="s">
        <v>496</v>
      </c>
      <c r="F326" s="7">
        <v>17</v>
      </c>
      <c r="G326" s="2" t="s">
        <v>466</v>
      </c>
    </row>
    <row r="327" spans="1:8" x14ac:dyDescent="0.2">
      <c r="A327" s="2" t="s">
        <v>82</v>
      </c>
      <c r="B327" s="2" t="s">
        <v>495</v>
      </c>
      <c r="C327" s="5">
        <v>150666</v>
      </c>
      <c r="D327" s="5">
        <v>150666</v>
      </c>
      <c r="E327" s="12" t="s">
        <v>497</v>
      </c>
      <c r="F327" s="7">
        <v>17</v>
      </c>
      <c r="G327" s="2" t="s">
        <v>466</v>
      </c>
    </row>
    <row r="328" spans="1:8" x14ac:dyDescent="0.2">
      <c r="A328" s="2" t="s">
        <v>82</v>
      </c>
      <c r="B328" s="2" t="s">
        <v>498</v>
      </c>
      <c r="C328" s="5">
        <v>152857</v>
      </c>
      <c r="D328" s="5">
        <v>152857</v>
      </c>
      <c r="E328" s="12" t="s">
        <v>499</v>
      </c>
      <c r="F328" s="7">
        <v>17</v>
      </c>
      <c r="G328" s="2" t="s">
        <v>466</v>
      </c>
      <c r="H328" s="2" t="s">
        <v>86</v>
      </c>
    </row>
    <row r="329" spans="1:8" x14ac:dyDescent="0.2">
      <c r="A329" s="2" t="s">
        <v>82</v>
      </c>
      <c r="B329" s="2" t="s">
        <v>498</v>
      </c>
      <c r="C329" s="5">
        <v>152869</v>
      </c>
      <c r="D329" s="5">
        <v>152869</v>
      </c>
      <c r="E329" s="12" t="s">
        <v>500</v>
      </c>
      <c r="F329" s="7">
        <v>17</v>
      </c>
      <c r="G329" s="2" t="s">
        <v>466</v>
      </c>
      <c r="H329" s="2" t="s">
        <v>103</v>
      </c>
    </row>
    <row r="330" spans="1:8" x14ac:dyDescent="0.2">
      <c r="A330" s="2" t="s">
        <v>82</v>
      </c>
      <c r="B330" s="2" t="s">
        <v>498</v>
      </c>
      <c r="C330" s="5">
        <v>401079</v>
      </c>
      <c r="D330" s="5">
        <v>401079</v>
      </c>
      <c r="E330" s="12" t="s">
        <v>501</v>
      </c>
      <c r="F330" s="7">
        <v>17</v>
      </c>
      <c r="G330" s="2" t="s">
        <v>466</v>
      </c>
    </row>
    <row r="331" spans="1:8" x14ac:dyDescent="0.2">
      <c r="A331" s="2" t="s">
        <v>82</v>
      </c>
      <c r="B331" s="2" t="s">
        <v>498</v>
      </c>
      <c r="C331" s="5">
        <v>402874</v>
      </c>
      <c r="D331" s="5">
        <v>402874</v>
      </c>
      <c r="E331" s="12" t="s">
        <v>502</v>
      </c>
      <c r="F331" s="7">
        <v>17</v>
      </c>
      <c r="G331" s="2" t="s">
        <v>466</v>
      </c>
    </row>
    <row r="332" spans="1:8" x14ac:dyDescent="0.2">
      <c r="A332" s="2" t="s">
        <v>503</v>
      </c>
      <c r="B332" s="2" t="s">
        <v>505</v>
      </c>
      <c r="C332" s="5">
        <v>170150</v>
      </c>
      <c r="D332" s="5">
        <v>170150</v>
      </c>
      <c r="E332" s="12" t="s">
        <v>506</v>
      </c>
      <c r="F332" s="7">
        <v>11</v>
      </c>
      <c r="G332" s="2" t="s">
        <v>504</v>
      </c>
    </row>
    <row r="333" spans="1:8" x14ac:dyDescent="0.2">
      <c r="A333" s="2" t="s">
        <v>503</v>
      </c>
      <c r="B333" s="2" t="s">
        <v>505</v>
      </c>
      <c r="C333" s="5">
        <v>171098</v>
      </c>
      <c r="D333" s="5">
        <v>171098</v>
      </c>
      <c r="E333" s="12" t="s">
        <v>507</v>
      </c>
      <c r="F333" s="7">
        <v>11</v>
      </c>
      <c r="G333" s="2" t="s">
        <v>504</v>
      </c>
      <c r="H333" s="2" t="s">
        <v>86</v>
      </c>
    </row>
    <row r="334" spans="1:8" x14ac:dyDescent="0.2">
      <c r="A334" s="2" t="s">
        <v>503</v>
      </c>
      <c r="B334" s="2" t="s">
        <v>505</v>
      </c>
      <c r="C334" s="5">
        <v>171153</v>
      </c>
      <c r="D334" s="5">
        <v>171153</v>
      </c>
      <c r="E334" s="12" t="s">
        <v>508</v>
      </c>
      <c r="F334" s="7">
        <v>11</v>
      </c>
      <c r="G334" s="2" t="s">
        <v>504</v>
      </c>
    </row>
    <row r="335" spans="1:8" x14ac:dyDescent="0.2">
      <c r="A335" s="2" t="s">
        <v>503</v>
      </c>
      <c r="B335" s="2" t="s">
        <v>505</v>
      </c>
      <c r="C335" s="5">
        <v>171165</v>
      </c>
      <c r="D335" s="5">
        <v>171165</v>
      </c>
      <c r="E335" s="12" t="s">
        <v>509</v>
      </c>
      <c r="F335" s="7">
        <v>11</v>
      </c>
      <c r="G335" s="2" t="s">
        <v>504</v>
      </c>
    </row>
    <row r="336" spans="1:8" x14ac:dyDescent="0.2">
      <c r="A336" s="2" t="s">
        <v>503</v>
      </c>
      <c r="B336" s="2" t="s">
        <v>505</v>
      </c>
      <c r="C336" s="5">
        <v>171177</v>
      </c>
      <c r="D336" s="5">
        <v>171177</v>
      </c>
      <c r="E336" s="12" t="s">
        <v>510</v>
      </c>
      <c r="F336" s="7">
        <v>11</v>
      </c>
      <c r="G336" s="2" t="s">
        <v>504</v>
      </c>
    </row>
    <row r="337" spans="1:8" x14ac:dyDescent="0.2">
      <c r="A337" s="2" t="s">
        <v>503</v>
      </c>
      <c r="B337" s="2" t="s">
        <v>505</v>
      </c>
      <c r="C337" s="5">
        <v>171189</v>
      </c>
      <c r="D337" s="5">
        <v>171189</v>
      </c>
      <c r="E337" s="12" t="s">
        <v>511</v>
      </c>
      <c r="F337" s="7">
        <v>11</v>
      </c>
      <c r="G337" s="2" t="s">
        <v>504</v>
      </c>
      <c r="H337" s="2" t="s">
        <v>103</v>
      </c>
    </row>
    <row r="338" spans="1:8" x14ac:dyDescent="0.2">
      <c r="A338" s="2" t="s">
        <v>503</v>
      </c>
      <c r="B338" s="2" t="s">
        <v>505</v>
      </c>
      <c r="C338" s="5">
        <v>171190</v>
      </c>
      <c r="D338" s="5">
        <v>171190</v>
      </c>
      <c r="E338" s="12" t="s">
        <v>512</v>
      </c>
      <c r="F338" s="7">
        <v>11</v>
      </c>
      <c r="G338" s="2" t="s">
        <v>504</v>
      </c>
      <c r="H338" s="2" t="s">
        <v>103</v>
      </c>
    </row>
    <row r="339" spans="1:8" x14ac:dyDescent="0.2">
      <c r="A339" s="2" t="s">
        <v>503</v>
      </c>
      <c r="B339" s="2" t="s">
        <v>505</v>
      </c>
      <c r="C339" s="5">
        <v>171360</v>
      </c>
      <c r="D339" s="5">
        <v>171360</v>
      </c>
      <c r="E339" s="12" t="s">
        <v>513</v>
      </c>
      <c r="F339" s="7">
        <v>11</v>
      </c>
      <c r="G339" s="2" t="s">
        <v>504</v>
      </c>
    </row>
    <row r="340" spans="1:8" x14ac:dyDescent="0.2">
      <c r="A340" s="2" t="s">
        <v>503</v>
      </c>
      <c r="B340" s="2" t="s">
        <v>505</v>
      </c>
      <c r="C340" s="5">
        <v>171372</v>
      </c>
      <c r="D340" s="5">
        <v>171372</v>
      </c>
      <c r="E340" s="12" t="s">
        <v>514</v>
      </c>
      <c r="F340" s="7">
        <v>11</v>
      </c>
      <c r="G340" s="2" t="s">
        <v>504</v>
      </c>
      <c r="H340" s="2" t="s">
        <v>103</v>
      </c>
    </row>
    <row r="341" spans="1:8" x14ac:dyDescent="0.2">
      <c r="A341" s="2" t="s">
        <v>503</v>
      </c>
      <c r="B341" s="2" t="s">
        <v>505</v>
      </c>
      <c r="C341" s="5">
        <v>171384</v>
      </c>
      <c r="D341" s="5">
        <v>171384</v>
      </c>
      <c r="E341" s="12" t="s">
        <v>515</v>
      </c>
      <c r="F341" s="7">
        <v>11</v>
      </c>
      <c r="G341" s="2" t="s">
        <v>504</v>
      </c>
      <c r="H341" s="2" t="s">
        <v>86</v>
      </c>
    </row>
    <row r="342" spans="1:8" x14ac:dyDescent="0.2">
      <c r="A342" s="2" t="s">
        <v>503</v>
      </c>
      <c r="B342" s="2" t="s">
        <v>505</v>
      </c>
      <c r="C342" s="5">
        <v>171396</v>
      </c>
      <c r="D342" s="5">
        <v>171396</v>
      </c>
      <c r="E342" s="12" t="s">
        <v>516</v>
      </c>
      <c r="F342" s="7">
        <v>11</v>
      </c>
      <c r="G342" s="2" t="s">
        <v>504</v>
      </c>
      <c r="H342" s="2" t="s">
        <v>103</v>
      </c>
    </row>
    <row r="343" spans="1:8" x14ac:dyDescent="0.2">
      <c r="A343" s="2" t="s">
        <v>503</v>
      </c>
      <c r="B343" s="2" t="s">
        <v>505</v>
      </c>
      <c r="C343" s="5">
        <v>171402</v>
      </c>
      <c r="D343" s="5">
        <v>171402</v>
      </c>
      <c r="E343" s="12" t="s">
        <v>517</v>
      </c>
      <c r="F343" s="7">
        <v>11</v>
      </c>
      <c r="G343" s="2" t="s">
        <v>504</v>
      </c>
      <c r="H343" s="2" t="s">
        <v>103</v>
      </c>
    </row>
    <row r="344" spans="1:8" x14ac:dyDescent="0.2">
      <c r="A344" s="2" t="s">
        <v>503</v>
      </c>
      <c r="B344" s="2" t="s">
        <v>505</v>
      </c>
      <c r="C344" s="5">
        <v>171682</v>
      </c>
      <c r="D344" s="5">
        <v>171682</v>
      </c>
      <c r="E344" s="12" t="s">
        <v>518</v>
      </c>
      <c r="F344" s="7">
        <v>11</v>
      </c>
      <c r="G344" s="2" t="s">
        <v>504</v>
      </c>
      <c r="H344" s="2" t="s">
        <v>103</v>
      </c>
    </row>
    <row r="345" spans="1:8" x14ac:dyDescent="0.2">
      <c r="A345" s="2" t="s">
        <v>503</v>
      </c>
      <c r="B345" s="2" t="s">
        <v>505</v>
      </c>
      <c r="C345" s="5">
        <v>171694</v>
      </c>
      <c r="D345" s="5">
        <v>171694</v>
      </c>
      <c r="E345" s="12" t="s">
        <v>519</v>
      </c>
      <c r="F345" s="7">
        <v>11</v>
      </c>
      <c r="G345" s="2" t="s">
        <v>504</v>
      </c>
      <c r="H345" s="2" t="s">
        <v>103</v>
      </c>
    </row>
    <row r="346" spans="1:8" x14ac:dyDescent="0.2">
      <c r="A346" s="2" t="s">
        <v>503</v>
      </c>
      <c r="B346" s="2" t="s">
        <v>505</v>
      </c>
      <c r="C346" s="5">
        <v>171700</v>
      </c>
      <c r="D346" s="5">
        <v>171700</v>
      </c>
      <c r="E346" s="12" t="s">
        <v>520</v>
      </c>
      <c r="F346" s="7">
        <v>11</v>
      </c>
      <c r="G346" s="2" t="s">
        <v>504</v>
      </c>
      <c r="H346" s="2" t="s">
        <v>86</v>
      </c>
    </row>
    <row r="347" spans="1:8" x14ac:dyDescent="0.2">
      <c r="A347" s="2" t="s">
        <v>503</v>
      </c>
      <c r="B347" s="2" t="s">
        <v>505</v>
      </c>
      <c r="C347" s="5">
        <v>171712</v>
      </c>
      <c r="D347" s="5">
        <v>171712</v>
      </c>
      <c r="E347" s="12" t="s">
        <v>521</v>
      </c>
      <c r="F347" s="7">
        <v>11</v>
      </c>
      <c r="G347" s="2" t="s">
        <v>504</v>
      </c>
      <c r="H347" s="2" t="s">
        <v>86</v>
      </c>
    </row>
    <row r="348" spans="1:8" x14ac:dyDescent="0.2">
      <c r="A348" s="2" t="s">
        <v>503</v>
      </c>
      <c r="B348" s="2" t="s">
        <v>505</v>
      </c>
      <c r="C348" s="5">
        <v>171724</v>
      </c>
      <c r="D348" s="5">
        <v>171724</v>
      </c>
      <c r="E348" s="12" t="s">
        <v>522</v>
      </c>
      <c r="F348" s="7">
        <v>11</v>
      </c>
      <c r="G348" s="2" t="s">
        <v>504</v>
      </c>
      <c r="H348" s="2" t="s">
        <v>103</v>
      </c>
    </row>
    <row r="349" spans="1:8" x14ac:dyDescent="0.2">
      <c r="A349" s="2" t="s">
        <v>503</v>
      </c>
      <c r="B349" s="2" t="s">
        <v>505</v>
      </c>
      <c r="C349" s="5">
        <v>171736</v>
      </c>
      <c r="D349" s="5">
        <v>171736</v>
      </c>
      <c r="E349" s="12" t="s">
        <v>523</v>
      </c>
      <c r="F349" s="7">
        <v>11</v>
      </c>
      <c r="G349" s="2" t="s">
        <v>504</v>
      </c>
      <c r="H349" s="2" t="s">
        <v>103</v>
      </c>
    </row>
    <row r="350" spans="1:8" x14ac:dyDescent="0.2">
      <c r="A350" s="2" t="s">
        <v>503</v>
      </c>
      <c r="B350" s="2" t="s">
        <v>505</v>
      </c>
      <c r="C350" s="5">
        <v>171748</v>
      </c>
      <c r="D350" s="5">
        <v>171748</v>
      </c>
      <c r="E350" s="12" t="s">
        <v>524</v>
      </c>
      <c r="F350" s="7">
        <v>11</v>
      </c>
      <c r="G350" s="2" t="s">
        <v>504</v>
      </c>
    </row>
    <row r="351" spans="1:8" x14ac:dyDescent="0.2">
      <c r="A351" s="2" t="s">
        <v>503</v>
      </c>
      <c r="B351" s="2" t="s">
        <v>505</v>
      </c>
      <c r="C351" s="5">
        <v>171750</v>
      </c>
      <c r="D351" s="5">
        <v>171750</v>
      </c>
      <c r="E351" s="12" t="s">
        <v>525</v>
      </c>
      <c r="F351" s="7">
        <v>11</v>
      </c>
      <c r="G351" s="2" t="s">
        <v>504</v>
      </c>
    </row>
    <row r="352" spans="1:8" x14ac:dyDescent="0.2">
      <c r="A352" s="2" t="s">
        <v>503</v>
      </c>
      <c r="B352" s="2" t="s">
        <v>505</v>
      </c>
      <c r="C352" s="5">
        <v>171761</v>
      </c>
      <c r="D352" s="5">
        <v>171761</v>
      </c>
      <c r="E352" s="12" t="s">
        <v>526</v>
      </c>
      <c r="F352" s="7">
        <v>11</v>
      </c>
      <c r="G352" s="2" t="s">
        <v>504</v>
      </c>
      <c r="H352" s="2" t="s">
        <v>86</v>
      </c>
    </row>
    <row r="353" spans="1:8" x14ac:dyDescent="0.2">
      <c r="A353" s="2" t="s">
        <v>503</v>
      </c>
      <c r="B353" s="2" t="s">
        <v>505</v>
      </c>
      <c r="C353" s="5">
        <v>171773</v>
      </c>
      <c r="D353" s="5">
        <v>171773</v>
      </c>
      <c r="E353" s="12" t="s">
        <v>527</v>
      </c>
      <c r="F353" s="7">
        <v>11</v>
      </c>
      <c r="G353" s="2" t="s">
        <v>504</v>
      </c>
      <c r="H353" s="2" t="s">
        <v>162</v>
      </c>
    </row>
    <row r="354" spans="1:8" x14ac:dyDescent="0.2">
      <c r="A354" s="2" t="s">
        <v>503</v>
      </c>
      <c r="B354" s="2" t="s">
        <v>505</v>
      </c>
      <c r="C354" s="5">
        <v>171785</v>
      </c>
      <c r="D354" s="5">
        <v>171785</v>
      </c>
      <c r="E354" s="12" t="s">
        <v>528</v>
      </c>
      <c r="F354" s="7">
        <v>11</v>
      </c>
      <c r="G354" s="2" t="s">
        <v>504</v>
      </c>
    </row>
    <row r="355" spans="1:8" x14ac:dyDescent="0.2">
      <c r="A355" s="2" t="s">
        <v>503</v>
      </c>
      <c r="B355" s="2" t="s">
        <v>505</v>
      </c>
      <c r="C355" s="5">
        <v>171797</v>
      </c>
      <c r="D355" s="5">
        <v>171797</v>
      </c>
      <c r="E355" s="12" t="s">
        <v>529</v>
      </c>
      <c r="F355" s="7">
        <v>11</v>
      </c>
      <c r="G355" s="2" t="s">
        <v>504</v>
      </c>
      <c r="H355" s="2" t="s">
        <v>103</v>
      </c>
    </row>
    <row r="356" spans="1:8" x14ac:dyDescent="0.2">
      <c r="A356" s="2" t="s">
        <v>503</v>
      </c>
      <c r="B356" s="2" t="s">
        <v>505</v>
      </c>
      <c r="C356" s="5">
        <v>171931</v>
      </c>
      <c r="D356" s="5">
        <v>171931</v>
      </c>
      <c r="E356" s="12" t="s">
        <v>530</v>
      </c>
      <c r="F356" s="7">
        <v>11</v>
      </c>
      <c r="G356" s="2" t="s">
        <v>504</v>
      </c>
    </row>
    <row r="357" spans="1:8" x14ac:dyDescent="0.2">
      <c r="A357" s="2" t="s">
        <v>503</v>
      </c>
      <c r="B357" s="2" t="s">
        <v>505</v>
      </c>
      <c r="C357" s="5">
        <v>171943</v>
      </c>
      <c r="D357" s="5">
        <v>171943</v>
      </c>
      <c r="E357" s="12" t="s">
        <v>531</v>
      </c>
      <c r="F357" s="7">
        <v>11</v>
      </c>
      <c r="G357" s="2" t="s">
        <v>504</v>
      </c>
      <c r="H357" s="2" t="s">
        <v>103</v>
      </c>
    </row>
    <row r="358" spans="1:8" x14ac:dyDescent="0.2">
      <c r="A358" s="2" t="s">
        <v>503</v>
      </c>
      <c r="B358" s="2" t="s">
        <v>505</v>
      </c>
      <c r="C358" s="5">
        <v>171955</v>
      </c>
      <c r="D358" s="5">
        <v>171955</v>
      </c>
      <c r="E358" s="12" t="s">
        <v>532</v>
      </c>
      <c r="F358" s="7">
        <v>11</v>
      </c>
      <c r="G358" s="2" t="s">
        <v>504</v>
      </c>
      <c r="H358" s="2" t="s">
        <v>86</v>
      </c>
    </row>
    <row r="359" spans="1:8" x14ac:dyDescent="0.2">
      <c r="A359" s="2" t="s">
        <v>503</v>
      </c>
      <c r="B359" s="2" t="s">
        <v>505</v>
      </c>
      <c r="C359" s="5">
        <v>172315</v>
      </c>
      <c r="D359" s="5">
        <v>172315</v>
      </c>
      <c r="E359" s="12" t="s">
        <v>533</v>
      </c>
      <c r="F359" s="7">
        <v>11</v>
      </c>
      <c r="G359" s="2" t="s">
        <v>504</v>
      </c>
    </row>
    <row r="360" spans="1:8" x14ac:dyDescent="0.2">
      <c r="A360" s="2" t="s">
        <v>503</v>
      </c>
      <c r="B360" s="2" t="s">
        <v>505</v>
      </c>
      <c r="C360" s="5">
        <v>172339</v>
      </c>
      <c r="D360" s="5">
        <v>172339</v>
      </c>
      <c r="E360" s="12" t="s">
        <v>534</v>
      </c>
      <c r="F360" s="7">
        <v>11</v>
      </c>
      <c r="G360" s="2" t="s">
        <v>504</v>
      </c>
    </row>
    <row r="361" spans="1:8" x14ac:dyDescent="0.2">
      <c r="A361" s="2" t="s">
        <v>503</v>
      </c>
      <c r="B361" s="2" t="s">
        <v>505</v>
      </c>
      <c r="C361" s="5">
        <v>172420</v>
      </c>
      <c r="D361" s="5">
        <v>172420</v>
      </c>
      <c r="E361" s="12" t="s">
        <v>535</v>
      </c>
      <c r="F361" s="7">
        <v>11</v>
      </c>
      <c r="G361" s="2" t="s">
        <v>504</v>
      </c>
    </row>
    <row r="362" spans="1:8" x14ac:dyDescent="0.2">
      <c r="A362" s="2" t="s">
        <v>503</v>
      </c>
      <c r="B362" s="2" t="s">
        <v>505</v>
      </c>
      <c r="C362" s="5">
        <v>400348</v>
      </c>
      <c r="D362" s="5">
        <v>400348</v>
      </c>
      <c r="E362" s="12" t="s">
        <v>536</v>
      </c>
      <c r="F362" s="7">
        <v>11</v>
      </c>
      <c r="G362" s="2" t="s">
        <v>504</v>
      </c>
    </row>
    <row r="363" spans="1:8" x14ac:dyDescent="0.2">
      <c r="A363" s="2" t="s">
        <v>503</v>
      </c>
      <c r="B363" s="2" t="s">
        <v>505</v>
      </c>
      <c r="C363" s="5">
        <v>401109</v>
      </c>
      <c r="D363" s="5">
        <v>401109</v>
      </c>
      <c r="E363" s="12" t="s">
        <v>537</v>
      </c>
      <c r="F363" s="7">
        <v>11</v>
      </c>
      <c r="G363" s="2" t="s">
        <v>504</v>
      </c>
    </row>
    <row r="364" spans="1:8" x14ac:dyDescent="0.2">
      <c r="A364" s="2" t="s">
        <v>503</v>
      </c>
      <c r="B364" s="2" t="s">
        <v>505</v>
      </c>
      <c r="C364" s="5">
        <v>401778</v>
      </c>
      <c r="D364" s="5">
        <v>401778</v>
      </c>
      <c r="E364" s="12" t="s">
        <v>538</v>
      </c>
      <c r="F364" s="7">
        <v>11</v>
      </c>
      <c r="G364" s="2" t="s">
        <v>504</v>
      </c>
    </row>
    <row r="365" spans="1:8" x14ac:dyDescent="0.2">
      <c r="A365" s="2" t="s">
        <v>503</v>
      </c>
      <c r="B365" s="2" t="s">
        <v>505</v>
      </c>
      <c r="C365" s="5">
        <v>401973</v>
      </c>
      <c r="D365" s="5">
        <v>401973</v>
      </c>
      <c r="E365" s="12" t="s">
        <v>539</v>
      </c>
      <c r="F365" s="7">
        <v>11</v>
      </c>
      <c r="G365" s="2" t="s">
        <v>504</v>
      </c>
      <c r="H365" s="2" t="s">
        <v>167</v>
      </c>
    </row>
    <row r="366" spans="1:8" x14ac:dyDescent="0.2">
      <c r="A366" s="2" t="s">
        <v>503</v>
      </c>
      <c r="B366" s="2" t="s">
        <v>505</v>
      </c>
      <c r="C366" s="5">
        <v>402163</v>
      </c>
      <c r="D366" s="5">
        <v>402163</v>
      </c>
      <c r="E366" s="12" t="s">
        <v>540</v>
      </c>
      <c r="F366" s="7">
        <v>11</v>
      </c>
      <c r="G366" s="2" t="s">
        <v>504</v>
      </c>
    </row>
    <row r="367" spans="1:8" x14ac:dyDescent="0.2">
      <c r="A367" s="2" t="s">
        <v>503</v>
      </c>
      <c r="B367" s="2" t="s">
        <v>505</v>
      </c>
      <c r="C367" s="5">
        <v>402631</v>
      </c>
      <c r="D367" s="5">
        <v>402631</v>
      </c>
      <c r="E367" s="12" t="s">
        <v>541</v>
      </c>
      <c r="F367" s="7">
        <v>11</v>
      </c>
      <c r="G367" s="2" t="s">
        <v>504</v>
      </c>
    </row>
    <row r="368" spans="1:8" x14ac:dyDescent="0.2">
      <c r="A368" s="2" t="s">
        <v>503</v>
      </c>
      <c r="B368" s="2" t="s">
        <v>505</v>
      </c>
      <c r="C368" s="5">
        <v>402679</v>
      </c>
      <c r="D368" s="5">
        <v>402679</v>
      </c>
      <c r="E368" s="12" t="s">
        <v>542</v>
      </c>
      <c r="F368" s="7">
        <v>11</v>
      </c>
      <c r="G368" s="2" t="s">
        <v>504</v>
      </c>
    </row>
    <row r="369" spans="1:8" x14ac:dyDescent="0.2">
      <c r="A369" s="2" t="s">
        <v>503</v>
      </c>
      <c r="B369" s="2" t="s">
        <v>505</v>
      </c>
      <c r="C369" s="5">
        <v>404172</v>
      </c>
      <c r="D369" s="5">
        <v>404172</v>
      </c>
      <c r="E369" s="12" t="s">
        <v>543</v>
      </c>
      <c r="F369" s="7">
        <v>11</v>
      </c>
      <c r="G369" s="2" t="s">
        <v>504</v>
      </c>
    </row>
    <row r="370" spans="1:8" x14ac:dyDescent="0.2">
      <c r="A370" s="2" t="s">
        <v>503</v>
      </c>
      <c r="B370" s="2" t="s">
        <v>505</v>
      </c>
      <c r="C370" s="5">
        <v>404226</v>
      </c>
      <c r="D370" s="5">
        <v>404226</v>
      </c>
      <c r="E370" s="12" t="s">
        <v>544</v>
      </c>
      <c r="F370" s="7">
        <v>11</v>
      </c>
      <c r="G370" s="2" t="s">
        <v>504</v>
      </c>
    </row>
    <row r="371" spans="1:8" x14ac:dyDescent="0.2">
      <c r="A371" s="2" t="s">
        <v>503</v>
      </c>
      <c r="B371" s="2" t="s">
        <v>505</v>
      </c>
      <c r="C371" s="5">
        <v>404238</v>
      </c>
      <c r="D371" s="5">
        <v>404238</v>
      </c>
      <c r="E371" s="12" t="s">
        <v>545</v>
      </c>
      <c r="F371" s="7">
        <v>11</v>
      </c>
      <c r="G371" s="2" t="s">
        <v>504</v>
      </c>
    </row>
    <row r="372" spans="1:8" x14ac:dyDescent="0.2">
      <c r="A372" s="2" t="s">
        <v>503</v>
      </c>
      <c r="B372" s="2" t="s">
        <v>505</v>
      </c>
      <c r="C372" s="5">
        <v>404240</v>
      </c>
      <c r="D372" s="5">
        <v>404240</v>
      </c>
      <c r="E372" s="12" t="s">
        <v>546</v>
      </c>
      <c r="F372" s="7">
        <v>11</v>
      </c>
      <c r="G372" s="2" t="s">
        <v>504</v>
      </c>
    </row>
    <row r="373" spans="1:8" x14ac:dyDescent="0.2">
      <c r="A373" s="2" t="s">
        <v>503</v>
      </c>
      <c r="B373" s="2" t="s">
        <v>505</v>
      </c>
      <c r="C373" s="5">
        <v>404354</v>
      </c>
      <c r="D373" s="5">
        <v>404354</v>
      </c>
      <c r="E373" s="12" t="s">
        <v>547</v>
      </c>
      <c r="F373" s="7">
        <v>11</v>
      </c>
      <c r="G373" s="2" t="s">
        <v>504</v>
      </c>
    </row>
    <row r="374" spans="1:8" x14ac:dyDescent="0.2">
      <c r="A374" s="2" t="s">
        <v>503</v>
      </c>
      <c r="B374" s="2" t="s">
        <v>505</v>
      </c>
      <c r="C374" s="5">
        <v>404408</v>
      </c>
      <c r="D374" s="5">
        <v>404408</v>
      </c>
      <c r="E374" s="12" t="s">
        <v>548</v>
      </c>
      <c r="F374" s="7">
        <v>11</v>
      </c>
      <c r="G374" s="2" t="s">
        <v>504</v>
      </c>
    </row>
    <row r="375" spans="1:8" x14ac:dyDescent="0.2">
      <c r="A375" s="2" t="s">
        <v>503</v>
      </c>
      <c r="B375" s="2" t="s">
        <v>505</v>
      </c>
      <c r="C375" s="5">
        <v>404652</v>
      </c>
      <c r="D375" s="5">
        <v>404652</v>
      </c>
      <c r="E375" s="12" t="s">
        <v>549</v>
      </c>
      <c r="F375" s="7">
        <v>11</v>
      </c>
      <c r="G375" s="2" t="s">
        <v>504</v>
      </c>
    </row>
    <row r="376" spans="1:8" x14ac:dyDescent="0.2">
      <c r="A376" s="2" t="s">
        <v>503</v>
      </c>
      <c r="B376" s="2" t="s">
        <v>550</v>
      </c>
      <c r="C376" s="5">
        <v>171116</v>
      </c>
      <c r="D376" s="5">
        <v>171116</v>
      </c>
      <c r="E376" s="12" t="s">
        <v>551</v>
      </c>
      <c r="F376" s="7">
        <v>11</v>
      </c>
      <c r="G376" s="2" t="s">
        <v>504</v>
      </c>
      <c r="H376" s="2" t="s">
        <v>103</v>
      </c>
    </row>
    <row r="377" spans="1:8" x14ac:dyDescent="0.2">
      <c r="A377" s="2" t="s">
        <v>503</v>
      </c>
      <c r="B377" s="2" t="s">
        <v>550</v>
      </c>
      <c r="C377" s="5">
        <v>171128</v>
      </c>
      <c r="D377" s="5">
        <v>171128</v>
      </c>
      <c r="E377" s="12" t="s">
        <v>552</v>
      </c>
      <c r="F377" s="7">
        <v>11</v>
      </c>
      <c r="G377" s="2" t="s">
        <v>504</v>
      </c>
      <c r="H377" s="2" t="s">
        <v>86</v>
      </c>
    </row>
    <row r="378" spans="1:8" x14ac:dyDescent="0.2">
      <c r="A378" s="2" t="s">
        <v>503</v>
      </c>
      <c r="B378" s="2" t="s">
        <v>550</v>
      </c>
      <c r="C378" s="5">
        <v>171130</v>
      </c>
      <c r="D378" s="5">
        <v>171130</v>
      </c>
      <c r="E378" s="12" t="s">
        <v>553</v>
      </c>
      <c r="F378" s="7">
        <v>11</v>
      </c>
      <c r="G378" s="2" t="s">
        <v>504</v>
      </c>
    </row>
    <row r="379" spans="1:8" x14ac:dyDescent="0.2">
      <c r="A379" s="2" t="s">
        <v>503</v>
      </c>
      <c r="B379" s="2" t="s">
        <v>550</v>
      </c>
      <c r="C379" s="5">
        <v>171141</v>
      </c>
      <c r="D379" s="5">
        <v>171141</v>
      </c>
      <c r="E379" s="12" t="s">
        <v>554</v>
      </c>
      <c r="F379" s="7">
        <v>11</v>
      </c>
      <c r="G379" s="2" t="s">
        <v>504</v>
      </c>
    </row>
    <row r="380" spans="1:8" x14ac:dyDescent="0.2">
      <c r="A380" s="2" t="s">
        <v>503</v>
      </c>
      <c r="B380" s="2" t="s">
        <v>550</v>
      </c>
      <c r="C380" s="5">
        <v>172029</v>
      </c>
      <c r="D380" s="5">
        <v>172029</v>
      </c>
      <c r="E380" s="12" t="s">
        <v>555</v>
      </c>
      <c r="F380" s="7">
        <v>11</v>
      </c>
      <c r="G380" s="2" t="s">
        <v>504</v>
      </c>
    </row>
    <row r="381" spans="1:8" x14ac:dyDescent="0.2">
      <c r="A381" s="2" t="s">
        <v>503</v>
      </c>
      <c r="B381" s="2" t="s">
        <v>550</v>
      </c>
      <c r="C381" s="5">
        <v>172030</v>
      </c>
      <c r="D381" s="5">
        <v>172030</v>
      </c>
      <c r="E381" s="12" t="s">
        <v>556</v>
      </c>
      <c r="F381" s="7">
        <v>11</v>
      </c>
      <c r="G381" s="2" t="s">
        <v>504</v>
      </c>
    </row>
    <row r="382" spans="1:8" x14ac:dyDescent="0.2">
      <c r="A382" s="2" t="s">
        <v>503</v>
      </c>
      <c r="B382" s="2" t="s">
        <v>550</v>
      </c>
      <c r="C382" s="5">
        <v>172042</v>
      </c>
      <c r="D382" s="5">
        <v>172042</v>
      </c>
      <c r="E382" s="12" t="s">
        <v>557</v>
      </c>
      <c r="F382" s="7">
        <v>11</v>
      </c>
      <c r="G382" s="2" t="s">
        <v>504</v>
      </c>
    </row>
    <row r="383" spans="1:8" x14ac:dyDescent="0.2">
      <c r="A383" s="2" t="s">
        <v>503</v>
      </c>
      <c r="B383" s="2" t="s">
        <v>550</v>
      </c>
      <c r="C383" s="5">
        <v>172054</v>
      </c>
      <c r="D383" s="5">
        <v>172054</v>
      </c>
      <c r="E383" s="12" t="s">
        <v>558</v>
      </c>
      <c r="F383" s="7">
        <v>11</v>
      </c>
      <c r="G383" s="2" t="s">
        <v>504</v>
      </c>
    </row>
    <row r="384" spans="1:8" x14ac:dyDescent="0.2">
      <c r="A384" s="2" t="s">
        <v>503</v>
      </c>
      <c r="B384" s="2" t="s">
        <v>550</v>
      </c>
      <c r="C384" s="5">
        <v>172066</v>
      </c>
      <c r="D384" s="5">
        <v>172066</v>
      </c>
      <c r="E384" s="12" t="s">
        <v>559</v>
      </c>
      <c r="F384" s="7">
        <v>11</v>
      </c>
      <c r="G384" s="2" t="s">
        <v>504</v>
      </c>
    </row>
    <row r="385" spans="1:8" x14ac:dyDescent="0.2">
      <c r="A385" s="2" t="s">
        <v>503</v>
      </c>
      <c r="B385" s="2" t="s">
        <v>550</v>
      </c>
      <c r="C385" s="5">
        <v>172078</v>
      </c>
      <c r="D385" s="5">
        <v>172078</v>
      </c>
      <c r="E385" s="12" t="s">
        <v>560</v>
      </c>
      <c r="F385" s="7">
        <v>11</v>
      </c>
      <c r="G385" s="2" t="s">
        <v>504</v>
      </c>
    </row>
    <row r="386" spans="1:8" x14ac:dyDescent="0.2">
      <c r="A386" s="2" t="s">
        <v>503</v>
      </c>
      <c r="B386" s="2" t="s">
        <v>550</v>
      </c>
      <c r="C386" s="5">
        <v>172080</v>
      </c>
      <c r="D386" s="5">
        <v>172080</v>
      </c>
      <c r="E386" s="12" t="s">
        <v>561</v>
      </c>
      <c r="F386" s="7">
        <v>11</v>
      </c>
      <c r="G386" s="2" t="s">
        <v>504</v>
      </c>
    </row>
    <row r="387" spans="1:8" x14ac:dyDescent="0.2">
      <c r="A387" s="2" t="s">
        <v>503</v>
      </c>
      <c r="B387" s="2" t="s">
        <v>550</v>
      </c>
      <c r="C387" s="5">
        <v>172091</v>
      </c>
      <c r="D387" s="5">
        <v>172091</v>
      </c>
      <c r="E387" s="12" t="s">
        <v>562</v>
      </c>
      <c r="F387" s="7">
        <v>11</v>
      </c>
      <c r="G387" s="2" t="s">
        <v>504</v>
      </c>
      <c r="H387" s="2" t="s">
        <v>103</v>
      </c>
    </row>
    <row r="388" spans="1:8" x14ac:dyDescent="0.2">
      <c r="A388" s="2" t="s">
        <v>503</v>
      </c>
      <c r="B388" s="2" t="s">
        <v>550</v>
      </c>
      <c r="C388" s="5">
        <v>172108</v>
      </c>
      <c r="D388" s="5">
        <v>172108</v>
      </c>
      <c r="E388" s="12" t="s">
        <v>563</v>
      </c>
      <c r="F388" s="7">
        <v>11</v>
      </c>
      <c r="G388" s="2" t="s">
        <v>504</v>
      </c>
      <c r="H388" s="2" t="s">
        <v>103</v>
      </c>
    </row>
    <row r="389" spans="1:8" x14ac:dyDescent="0.2">
      <c r="A389" s="2" t="s">
        <v>503</v>
      </c>
      <c r="B389" s="2" t="s">
        <v>550</v>
      </c>
      <c r="C389" s="5">
        <v>400610</v>
      </c>
      <c r="D389" s="5">
        <v>400610</v>
      </c>
      <c r="E389" s="12" t="s">
        <v>564</v>
      </c>
      <c r="F389" s="7">
        <v>11</v>
      </c>
      <c r="G389" s="2" t="s">
        <v>504</v>
      </c>
    </row>
    <row r="390" spans="1:8" x14ac:dyDescent="0.2">
      <c r="A390" s="2" t="s">
        <v>503</v>
      </c>
      <c r="B390" s="2" t="s">
        <v>550</v>
      </c>
      <c r="C390" s="5">
        <v>403490</v>
      </c>
      <c r="D390" s="5">
        <v>403490</v>
      </c>
      <c r="E390" s="12" t="s">
        <v>565</v>
      </c>
      <c r="F390" s="7">
        <v>11</v>
      </c>
      <c r="G390" s="2" t="s">
        <v>504</v>
      </c>
      <c r="H390" s="2" t="s">
        <v>103</v>
      </c>
    </row>
    <row r="391" spans="1:8" x14ac:dyDescent="0.2">
      <c r="A391" s="2" t="s">
        <v>503</v>
      </c>
      <c r="B391" s="2" t="s">
        <v>550</v>
      </c>
      <c r="C391" s="5">
        <v>403519</v>
      </c>
      <c r="D391" s="5">
        <v>403519</v>
      </c>
      <c r="E391" s="12" t="s">
        <v>566</v>
      </c>
      <c r="F391" s="7">
        <v>11</v>
      </c>
      <c r="G391" s="2" t="s">
        <v>504</v>
      </c>
      <c r="H391" s="2" t="s">
        <v>116</v>
      </c>
    </row>
    <row r="392" spans="1:8" x14ac:dyDescent="0.2">
      <c r="A392" s="2" t="s">
        <v>503</v>
      </c>
      <c r="B392" s="2" t="s">
        <v>567</v>
      </c>
      <c r="C392" s="5">
        <v>171074</v>
      </c>
      <c r="D392" s="5">
        <v>171074</v>
      </c>
      <c r="E392" s="12" t="s">
        <v>568</v>
      </c>
      <c r="F392" s="7">
        <v>11</v>
      </c>
      <c r="G392" s="2" t="s">
        <v>504</v>
      </c>
    </row>
    <row r="393" spans="1:8" x14ac:dyDescent="0.2">
      <c r="A393" s="2" t="s">
        <v>503</v>
      </c>
      <c r="B393" s="2" t="s">
        <v>567</v>
      </c>
      <c r="C393" s="5">
        <v>171086</v>
      </c>
      <c r="D393" s="5">
        <v>171086</v>
      </c>
      <c r="E393" s="12" t="s">
        <v>569</v>
      </c>
      <c r="F393" s="7">
        <v>11</v>
      </c>
      <c r="G393" s="2" t="s">
        <v>504</v>
      </c>
    </row>
    <row r="394" spans="1:8" x14ac:dyDescent="0.2">
      <c r="A394" s="2" t="s">
        <v>503</v>
      </c>
      <c r="B394" s="2" t="s">
        <v>567</v>
      </c>
      <c r="C394" s="5">
        <v>171840</v>
      </c>
      <c r="D394" s="5">
        <v>171840</v>
      </c>
      <c r="E394" s="12" t="s">
        <v>570</v>
      </c>
      <c r="F394" s="7">
        <v>11</v>
      </c>
      <c r="G394" s="2" t="s">
        <v>504</v>
      </c>
    </row>
    <row r="395" spans="1:8" x14ac:dyDescent="0.2">
      <c r="A395" s="2" t="s">
        <v>503</v>
      </c>
      <c r="B395" s="2" t="s">
        <v>567</v>
      </c>
      <c r="C395" s="5">
        <v>171852</v>
      </c>
      <c r="D395" s="5">
        <v>171852</v>
      </c>
      <c r="E395" s="12" t="s">
        <v>571</v>
      </c>
      <c r="F395" s="7">
        <v>11</v>
      </c>
      <c r="G395" s="2" t="s">
        <v>504</v>
      </c>
    </row>
    <row r="396" spans="1:8" x14ac:dyDescent="0.2">
      <c r="A396" s="2" t="s">
        <v>503</v>
      </c>
      <c r="B396" s="2" t="s">
        <v>567</v>
      </c>
      <c r="C396" s="5">
        <v>171906</v>
      </c>
      <c r="D396" s="5">
        <v>171906</v>
      </c>
      <c r="E396" s="12" t="s">
        <v>572</v>
      </c>
      <c r="F396" s="7">
        <v>11</v>
      </c>
      <c r="G396" s="2" t="s">
        <v>504</v>
      </c>
    </row>
    <row r="397" spans="1:8" x14ac:dyDescent="0.2">
      <c r="A397" s="2" t="s">
        <v>503</v>
      </c>
      <c r="B397" s="2" t="s">
        <v>567</v>
      </c>
      <c r="C397" s="5">
        <v>171918</v>
      </c>
      <c r="D397" s="5">
        <v>171918</v>
      </c>
      <c r="E397" s="12" t="s">
        <v>573</v>
      </c>
      <c r="F397" s="7">
        <v>11</v>
      </c>
      <c r="G397" s="2" t="s">
        <v>504</v>
      </c>
    </row>
    <row r="398" spans="1:8" x14ac:dyDescent="0.2">
      <c r="A398" s="2" t="s">
        <v>503</v>
      </c>
      <c r="B398" s="2" t="s">
        <v>567</v>
      </c>
      <c r="C398" s="5">
        <v>171920</v>
      </c>
      <c r="D398" s="5">
        <v>171920</v>
      </c>
      <c r="E398" s="12" t="s">
        <v>574</v>
      </c>
      <c r="F398" s="7">
        <v>11</v>
      </c>
      <c r="G398" s="2" t="s">
        <v>504</v>
      </c>
    </row>
    <row r="399" spans="1:8" x14ac:dyDescent="0.2">
      <c r="A399" s="2" t="s">
        <v>503</v>
      </c>
      <c r="B399" s="2" t="s">
        <v>567</v>
      </c>
      <c r="C399" s="5">
        <v>171992</v>
      </c>
      <c r="D399" s="5">
        <v>171992</v>
      </c>
      <c r="E399" s="12" t="s">
        <v>575</v>
      </c>
      <c r="F399" s="7">
        <v>11</v>
      </c>
      <c r="G399" s="2" t="s">
        <v>504</v>
      </c>
    </row>
    <row r="400" spans="1:8" x14ac:dyDescent="0.2">
      <c r="A400" s="2" t="s">
        <v>503</v>
      </c>
      <c r="B400" s="2" t="s">
        <v>567</v>
      </c>
      <c r="C400" s="5">
        <v>400609</v>
      </c>
      <c r="D400" s="5">
        <v>400609</v>
      </c>
      <c r="E400" s="12" t="s">
        <v>576</v>
      </c>
      <c r="F400" s="7">
        <v>11</v>
      </c>
      <c r="G400" s="2" t="s">
        <v>504</v>
      </c>
    </row>
    <row r="401" spans="1:8" x14ac:dyDescent="0.2">
      <c r="A401" s="2" t="s">
        <v>503</v>
      </c>
      <c r="B401" s="2" t="s">
        <v>567</v>
      </c>
      <c r="C401" s="5">
        <v>401020</v>
      </c>
      <c r="D401" s="5">
        <v>401020</v>
      </c>
      <c r="E401" s="12" t="s">
        <v>577</v>
      </c>
      <c r="F401" s="7">
        <v>11</v>
      </c>
      <c r="G401" s="2" t="s">
        <v>504</v>
      </c>
    </row>
    <row r="402" spans="1:8" x14ac:dyDescent="0.2">
      <c r="A402" s="2" t="s">
        <v>503</v>
      </c>
      <c r="B402" s="2" t="s">
        <v>567</v>
      </c>
      <c r="C402" s="5">
        <v>402450</v>
      </c>
      <c r="D402" s="5">
        <v>402450</v>
      </c>
      <c r="E402" s="12" t="s">
        <v>578</v>
      </c>
      <c r="F402" s="7">
        <v>11</v>
      </c>
      <c r="G402" s="2" t="s">
        <v>504</v>
      </c>
    </row>
    <row r="403" spans="1:8" x14ac:dyDescent="0.2">
      <c r="A403" s="2" t="s">
        <v>503</v>
      </c>
      <c r="B403" s="2" t="s">
        <v>567</v>
      </c>
      <c r="C403" s="5">
        <v>403507</v>
      </c>
      <c r="D403" s="5">
        <v>403507</v>
      </c>
      <c r="E403" s="12" t="s">
        <v>579</v>
      </c>
      <c r="F403" s="7">
        <v>11</v>
      </c>
      <c r="G403" s="2" t="s">
        <v>504</v>
      </c>
    </row>
    <row r="404" spans="1:8" x14ac:dyDescent="0.2">
      <c r="A404" s="2" t="s">
        <v>503</v>
      </c>
      <c r="B404" s="2" t="s">
        <v>567</v>
      </c>
      <c r="C404" s="5">
        <v>403544</v>
      </c>
      <c r="D404" s="5">
        <v>403544</v>
      </c>
      <c r="E404" s="12" t="s">
        <v>580</v>
      </c>
      <c r="F404" s="7">
        <v>11</v>
      </c>
      <c r="G404" s="2" t="s">
        <v>504</v>
      </c>
    </row>
    <row r="405" spans="1:8" x14ac:dyDescent="0.2">
      <c r="A405" s="2" t="s">
        <v>503</v>
      </c>
      <c r="B405" s="2" t="s">
        <v>567</v>
      </c>
      <c r="C405" s="5">
        <v>404019</v>
      </c>
      <c r="D405" s="5">
        <v>404019</v>
      </c>
      <c r="E405" s="12" t="s">
        <v>581</v>
      </c>
      <c r="F405" s="7">
        <v>11</v>
      </c>
      <c r="G405" s="2" t="s">
        <v>504</v>
      </c>
    </row>
    <row r="406" spans="1:8" x14ac:dyDescent="0.2">
      <c r="A406" s="2" t="s">
        <v>503</v>
      </c>
      <c r="B406" s="2" t="s">
        <v>582</v>
      </c>
      <c r="C406" s="5">
        <v>170070</v>
      </c>
      <c r="D406" s="5">
        <v>170070</v>
      </c>
      <c r="E406" s="12" t="s">
        <v>583</v>
      </c>
      <c r="F406" s="7">
        <v>11</v>
      </c>
      <c r="G406" s="2" t="s">
        <v>504</v>
      </c>
    </row>
    <row r="407" spans="1:8" x14ac:dyDescent="0.2">
      <c r="A407" s="2" t="s">
        <v>503</v>
      </c>
      <c r="B407" s="2" t="s">
        <v>582</v>
      </c>
      <c r="C407" s="5">
        <v>170770</v>
      </c>
      <c r="D407" s="5">
        <v>170770</v>
      </c>
      <c r="E407" s="12" t="s">
        <v>584</v>
      </c>
      <c r="F407" s="7">
        <v>11</v>
      </c>
      <c r="G407" s="2" t="s">
        <v>504</v>
      </c>
    </row>
    <row r="408" spans="1:8" x14ac:dyDescent="0.2">
      <c r="A408" s="2" t="s">
        <v>503</v>
      </c>
      <c r="B408" s="2" t="s">
        <v>582</v>
      </c>
      <c r="C408" s="5">
        <v>170781</v>
      </c>
      <c r="D408" s="5">
        <v>170781</v>
      </c>
      <c r="E408" s="12" t="s">
        <v>585</v>
      </c>
      <c r="F408" s="7">
        <v>11</v>
      </c>
      <c r="G408" s="2" t="s">
        <v>504</v>
      </c>
      <c r="H408" s="2" t="s">
        <v>86</v>
      </c>
    </row>
    <row r="409" spans="1:8" x14ac:dyDescent="0.2">
      <c r="A409" s="2" t="s">
        <v>503</v>
      </c>
      <c r="B409" s="2" t="s">
        <v>582</v>
      </c>
      <c r="C409" s="5">
        <v>170793</v>
      </c>
      <c r="D409" s="5">
        <v>170793</v>
      </c>
      <c r="E409" s="12" t="s">
        <v>586</v>
      </c>
      <c r="F409" s="7">
        <v>11</v>
      </c>
      <c r="G409" s="2" t="s">
        <v>504</v>
      </c>
    </row>
    <row r="410" spans="1:8" x14ac:dyDescent="0.2">
      <c r="A410" s="2" t="s">
        <v>503</v>
      </c>
      <c r="B410" s="2" t="s">
        <v>582</v>
      </c>
      <c r="C410" s="5">
        <v>170800</v>
      </c>
      <c r="D410" s="5">
        <v>170800</v>
      </c>
      <c r="E410" s="12" t="s">
        <v>587</v>
      </c>
      <c r="F410" s="7">
        <v>11</v>
      </c>
      <c r="G410" s="2" t="s">
        <v>504</v>
      </c>
      <c r="H410" s="2" t="s">
        <v>103</v>
      </c>
    </row>
    <row r="411" spans="1:8" x14ac:dyDescent="0.2">
      <c r="A411" s="2" t="s">
        <v>503</v>
      </c>
      <c r="B411" s="2" t="s">
        <v>582</v>
      </c>
      <c r="C411" s="5">
        <v>170811</v>
      </c>
      <c r="D411" s="5">
        <v>170811</v>
      </c>
      <c r="E411" s="12" t="s">
        <v>588</v>
      </c>
      <c r="F411" s="7">
        <v>11</v>
      </c>
      <c r="G411" s="2" t="s">
        <v>504</v>
      </c>
    </row>
    <row r="412" spans="1:8" x14ac:dyDescent="0.2">
      <c r="A412" s="2" t="s">
        <v>503</v>
      </c>
      <c r="B412" s="2" t="s">
        <v>582</v>
      </c>
      <c r="C412" s="5">
        <v>171414</v>
      </c>
      <c r="D412" s="5">
        <v>171414</v>
      </c>
      <c r="E412" s="12" t="s">
        <v>589</v>
      </c>
      <c r="F412" s="7">
        <v>11</v>
      </c>
      <c r="G412" s="2" t="s">
        <v>504</v>
      </c>
    </row>
    <row r="413" spans="1:8" x14ac:dyDescent="0.2">
      <c r="A413" s="2" t="s">
        <v>503</v>
      </c>
      <c r="B413" s="2" t="s">
        <v>582</v>
      </c>
      <c r="C413" s="5">
        <v>171864</v>
      </c>
      <c r="D413" s="5">
        <v>171864</v>
      </c>
      <c r="E413" s="12" t="s">
        <v>590</v>
      </c>
      <c r="F413" s="7">
        <v>11</v>
      </c>
      <c r="G413" s="2" t="s">
        <v>504</v>
      </c>
    </row>
    <row r="414" spans="1:8" x14ac:dyDescent="0.2">
      <c r="A414" s="2" t="s">
        <v>503</v>
      </c>
      <c r="B414" s="2" t="s">
        <v>582</v>
      </c>
      <c r="C414" s="5">
        <v>172157</v>
      </c>
      <c r="D414" s="5">
        <v>172157</v>
      </c>
      <c r="E414" s="12" t="s">
        <v>591</v>
      </c>
      <c r="F414" s="7">
        <v>11</v>
      </c>
      <c r="G414" s="2" t="s">
        <v>504</v>
      </c>
    </row>
    <row r="415" spans="1:8" x14ac:dyDescent="0.2">
      <c r="A415" s="2" t="s">
        <v>503</v>
      </c>
      <c r="B415" s="2" t="s">
        <v>582</v>
      </c>
      <c r="C415" s="5">
        <v>400221</v>
      </c>
      <c r="D415" s="5">
        <v>400221</v>
      </c>
      <c r="E415" s="12" t="s">
        <v>592</v>
      </c>
      <c r="F415" s="7">
        <v>11</v>
      </c>
      <c r="G415" s="2" t="s">
        <v>504</v>
      </c>
    </row>
    <row r="416" spans="1:8" x14ac:dyDescent="0.2">
      <c r="A416" s="2" t="s">
        <v>503</v>
      </c>
      <c r="B416" s="2" t="s">
        <v>594</v>
      </c>
      <c r="C416" s="5">
        <v>121502</v>
      </c>
      <c r="D416" s="5">
        <v>121502</v>
      </c>
      <c r="E416" s="12" t="s">
        <v>595</v>
      </c>
      <c r="F416" s="7">
        <v>14</v>
      </c>
      <c r="G416" s="2" t="s">
        <v>593</v>
      </c>
    </row>
    <row r="417" spans="1:8" x14ac:dyDescent="0.2">
      <c r="A417" s="2" t="s">
        <v>503</v>
      </c>
      <c r="B417" s="2" t="s">
        <v>594</v>
      </c>
      <c r="C417" s="5">
        <v>170320</v>
      </c>
      <c r="D417" s="5">
        <v>170320</v>
      </c>
      <c r="E417" s="12" t="s">
        <v>596</v>
      </c>
      <c r="F417" s="7">
        <v>14</v>
      </c>
      <c r="G417" s="2" t="s">
        <v>593</v>
      </c>
    </row>
    <row r="418" spans="1:8" x14ac:dyDescent="0.2">
      <c r="A418" s="2" t="s">
        <v>503</v>
      </c>
      <c r="B418" s="2" t="s">
        <v>594</v>
      </c>
      <c r="C418" s="5">
        <v>170380</v>
      </c>
      <c r="D418" s="5">
        <v>170380</v>
      </c>
      <c r="E418" s="12" t="s">
        <v>597</v>
      </c>
      <c r="F418" s="7">
        <v>14</v>
      </c>
      <c r="G418" s="2" t="s">
        <v>593</v>
      </c>
    </row>
    <row r="419" spans="1:8" x14ac:dyDescent="0.2">
      <c r="A419" s="2" t="s">
        <v>503</v>
      </c>
      <c r="B419" s="2" t="s">
        <v>594</v>
      </c>
      <c r="C419" s="5">
        <v>402801</v>
      </c>
      <c r="D419" s="5">
        <v>402801</v>
      </c>
      <c r="E419" s="12" t="s">
        <v>598</v>
      </c>
      <c r="F419" s="7">
        <v>14</v>
      </c>
      <c r="G419" s="2" t="s">
        <v>593</v>
      </c>
    </row>
    <row r="420" spans="1:8" x14ac:dyDescent="0.2">
      <c r="A420" s="2" t="s">
        <v>503</v>
      </c>
      <c r="B420" s="2" t="s">
        <v>594</v>
      </c>
      <c r="C420" s="5">
        <v>404329</v>
      </c>
      <c r="D420" s="5">
        <v>404329</v>
      </c>
      <c r="E420" s="12" t="s">
        <v>599</v>
      </c>
      <c r="F420" s="7">
        <v>14</v>
      </c>
      <c r="G420" s="2" t="s">
        <v>593</v>
      </c>
    </row>
    <row r="421" spans="1:8" x14ac:dyDescent="0.2">
      <c r="A421" s="2" t="s">
        <v>503</v>
      </c>
      <c r="B421" s="2" t="s">
        <v>600</v>
      </c>
      <c r="C421" s="5">
        <v>172390</v>
      </c>
      <c r="D421" s="5">
        <v>172390</v>
      </c>
      <c r="E421" s="12" t="s">
        <v>601</v>
      </c>
      <c r="F421" s="7">
        <v>14</v>
      </c>
      <c r="G421" s="2" t="s">
        <v>593</v>
      </c>
    </row>
    <row r="422" spans="1:8" x14ac:dyDescent="0.2">
      <c r="A422" s="2" t="s">
        <v>503</v>
      </c>
      <c r="B422" s="2" t="s">
        <v>602</v>
      </c>
      <c r="C422" s="5">
        <v>170240</v>
      </c>
      <c r="D422" s="5">
        <v>170240</v>
      </c>
      <c r="E422" s="12" t="s">
        <v>603</v>
      </c>
      <c r="F422" s="7">
        <v>14</v>
      </c>
      <c r="G422" s="2" t="s">
        <v>593</v>
      </c>
    </row>
    <row r="423" spans="1:8" x14ac:dyDescent="0.2">
      <c r="A423" s="2" t="s">
        <v>503</v>
      </c>
      <c r="B423" s="2" t="s">
        <v>602</v>
      </c>
      <c r="C423" s="5">
        <v>171293</v>
      </c>
      <c r="D423" s="5">
        <v>171293</v>
      </c>
      <c r="E423" s="12" t="s">
        <v>604</v>
      </c>
      <c r="F423" s="7">
        <v>14</v>
      </c>
      <c r="G423" s="2" t="s">
        <v>593</v>
      </c>
      <c r="H423" s="2" t="s">
        <v>86</v>
      </c>
    </row>
    <row r="424" spans="1:8" x14ac:dyDescent="0.2">
      <c r="A424" s="2" t="s">
        <v>503</v>
      </c>
      <c r="B424" s="2" t="s">
        <v>605</v>
      </c>
      <c r="C424" s="5">
        <v>170630</v>
      </c>
      <c r="D424" s="5">
        <v>170630</v>
      </c>
      <c r="E424" s="12" t="s">
        <v>606</v>
      </c>
      <c r="F424" s="7">
        <v>14</v>
      </c>
      <c r="G424" s="2" t="s">
        <v>593</v>
      </c>
    </row>
    <row r="425" spans="1:8" x14ac:dyDescent="0.2">
      <c r="A425" s="2" t="s">
        <v>503</v>
      </c>
      <c r="B425" s="2" t="s">
        <v>607</v>
      </c>
      <c r="C425" s="5">
        <v>170537</v>
      </c>
      <c r="D425" s="5">
        <v>170537</v>
      </c>
      <c r="E425" s="12" t="s">
        <v>608</v>
      </c>
      <c r="F425" s="7">
        <v>14</v>
      </c>
      <c r="G425" s="2" t="s">
        <v>593</v>
      </c>
    </row>
    <row r="426" spans="1:8" x14ac:dyDescent="0.2">
      <c r="A426" s="2" t="s">
        <v>503</v>
      </c>
      <c r="B426" s="2" t="s">
        <v>607</v>
      </c>
      <c r="C426" s="5">
        <v>170574</v>
      </c>
      <c r="D426" s="5">
        <v>170574</v>
      </c>
      <c r="E426" s="12" t="s">
        <v>609</v>
      </c>
      <c r="F426" s="7">
        <v>14</v>
      </c>
      <c r="G426" s="2" t="s">
        <v>593</v>
      </c>
    </row>
    <row r="427" spans="1:8" x14ac:dyDescent="0.2">
      <c r="A427" s="2" t="s">
        <v>503</v>
      </c>
      <c r="B427" s="2" t="s">
        <v>607</v>
      </c>
      <c r="C427" s="5">
        <v>170641</v>
      </c>
      <c r="D427" s="5">
        <v>170641</v>
      </c>
      <c r="E427" s="12" t="s">
        <v>610</v>
      </c>
      <c r="F427" s="7">
        <v>14</v>
      </c>
      <c r="G427" s="2" t="s">
        <v>593</v>
      </c>
    </row>
    <row r="428" spans="1:8" x14ac:dyDescent="0.2">
      <c r="A428" s="2" t="s">
        <v>503</v>
      </c>
      <c r="B428" s="2" t="s">
        <v>611</v>
      </c>
      <c r="C428" s="5">
        <v>170331</v>
      </c>
      <c r="D428" s="5">
        <v>170331</v>
      </c>
      <c r="E428" s="12" t="s">
        <v>612</v>
      </c>
      <c r="F428" s="7">
        <v>14</v>
      </c>
      <c r="G428" s="2" t="s">
        <v>593</v>
      </c>
      <c r="H428" s="2" t="s">
        <v>86</v>
      </c>
    </row>
    <row r="429" spans="1:8" x14ac:dyDescent="0.2">
      <c r="A429" s="2" t="s">
        <v>503</v>
      </c>
      <c r="B429" s="2" t="s">
        <v>611</v>
      </c>
      <c r="C429" s="5">
        <v>170458</v>
      </c>
      <c r="D429" s="5">
        <v>170458</v>
      </c>
      <c r="E429" s="12" t="s">
        <v>613</v>
      </c>
      <c r="F429" s="7">
        <v>14</v>
      </c>
      <c r="G429" s="2" t="s">
        <v>593</v>
      </c>
      <c r="H429" s="2" t="s">
        <v>86</v>
      </c>
    </row>
    <row r="430" spans="1:8" x14ac:dyDescent="0.2">
      <c r="A430" s="2" t="s">
        <v>503</v>
      </c>
      <c r="B430" s="2" t="s">
        <v>614</v>
      </c>
      <c r="C430" s="5">
        <v>170379</v>
      </c>
      <c r="D430" s="5">
        <v>170379</v>
      </c>
      <c r="E430" s="12" t="s">
        <v>615</v>
      </c>
      <c r="F430" s="7">
        <v>14</v>
      </c>
      <c r="G430" s="2" t="s">
        <v>593</v>
      </c>
    </row>
    <row r="431" spans="1:8" x14ac:dyDescent="0.2">
      <c r="A431" s="2" t="s">
        <v>503</v>
      </c>
      <c r="B431" s="2" t="s">
        <v>614</v>
      </c>
      <c r="C431" s="5">
        <v>171323</v>
      </c>
      <c r="D431" s="5">
        <v>171323</v>
      </c>
      <c r="E431" s="12" t="s">
        <v>616</v>
      </c>
      <c r="F431" s="7">
        <v>14</v>
      </c>
      <c r="G431" s="2" t="s">
        <v>593</v>
      </c>
      <c r="H431" s="2" t="s">
        <v>86</v>
      </c>
    </row>
    <row r="432" spans="1:8" x14ac:dyDescent="0.2">
      <c r="A432" s="2" t="s">
        <v>503</v>
      </c>
      <c r="B432" s="2" t="s">
        <v>617</v>
      </c>
      <c r="C432" s="5">
        <v>170471</v>
      </c>
      <c r="D432" s="5">
        <v>170471</v>
      </c>
      <c r="E432" s="12" t="s">
        <v>618</v>
      </c>
      <c r="F432" s="7">
        <v>14</v>
      </c>
      <c r="G432" s="2" t="s">
        <v>593</v>
      </c>
    </row>
    <row r="433" spans="1:8" x14ac:dyDescent="0.2">
      <c r="A433" s="2" t="s">
        <v>503</v>
      </c>
      <c r="B433" s="2" t="s">
        <v>619</v>
      </c>
      <c r="C433" s="5">
        <v>170124</v>
      </c>
      <c r="D433" s="5">
        <v>170124</v>
      </c>
      <c r="E433" s="12" t="s">
        <v>620</v>
      </c>
      <c r="F433" s="7">
        <v>14</v>
      </c>
      <c r="G433" s="2" t="s">
        <v>593</v>
      </c>
    </row>
    <row r="434" spans="1:8" x14ac:dyDescent="0.2">
      <c r="A434" s="2" t="s">
        <v>503</v>
      </c>
      <c r="B434" s="2" t="s">
        <v>621</v>
      </c>
      <c r="C434" s="5">
        <v>170367</v>
      </c>
      <c r="D434" s="5">
        <v>170367</v>
      </c>
      <c r="E434" s="12" t="s">
        <v>622</v>
      </c>
      <c r="F434" s="7">
        <v>14</v>
      </c>
      <c r="G434" s="2" t="s">
        <v>593</v>
      </c>
      <c r="H434" s="2" t="s">
        <v>103</v>
      </c>
    </row>
    <row r="435" spans="1:8" x14ac:dyDescent="0.2">
      <c r="A435" s="2" t="s">
        <v>503</v>
      </c>
      <c r="B435" s="2" t="s">
        <v>621</v>
      </c>
      <c r="C435" s="5">
        <v>403295</v>
      </c>
      <c r="D435" s="5">
        <v>403295</v>
      </c>
      <c r="E435" s="12" t="s">
        <v>623</v>
      </c>
      <c r="F435" s="7">
        <v>14</v>
      </c>
      <c r="G435" s="2" t="s">
        <v>593</v>
      </c>
      <c r="H435" s="2" t="s">
        <v>116</v>
      </c>
    </row>
    <row r="436" spans="1:8" x14ac:dyDescent="0.2">
      <c r="A436" s="2" t="s">
        <v>503</v>
      </c>
      <c r="B436" s="2" t="s">
        <v>624</v>
      </c>
      <c r="C436" s="5">
        <v>170586</v>
      </c>
      <c r="D436" s="5">
        <v>170586</v>
      </c>
      <c r="E436" s="12" t="s">
        <v>625</v>
      </c>
      <c r="F436" s="7">
        <v>14</v>
      </c>
      <c r="G436" s="2" t="s">
        <v>593</v>
      </c>
      <c r="H436" s="2" t="s">
        <v>86</v>
      </c>
    </row>
    <row r="437" spans="1:8" x14ac:dyDescent="0.2">
      <c r="A437" s="2" t="s">
        <v>503</v>
      </c>
      <c r="B437" s="2" t="s">
        <v>626</v>
      </c>
      <c r="C437" s="5">
        <v>170525</v>
      </c>
      <c r="D437" s="5">
        <v>170525</v>
      </c>
      <c r="E437" s="12" t="s">
        <v>627</v>
      </c>
      <c r="F437" s="7">
        <v>14</v>
      </c>
      <c r="G437" s="2" t="s">
        <v>593</v>
      </c>
    </row>
    <row r="438" spans="1:8" x14ac:dyDescent="0.2">
      <c r="A438" s="2" t="s">
        <v>503</v>
      </c>
      <c r="B438" s="2" t="s">
        <v>628</v>
      </c>
      <c r="C438" s="5">
        <v>170460</v>
      </c>
      <c r="D438" s="5">
        <v>170460</v>
      </c>
      <c r="E438" s="12" t="s">
        <v>629</v>
      </c>
      <c r="F438" s="7">
        <v>14</v>
      </c>
      <c r="G438" s="2" t="s">
        <v>593</v>
      </c>
    </row>
    <row r="439" spans="1:8" x14ac:dyDescent="0.2">
      <c r="A439" s="2" t="s">
        <v>503</v>
      </c>
      <c r="B439" s="2" t="s">
        <v>630</v>
      </c>
      <c r="C439" s="5">
        <v>160660</v>
      </c>
      <c r="D439" s="5">
        <v>160660</v>
      </c>
      <c r="E439" s="12" t="s">
        <v>631</v>
      </c>
      <c r="F439" s="7">
        <v>14</v>
      </c>
      <c r="G439" s="2" t="s">
        <v>593</v>
      </c>
    </row>
    <row r="440" spans="1:8" x14ac:dyDescent="0.2">
      <c r="A440" s="2" t="s">
        <v>503</v>
      </c>
      <c r="B440" s="2" t="s">
        <v>632</v>
      </c>
      <c r="C440" s="5">
        <v>120960</v>
      </c>
      <c r="D440" s="5">
        <v>120960</v>
      </c>
      <c r="E440" s="12" t="s">
        <v>633</v>
      </c>
      <c r="F440" s="7">
        <v>14</v>
      </c>
      <c r="G440" s="2" t="s">
        <v>593</v>
      </c>
      <c r="H440" s="2" t="s">
        <v>86</v>
      </c>
    </row>
    <row r="441" spans="1:8" x14ac:dyDescent="0.2">
      <c r="A441" s="2" t="s">
        <v>503</v>
      </c>
      <c r="B441" s="2" t="s">
        <v>632</v>
      </c>
      <c r="C441" s="5">
        <v>170021</v>
      </c>
      <c r="D441" s="5">
        <v>170021</v>
      </c>
      <c r="E441" s="12" t="s">
        <v>634</v>
      </c>
      <c r="F441" s="7">
        <v>14</v>
      </c>
      <c r="G441" s="2" t="s">
        <v>593</v>
      </c>
    </row>
    <row r="442" spans="1:8" x14ac:dyDescent="0.2">
      <c r="A442" s="2" t="s">
        <v>503</v>
      </c>
      <c r="B442" s="2" t="s">
        <v>632</v>
      </c>
      <c r="C442" s="5">
        <v>170057</v>
      </c>
      <c r="D442" s="5">
        <v>170057</v>
      </c>
      <c r="E442" s="12" t="s">
        <v>635</v>
      </c>
      <c r="F442" s="7">
        <v>14</v>
      </c>
      <c r="G442" s="2" t="s">
        <v>593</v>
      </c>
    </row>
    <row r="443" spans="1:8" x14ac:dyDescent="0.2">
      <c r="A443" s="2" t="s">
        <v>503</v>
      </c>
      <c r="B443" s="2" t="s">
        <v>636</v>
      </c>
      <c r="C443" s="5">
        <v>170501</v>
      </c>
      <c r="D443" s="5">
        <v>170501</v>
      </c>
      <c r="E443" s="12" t="s">
        <v>637</v>
      </c>
      <c r="F443" s="7">
        <v>14</v>
      </c>
      <c r="G443" s="2" t="s">
        <v>593</v>
      </c>
    </row>
    <row r="444" spans="1:8" x14ac:dyDescent="0.2">
      <c r="A444" s="2" t="s">
        <v>503</v>
      </c>
      <c r="B444" s="2" t="s">
        <v>636</v>
      </c>
      <c r="C444" s="5">
        <v>170513</v>
      </c>
      <c r="D444" s="5">
        <v>170513</v>
      </c>
      <c r="E444" s="12" t="s">
        <v>638</v>
      </c>
      <c r="F444" s="7">
        <v>14</v>
      </c>
      <c r="G444" s="2" t="s">
        <v>593</v>
      </c>
    </row>
    <row r="445" spans="1:8" x14ac:dyDescent="0.2">
      <c r="A445" s="2" t="s">
        <v>503</v>
      </c>
      <c r="B445" s="2" t="s">
        <v>636</v>
      </c>
      <c r="C445" s="5">
        <v>401419</v>
      </c>
      <c r="D445" s="5">
        <v>401419</v>
      </c>
      <c r="E445" s="12" t="s">
        <v>639</v>
      </c>
      <c r="F445" s="7">
        <v>14</v>
      </c>
      <c r="G445" s="2" t="s">
        <v>593</v>
      </c>
    </row>
    <row r="446" spans="1:8" x14ac:dyDescent="0.2">
      <c r="A446" s="2" t="s">
        <v>503</v>
      </c>
      <c r="B446" s="2" t="s">
        <v>640</v>
      </c>
      <c r="C446" s="5">
        <v>170355</v>
      </c>
      <c r="D446" s="5">
        <v>170355</v>
      </c>
      <c r="E446" s="12" t="s">
        <v>641</v>
      </c>
      <c r="F446" s="7">
        <v>14</v>
      </c>
      <c r="G446" s="2" t="s">
        <v>593</v>
      </c>
    </row>
    <row r="447" spans="1:8" x14ac:dyDescent="0.2">
      <c r="A447" s="2" t="s">
        <v>503</v>
      </c>
      <c r="B447" s="2" t="s">
        <v>640</v>
      </c>
      <c r="C447" s="5">
        <v>170665</v>
      </c>
      <c r="D447" s="5">
        <v>170665</v>
      </c>
      <c r="E447" s="12" t="s">
        <v>642</v>
      </c>
      <c r="F447" s="7">
        <v>14</v>
      </c>
      <c r="G447" s="2" t="s">
        <v>593</v>
      </c>
    </row>
    <row r="448" spans="1:8" x14ac:dyDescent="0.2">
      <c r="A448" s="2" t="s">
        <v>503</v>
      </c>
      <c r="B448" s="2" t="s">
        <v>643</v>
      </c>
      <c r="C448" s="5">
        <v>170409</v>
      </c>
      <c r="D448" s="5">
        <v>170409</v>
      </c>
      <c r="E448" s="12" t="s">
        <v>644</v>
      </c>
      <c r="F448" s="7">
        <v>14</v>
      </c>
      <c r="G448" s="2" t="s">
        <v>593</v>
      </c>
      <c r="H448" s="2" t="s">
        <v>86</v>
      </c>
    </row>
    <row r="449" spans="1:8" x14ac:dyDescent="0.2">
      <c r="A449" s="2" t="s">
        <v>503</v>
      </c>
      <c r="B449" s="2" t="s">
        <v>643</v>
      </c>
      <c r="C449" s="5">
        <v>170550</v>
      </c>
      <c r="D449" s="5">
        <v>170550</v>
      </c>
      <c r="E449" s="12" t="s">
        <v>645</v>
      </c>
      <c r="F449" s="7">
        <v>14</v>
      </c>
      <c r="G449" s="2" t="s">
        <v>593</v>
      </c>
    </row>
    <row r="450" spans="1:8" x14ac:dyDescent="0.2">
      <c r="A450" s="2" t="s">
        <v>503</v>
      </c>
      <c r="B450" s="2" t="s">
        <v>643</v>
      </c>
      <c r="C450" s="5">
        <v>170562</v>
      </c>
      <c r="D450" s="5">
        <v>170562</v>
      </c>
      <c r="E450" s="12" t="s">
        <v>646</v>
      </c>
      <c r="F450" s="7">
        <v>14</v>
      </c>
      <c r="G450" s="2" t="s">
        <v>593</v>
      </c>
      <c r="H450" s="2" t="s">
        <v>86</v>
      </c>
    </row>
    <row r="451" spans="1:8" x14ac:dyDescent="0.2">
      <c r="A451" s="2" t="s">
        <v>503</v>
      </c>
      <c r="B451" s="2" t="s">
        <v>643</v>
      </c>
      <c r="C451" s="5">
        <v>170653</v>
      </c>
      <c r="D451" s="5">
        <v>170653</v>
      </c>
      <c r="E451" s="12" t="s">
        <v>647</v>
      </c>
      <c r="F451" s="7">
        <v>14</v>
      </c>
      <c r="G451" s="2" t="s">
        <v>593</v>
      </c>
    </row>
    <row r="452" spans="1:8" x14ac:dyDescent="0.2">
      <c r="A452" s="2" t="s">
        <v>503</v>
      </c>
      <c r="B452" s="2" t="s">
        <v>648</v>
      </c>
      <c r="C452" s="5">
        <v>170069</v>
      </c>
      <c r="D452" s="5">
        <v>170069</v>
      </c>
      <c r="E452" s="12" t="s">
        <v>649</v>
      </c>
      <c r="F452" s="7">
        <v>14</v>
      </c>
      <c r="G452" s="2" t="s">
        <v>593</v>
      </c>
    </row>
    <row r="453" spans="1:8" x14ac:dyDescent="0.2">
      <c r="A453" s="2" t="s">
        <v>503</v>
      </c>
      <c r="B453" s="2" t="s">
        <v>650</v>
      </c>
      <c r="C453" s="5">
        <v>171207</v>
      </c>
      <c r="D453" s="5">
        <v>171207</v>
      </c>
      <c r="E453" s="12" t="s">
        <v>651</v>
      </c>
      <c r="F453" s="7">
        <v>14</v>
      </c>
      <c r="G453" s="2" t="s">
        <v>593</v>
      </c>
      <c r="H453" s="2" t="s">
        <v>86</v>
      </c>
    </row>
    <row r="454" spans="1:8" x14ac:dyDescent="0.2">
      <c r="A454" s="2" t="s">
        <v>503</v>
      </c>
      <c r="B454" s="2" t="s">
        <v>650</v>
      </c>
      <c r="C454" s="5">
        <v>172479</v>
      </c>
      <c r="D454" s="5">
        <v>172479</v>
      </c>
      <c r="E454" s="12" t="s">
        <v>652</v>
      </c>
      <c r="F454" s="7">
        <v>14</v>
      </c>
      <c r="G454" s="2" t="s">
        <v>593</v>
      </c>
      <c r="H454" s="2" t="s">
        <v>86</v>
      </c>
    </row>
    <row r="455" spans="1:8" x14ac:dyDescent="0.2">
      <c r="A455" s="2" t="s">
        <v>503</v>
      </c>
      <c r="B455" s="2" t="s">
        <v>653</v>
      </c>
      <c r="C455" s="5">
        <v>170276</v>
      </c>
      <c r="D455" s="5">
        <v>170276</v>
      </c>
      <c r="E455" s="12" t="s">
        <v>654</v>
      </c>
      <c r="F455" s="7">
        <v>14</v>
      </c>
      <c r="G455" s="2" t="s">
        <v>593</v>
      </c>
    </row>
    <row r="456" spans="1:8" x14ac:dyDescent="0.2">
      <c r="A456" s="2" t="s">
        <v>503</v>
      </c>
      <c r="B456" s="2" t="s">
        <v>653</v>
      </c>
      <c r="C456" s="5">
        <v>170434</v>
      </c>
      <c r="D456" s="5">
        <v>170434</v>
      </c>
      <c r="E456" s="12" t="s">
        <v>655</v>
      </c>
      <c r="F456" s="7">
        <v>14</v>
      </c>
      <c r="G456" s="2" t="s">
        <v>593</v>
      </c>
    </row>
    <row r="457" spans="1:8" x14ac:dyDescent="0.2">
      <c r="A457" s="2" t="s">
        <v>503</v>
      </c>
      <c r="B457" s="2" t="s">
        <v>653</v>
      </c>
      <c r="C457" s="5">
        <v>172340</v>
      </c>
      <c r="D457" s="5">
        <v>172340</v>
      </c>
      <c r="E457" s="12" t="s">
        <v>656</v>
      </c>
      <c r="F457" s="7">
        <v>14</v>
      </c>
      <c r="G457" s="2" t="s">
        <v>593</v>
      </c>
    </row>
    <row r="458" spans="1:8" x14ac:dyDescent="0.2">
      <c r="A458" s="2" t="s">
        <v>503</v>
      </c>
      <c r="B458" s="2" t="s">
        <v>653</v>
      </c>
      <c r="C458" s="5">
        <v>402140</v>
      </c>
      <c r="D458" s="5">
        <v>402140</v>
      </c>
      <c r="E458" s="12" t="s">
        <v>657</v>
      </c>
      <c r="F458" s="7">
        <v>14</v>
      </c>
      <c r="G458" s="2" t="s">
        <v>593</v>
      </c>
    </row>
    <row r="459" spans="1:8" x14ac:dyDescent="0.2">
      <c r="A459" s="2" t="s">
        <v>503</v>
      </c>
      <c r="B459" s="2" t="s">
        <v>658</v>
      </c>
      <c r="C459" s="5">
        <v>170392</v>
      </c>
      <c r="D459" s="5">
        <v>170392</v>
      </c>
      <c r="E459" s="12" t="s">
        <v>659</v>
      </c>
      <c r="F459" s="7">
        <v>14</v>
      </c>
      <c r="G459" s="2" t="s">
        <v>593</v>
      </c>
    </row>
    <row r="460" spans="1:8" x14ac:dyDescent="0.2">
      <c r="A460" s="2" t="s">
        <v>503</v>
      </c>
      <c r="B460" s="2" t="s">
        <v>661</v>
      </c>
      <c r="C460" s="5">
        <v>170161</v>
      </c>
      <c r="D460" s="5">
        <v>170161</v>
      </c>
      <c r="E460" s="12" t="s">
        <v>662</v>
      </c>
      <c r="F460" s="7">
        <v>23</v>
      </c>
      <c r="G460" s="2" t="s">
        <v>660</v>
      </c>
      <c r="H460" s="2" t="s">
        <v>94</v>
      </c>
    </row>
    <row r="461" spans="1:8" x14ac:dyDescent="0.2">
      <c r="A461" s="2" t="s">
        <v>503</v>
      </c>
      <c r="B461" s="2" t="s">
        <v>661</v>
      </c>
      <c r="C461" s="5">
        <v>170264</v>
      </c>
      <c r="D461" s="5">
        <v>170264</v>
      </c>
      <c r="E461" s="12" t="s">
        <v>663</v>
      </c>
      <c r="F461" s="7">
        <v>23</v>
      </c>
      <c r="G461" s="2" t="s">
        <v>660</v>
      </c>
    </row>
    <row r="462" spans="1:8" x14ac:dyDescent="0.2">
      <c r="A462" s="2" t="s">
        <v>503</v>
      </c>
      <c r="B462" s="2" t="s">
        <v>661</v>
      </c>
      <c r="C462" s="5">
        <v>170719</v>
      </c>
      <c r="D462" s="5">
        <v>170719</v>
      </c>
      <c r="E462" s="12" t="s">
        <v>664</v>
      </c>
      <c r="F462" s="7">
        <v>23</v>
      </c>
      <c r="G462" s="2" t="s">
        <v>660</v>
      </c>
      <c r="H462" s="2" t="s">
        <v>103</v>
      </c>
    </row>
    <row r="463" spans="1:8" x14ac:dyDescent="0.2">
      <c r="A463" s="2" t="s">
        <v>503</v>
      </c>
      <c r="B463" s="2" t="s">
        <v>661</v>
      </c>
      <c r="C463" s="5">
        <v>170744</v>
      </c>
      <c r="D463" s="5">
        <v>170744</v>
      </c>
      <c r="E463" s="12" t="s">
        <v>665</v>
      </c>
      <c r="F463" s="7">
        <v>23</v>
      </c>
      <c r="G463" s="2" t="s">
        <v>660</v>
      </c>
    </row>
    <row r="464" spans="1:8" x14ac:dyDescent="0.2">
      <c r="A464" s="2" t="s">
        <v>503</v>
      </c>
      <c r="B464" s="2" t="s">
        <v>661</v>
      </c>
      <c r="C464" s="5">
        <v>171232</v>
      </c>
      <c r="D464" s="5">
        <v>171232</v>
      </c>
      <c r="E464" s="12" t="s">
        <v>666</v>
      </c>
      <c r="F464" s="7">
        <v>23</v>
      </c>
      <c r="G464" s="2" t="s">
        <v>660</v>
      </c>
      <c r="H464" s="2" t="s">
        <v>103</v>
      </c>
    </row>
    <row r="465" spans="1:8" x14ac:dyDescent="0.2">
      <c r="A465" s="2" t="s">
        <v>503</v>
      </c>
      <c r="B465" s="2" t="s">
        <v>661</v>
      </c>
      <c r="C465" s="5">
        <v>171244</v>
      </c>
      <c r="D465" s="5">
        <v>171244</v>
      </c>
      <c r="E465" s="12" t="s">
        <v>667</v>
      </c>
      <c r="F465" s="7">
        <v>23</v>
      </c>
      <c r="G465" s="2" t="s">
        <v>660</v>
      </c>
      <c r="H465" s="2" t="s">
        <v>103</v>
      </c>
    </row>
    <row r="466" spans="1:8" x14ac:dyDescent="0.2">
      <c r="A466" s="2" t="s">
        <v>503</v>
      </c>
      <c r="B466" s="2" t="s">
        <v>661</v>
      </c>
      <c r="C466" s="5">
        <v>171451</v>
      </c>
      <c r="D466" s="5">
        <v>171451</v>
      </c>
      <c r="E466" s="12" t="s">
        <v>668</v>
      </c>
      <c r="F466" s="7">
        <v>23</v>
      </c>
      <c r="G466" s="2" t="s">
        <v>660</v>
      </c>
    </row>
    <row r="467" spans="1:8" x14ac:dyDescent="0.2">
      <c r="A467" s="2" t="s">
        <v>503</v>
      </c>
      <c r="B467" s="2" t="s">
        <v>661</v>
      </c>
      <c r="C467" s="5">
        <v>171463</v>
      </c>
      <c r="D467" s="5">
        <v>171463</v>
      </c>
      <c r="E467" s="12" t="s">
        <v>669</v>
      </c>
      <c r="F467" s="7">
        <v>23</v>
      </c>
      <c r="G467" s="2" t="s">
        <v>660</v>
      </c>
    </row>
    <row r="468" spans="1:8" x14ac:dyDescent="0.2">
      <c r="A468" s="2" t="s">
        <v>503</v>
      </c>
      <c r="B468" s="2" t="s">
        <v>661</v>
      </c>
      <c r="C468" s="5">
        <v>171669</v>
      </c>
      <c r="D468" s="5">
        <v>171669</v>
      </c>
      <c r="E468" s="12" t="s">
        <v>670</v>
      </c>
      <c r="F468" s="7">
        <v>23</v>
      </c>
      <c r="G468" s="2" t="s">
        <v>660</v>
      </c>
      <c r="H468" s="2" t="s">
        <v>103</v>
      </c>
    </row>
    <row r="469" spans="1:8" x14ac:dyDescent="0.2">
      <c r="A469" s="2" t="s">
        <v>503</v>
      </c>
      <c r="B469" s="2" t="s">
        <v>661</v>
      </c>
      <c r="C469" s="5">
        <v>172182</v>
      </c>
      <c r="D469" s="5">
        <v>172182</v>
      </c>
      <c r="E469" s="12" t="s">
        <v>671</v>
      </c>
      <c r="F469" s="7">
        <v>23</v>
      </c>
      <c r="G469" s="2" t="s">
        <v>660</v>
      </c>
      <c r="H469" s="2" t="s">
        <v>103</v>
      </c>
    </row>
    <row r="470" spans="1:8" x14ac:dyDescent="0.2">
      <c r="A470" s="2" t="s">
        <v>503</v>
      </c>
      <c r="B470" s="2" t="s">
        <v>661</v>
      </c>
      <c r="C470" s="5">
        <v>172303</v>
      </c>
      <c r="D470" s="5">
        <v>172303</v>
      </c>
      <c r="E470" s="12" t="s">
        <v>672</v>
      </c>
      <c r="F470" s="7">
        <v>23</v>
      </c>
      <c r="G470" s="2" t="s">
        <v>660</v>
      </c>
      <c r="H470" s="2" t="s">
        <v>103</v>
      </c>
    </row>
    <row r="471" spans="1:8" x14ac:dyDescent="0.2">
      <c r="A471" s="2" t="s">
        <v>503</v>
      </c>
      <c r="B471" s="2" t="s">
        <v>661</v>
      </c>
      <c r="C471" s="5">
        <v>172431</v>
      </c>
      <c r="D471" s="5">
        <v>172431</v>
      </c>
      <c r="E471" s="12" t="s">
        <v>673</v>
      </c>
      <c r="F471" s="7">
        <v>23</v>
      </c>
      <c r="G471" s="2" t="s">
        <v>660</v>
      </c>
      <c r="H471" s="2" t="s">
        <v>103</v>
      </c>
    </row>
    <row r="472" spans="1:8" x14ac:dyDescent="0.2">
      <c r="A472" s="2" t="s">
        <v>503</v>
      </c>
      <c r="B472" s="2" t="s">
        <v>661</v>
      </c>
      <c r="C472" s="5">
        <v>400816</v>
      </c>
      <c r="D472" s="5">
        <v>400816</v>
      </c>
      <c r="E472" s="12" t="s">
        <v>674</v>
      </c>
      <c r="F472" s="7">
        <v>23</v>
      </c>
      <c r="G472" s="2" t="s">
        <v>660</v>
      </c>
    </row>
    <row r="473" spans="1:8" x14ac:dyDescent="0.2">
      <c r="A473" s="2" t="s">
        <v>503</v>
      </c>
      <c r="B473" s="2" t="s">
        <v>661</v>
      </c>
      <c r="C473" s="5">
        <v>401705</v>
      </c>
      <c r="D473" s="5">
        <v>401705</v>
      </c>
      <c r="E473" s="12" t="s">
        <v>675</v>
      </c>
      <c r="F473" s="7">
        <v>23</v>
      </c>
      <c r="G473" s="2" t="s">
        <v>660</v>
      </c>
    </row>
    <row r="474" spans="1:8" x14ac:dyDescent="0.2">
      <c r="A474" s="2" t="s">
        <v>503</v>
      </c>
      <c r="B474" s="2" t="s">
        <v>661</v>
      </c>
      <c r="C474" s="5">
        <v>402760</v>
      </c>
      <c r="D474" s="5">
        <v>402760</v>
      </c>
      <c r="E474" s="12" t="s">
        <v>676</v>
      </c>
      <c r="F474" s="7">
        <v>23</v>
      </c>
      <c r="G474" s="2" t="s">
        <v>660</v>
      </c>
    </row>
    <row r="475" spans="1:8" x14ac:dyDescent="0.2">
      <c r="A475" s="2" t="s">
        <v>503</v>
      </c>
      <c r="B475" s="2" t="s">
        <v>677</v>
      </c>
      <c r="C475" s="5">
        <v>170677</v>
      </c>
      <c r="D475" s="5">
        <v>170677</v>
      </c>
      <c r="E475" s="12" t="s">
        <v>678</v>
      </c>
      <c r="F475" s="7">
        <v>23</v>
      </c>
      <c r="G475" s="2" t="s">
        <v>660</v>
      </c>
    </row>
    <row r="476" spans="1:8" x14ac:dyDescent="0.2">
      <c r="A476" s="2" t="s">
        <v>503</v>
      </c>
      <c r="B476" s="2" t="s">
        <v>677</v>
      </c>
      <c r="C476" s="5">
        <v>170689</v>
      </c>
      <c r="D476" s="5">
        <v>170689</v>
      </c>
      <c r="E476" s="12" t="s">
        <v>679</v>
      </c>
      <c r="F476" s="7">
        <v>23</v>
      </c>
      <c r="G476" s="2" t="s">
        <v>660</v>
      </c>
    </row>
    <row r="477" spans="1:8" x14ac:dyDescent="0.2">
      <c r="A477" s="2" t="s">
        <v>503</v>
      </c>
      <c r="B477" s="2" t="s">
        <v>677</v>
      </c>
      <c r="C477" s="5">
        <v>170690</v>
      </c>
      <c r="D477" s="5">
        <v>170690</v>
      </c>
      <c r="E477" s="12" t="s">
        <v>680</v>
      </c>
      <c r="F477" s="7">
        <v>23</v>
      </c>
      <c r="G477" s="2" t="s">
        <v>660</v>
      </c>
    </row>
    <row r="478" spans="1:8" x14ac:dyDescent="0.2">
      <c r="A478" s="2" t="s">
        <v>503</v>
      </c>
      <c r="B478" s="2" t="s">
        <v>677</v>
      </c>
      <c r="C478" s="5">
        <v>170707</v>
      </c>
      <c r="D478" s="5">
        <v>170707</v>
      </c>
      <c r="E478" s="12" t="s">
        <v>681</v>
      </c>
      <c r="F478" s="7">
        <v>23</v>
      </c>
      <c r="G478" s="2" t="s">
        <v>660</v>
      </c>
      <c r="H478" s="2" t="s">
        <v>86</v>
      </c>
    </row>
    <row r="479" spans="1:8" x14ac:dyDescent="0.2">
      <c r="A479" s="2" t="s">
        <v>503</v>
      </c>
      <c r="B479" s="2" t="s">
        <v>677</v>
      </c>
      <c r="C479" s="5">
        <v>170732</v>
      </c>
      <c r="D479" s="5">
        <v>170732</v>
      </c>
      <c r="E479" s="12" t="s">
        <v>682</v>
      </c>
      <c r="F479" s="7">
        <v>23</v>
      </c>
      <c r="G479" s="2" t="s">
        <v>660</v>
      </c>
      <c r="H479" s="2" t="s">
        <v>86</v>
      </c>
    </row>
    <row r="480" spans="1:8" x14ac:dyDescent="0.2">
      <c r="A480" s="2" t="s">
        <v>503</v>
      </c>
      <c r="B480" s="2" t="s">
        <v>677</v>
      </c>
      <c r="C480" s="5">
        <v>170756</v>
      </c>
      <c r="D480" s="5">
        <v>170756</v>
      </c>
      <c r="E480" s="12" t="s">
        <v>683</v>
      </c>
      <c r="F480" s="7">
        <v>23</v>
      </c>
      <c r="G480" s="2" t="s">
        <v>660</v>
      </c>
    </row>
    <row r="481" spans="1:8" x14ac:dyDescent="0.2">
      <c r="A481" s="2" t="s">
        <v>503</v>
      </c>
      <c r="B481" s="2" t="s">
        <v>677</v>
      </c>
      <c r="C481" s="5">
        <v>170768</v>
      </c>
      <c r="D481" s="5">
        <v>170768</v>
      </c>
      <c r="E481" s="12" t="s">
        <v>684</v>
      </c>
      <c r="F481" s="7">
        <v>23</v>
      </c>
      <c r="G481" s="2" t="s">
        <v>660</v>
      </c>
      <c r="H481" s="2" t="s">
        <v>94</v>
      </c>
    </row>
    <row r="482" spans="1:8" x14ac:dyDescent="0.2">
      <c r="A482" s="2" t="s">
        <v>503</v>
      </c>
      <c r="B482" s="2" t="s">
        <v>677</v>
      </c>
      <c r="C482" s="5">
        <v>172250</v>
      </c>
      <c r="D482" s="5">
        <v>172250</v>
      </c>
      <c r="E482" s="12" t="s">
        <v>685</v>
      </c>
      <c r="F482" s="7">
        <v>23</v>
      </c>
      <c r="G482" s="2" t="s">
        <v>660</v>
      </c>
    </row>
    <row r="483" spans="1:8" x14ac:dyDescent="0.2">
      <c r="A483" s="2" t="s">
        <v>503</v>
      </c>
      <c r="B483" s="2" t="s">
        <v>677</v>
      </c>
      <c r="C483" s="5">
        <v>172261</v>
      </c>
      <c r="D483" s="5">
        <v>172261</v>
      </c>
      <c r="E483" s="12" t="s">
        <v>686</v>
      </c>
      <c r="F483" s="7">
        <v>23</v>
      </c>
      <c r="G483" s="2" t="s">
        <v>660</v>
      </c>
    </row>
    <row r="484" spans="1:8" x14ac:dyDescent="0.2">
      <c r="A484" s="2" t="s">
        <v>503</v>
      </c>
      <c r="B484" s="2" t="s">
        <v>677</v>
      </c>
      <c r="C484" s="5">
        <v>172273</v>
      </c>
      <c r="D484" s="5">
        <v>172273</v>
      </c>
      <c r="E484" s="12" t="s">
        <v>687</v>
      </c>
      <c r="F484" s="7">
        <v>23</v>
      </c>
      <c r="G484" s="2" t="s">
        <v>660</v>
      </c>
    </row>
    <row r="485" spans="1:8" x14ac:dyDescent="0.2">
      <c r="A485" s="2" t="s">
        <v>503</v>
      </c>
      <c r="B485" s="2" t="s">
        <v>677</v>
      </c>
      <c r="C485" s="5">
        <v>172443</v>
      </c>
      <c r="D485" s="5">
        <v>172443</v>
      </c>
      <c r="E485" s="12" t="s">
        <v>688</v>
      </c>
      <c r="F485" s="7">
        <v>23</v>
      </c>
      <c r="G485" s="2" t="s">
        <v>660</v>
      </c>
      <c r="H485" s="2" t="s">
        <v>86</v>
      </c>
    </row>
    <row r="486" spans="1:8" x14ac:dyDescent="0.2">
      <c r="A486" s="2" t="s">
        <v>503</v>
      </c>
      <c r="B486" s="2" t="s">
        <v>677</v>
      </c>
      <c r="C486" s="5">
        <v>700009</v>
      </c>
      <c r="D486" s="5">
        <v>700009</v>
      </c>
      <c r="E486" s="12" t="s">
        <v>689</v>
      </c>
      <c r="F486" s="7">
        <v>23</v>
      </c>
      <c r="G486" s="2" t="s">
        <v>660</v>
      </c>
      <c r="H486" s="2" t="s">
        <v>215</v>
      </c>
    </row>
    <row r="487" spans="1:8" x14ac:dyDescent="0.2">
      <c r="A487" s="2" t="s">
        <v>503</v>
      </c>
      <c r="B487" s="2" t="s">
        <v>690</v>
      </c>
      <c r="C487" s="5">
        <v>121617</v>
      </c>
      <c r="D487" s="5">
        <v>121617</v>
      </c>
      <c r="E487" s="12" t="s">
        <v>691</v>
      </c>
      <c r="F487" s="7">
        <v>23</v>
      </c>
      <c r="G487" s="2" t="s">
        <v>660</v>
      </c>
      <c r="H487" s="2" t="s">
        <v>103</v>
      </c>
    </row>
    <row r="488" spans="1:8" x14ac:dyDescent="0.2">
      <c r="A488" s="2" t="s">
        <v>503</v>
      </c>
      <c r="B488" s="2" t="s">
        <v>690</v>
      </c>
      <c r="C488" s="5">
        <v>171475</v>
      </c>
      <c r="D488" s="5">
        <v>171475</v>
      </c>
      <c r="E488" s="12" t="s">
        <v>692</v>
      </c>
      <c r="F488" s="7">
        <v>23</v>
      </c>
      <c r="G488" s="2" t="s">
        <v>660</v>
      </c>
    </row>
    <row r="489" spans="1:8" x14ac:dyDescent="0.2">
      <c r="A489" s="2" t="s">
        <v>503</v>
      </c>
      <c r="B489" s="2" t="s">
        <v>690</v>
      </c>
      <c r="C489" s="5">
        <v>171487</v>
      </c>
      <c r="D489" s="5">
        <v>171487</v>
      </c>
      <c r="E489" s="12" t="s">
        <v>693</v>
      </c>
      <c r="F489" s="7">
        <v>23</v>
      </c>
      <c r="G489" s="2" t="s">
        <v>660</v>
      </c>
      <c r="H489" s="2" t="s">
        <v>86</v>
      </c>
    </row>
    <row r="490" spans="1:8" x14ac:dyDescent="0.2">
      <c r="A490" s="2" t="s">
        <v>503</v>
      </c>
      <c r="B490" s="2" t="s">
        <v>690</v>
      </c>
      <c r="C490" s="5">
        <v>171803</v>
      </c>
      <c r="D490" s="5">
        <v>171803</v>
      </c>
      <c r="E490" s="12" t="s">
        <v>694</v>
      </c>
      <c r="F490" s="7">
        <v>23</v>
      </c>
      <c r="G490" s="2" t="s">
        <v>660</v>
      </c>
      <c r="H490" s="2" t="s">
        <v>103</v>
      </c>
    </row>
    <row r="491" spans="1:8" x14ac:dyDescent="0.2">
      <c r="A491" s="2" t="s">
        <v>503</v>
      </c>
      <c r="B491" s="2" t="s">
        <v>690</v>
      </c>
      <c r="C491" s="5">
        <v>171815</v>
      </c>
      <c r="D491" s="5">
        <v>171815</v>
      </c>
      <c r="E491" s="12" t="s">
        <v>695</v>
      </c>
      <c r="F491" s="7">
        <v>23</v>
      </c>
      <c r="G491" s="2" t="s">
        <v>660</v>
      </c>
      <c r="H491" s="2" t="s">
        <v>86</v>
      </c>
    </row>
    <row r="492" spans="1:8" x14ac:dyDescent="0.2">
      <c r="A492" s="2" t="s">
        <v>503</v>
      </c>
      <c r="B492" s="2" t="s">
        <v>690</v>
      </c>
      <c r="C492" s="5">
        <v>171827</v>
      </c>
      <c r="D492" s="5">
        <v>171827</v>
      </c>
      <c r="E492" s="12" t="s">
        <v>696</v>
      </c>
      <c r="F492" s="7">
        <v>23</v>
      </c>
      <c r="G492" s="2" t="s">
        <v>660</v>
      </c>
      <c r="H492" s="2" t="s">
        <v>86</v>
      </c>
    </row>
    <row r="493" spans="1:8" x14ac:dyDescent="0.2">
      <c r="A493" s="2" t="s">
        <v>503</v>
      </c>
      <c r="B493" s="2" t="s">
        <v>690</v>
      </c>
      <c r="C493" s="5">
        <v>171979</v>
      </c>
      <c r="D493" s="5">
        <v>171979</v>
      </c>
      <c r="E493" s="12" t="s">
        <v>697</v>
      </c>
      <c r="F493" s="7">
        <v>23</v>
      </c>
      <c r="G493" s="2" t="s">
        <v>660</v>
      </c>
    </row>
    <row r="494" spans="1:8" x14ac:dyDescent="0.2">
      <c r="A494" s="2" t="s">
        <v>503</v>
      </c>
      <c r="B494" s="2" t="s">
        <v>690</v>
      </c>
      <c r="C494" s="5">
        <v>171980</v>
      </c>
      <c r="D494" s="5">
        <v>171980</v>
      </c>
      <c r="E494" s="12" t="s">
        <v>698</v>
      </c>
      <c r="F494" s="7">
        <v>23</v>
      </c>
      <c r="G494" s="2" t="s">
        <v>660</v>
      </c>
      <c r="H494" s="2" t="s">
        <v>86</v>
      </c>
    </row>
    <row r="495" spans="1:8" x14ac:dyDescent="0.2">
      <c r="A495" s="2" t="s">
        <v>503</v>
      </c>
      <c r="B495" s="2" t="s">
        <v>690</v>
      </c>
      <c r="C495" s="5">
        <v>172110</v>
      </c>
      <c r="D495" s="5">
        <v>172110</v>
      </c>
      <c r="E495" s="12" t="s">
        <v>699</v>
      </c>
      <c r="F495" s="7">
        <v>23</v>
      </c>
      <c r="G495" s="2" t="s">
        <v>660</v>
      </c>
      <c r="H495" s="2" t="s">
        <v>86</v>
      </c>
    </row>
    <row r="496" spans="1:8" x14ac:dyDescent="0.2">
      <c r="A496" s="2" t="s">
        <v>503</v>
      </c>
      <c r="B496" s="2" t="s">
        <v>690</v>
      </c>
      <c r="C496" s="5">
        <v>172376</v>
      </c>
      <c r="D496" s="5">
        <v>172376</v>
      </c>
      <c r="E496" s="12" t="s">
        <v>700</v>
      </c>
      <c r="F496" s="7">
        <v>23</v>
      </c>
      <c r="G496" s="2" t="s">
        <v>660</v>
      </c>
      <c r="H496" s="2" t="s">
        <v>86</v>
      </c>
    </row>
    <row r="497" spans="1:8" x14ac:dyDescent="0.2">
      <c r="A497" s="2" t="s">
        <v>503</v>
      </c>
      <c r="B497" s="2" t="s">
        <v>690</v>
      </c>
      <c r="C497" s="5">
        <v>402606</v>
      </c>
      <c r="D497" s="5">
        <v>402606</v>
      </c>
      <c r="E497" s="12" t="s">
        <v>701</v>
      </c>
      <c r="F497" s="7">
        <v>23</v>
      </c>
      <c r="G497" s="2" t="s">
        <v>660</v>
      </c>
      <c r="H497" s="2" t="s">
        <v>94</v>
      </c>
    </row>
    <row r="498" spans="1:8" x14ac:dyDescent="0.2">
      <c r="A498" s="2" t="s">
        <v>503</v>
      </c>
      <c r="B498" s="2" t="s">
        <v>702</v>
      </c>
      <c r="C498" s="5">
        <v>170185</v>
      </c>
      <c r="D498" s="5">
        <v>170185</v>
      </c>
      <c r="E498" s="12" t="s">
        <v>703</v>
      </c>
      <c r="F498" s="7">
        <v>23</v>
      </c>
      <c r="G498" s="2" t="s">
        <v>660</v>
      </c>
    </row>
    <row r="499" spans="1:8" x14ac:dyDescent="0.2">
      <c r="A499" s="2" t="s">
        <v>503</v>
      </c>
      <c r="B499" s="2" t="s">
        <v>702</v>
      </c>
      <c r="C499" s="5">
        <v>170318</v>
      </c>
      <c r="D499" s="5">
        <v>170318</v>
      </c>
      <c r="E499" s="12" t="s">
        <v>704</v>
      </c>
      <c r="F499" s="7">
        <v>23</v>
      </c>
      <c r="G499" s="2" t="s">
        <v>660</v>
      </c>
      <c r="H499" s="2" t="s">
        <v>162</v>
      </c>
    </row>
    <row r="500" spans="1:8" x14ac:dyDescent="0.2">
      <c r="A500" s="2" t="s">
        <v>503</v>
      </c>
      <c r="B500" s="2" t="s">
        <v>702</v>
      </c>
      <c r="C500" s="5">
        <v>170720</v>
      </c>
      <c r="D500" s="5">
        <v>170720</v>
      </c>
      <c r="E500" s="12" t="s">
        <v>705</v>
      </c>
      <c r="F500" s="7">
        <v>23</v>
      </c>
      <c r="G500" s="2" t="s">
        <v>660</v>
      </c>
    </row>
    <row r="501" spans="1:8" x14ac:dyDescent="0.2">
      <c r="A501" s="2" t="s">
        <v>503</v>
      </c>
      <c r="B501" s="2" t="s">
        <v>702</v>
      </c>
      <c r="C501" s="5">
        <v>171219</v>
      </c>
      <c r="D501" s="5">
        <v>171219</v>
      </c>
      <c r="E501" s="12" t="s">
        <v>706</v>
      </c>
      <c r="F501" s="7">
        <v>23</v>
      </c>
      <c r="G501" s="2" t="s">
        <v>660</v>
      </c>
    </row>
    <row r="502" spans="1:8" x14ac:dyDescent="0.2">
      <c r="A502" s="2" t="s">
        <v>503</v>
      </c>
      <c r="B502" s="2" t="s">
        <v>702</v>
      </c>
      <c r="C502" s="5">
        <v>171530</v>
      </c>
      <c r="D502" s="5">
        <v>171530</v>
      </c>
      <c r="E502" s="12" t="s">
        <v>707</v>
      </c>
      <c r="F502" s="7">
        <v>23</v>
      </c>
      <c r="G502" s="2" t="s">
        <v>660</v>
      </c>
      <c r="H502" s="2" t="s">
        <v>86</v>
      </c>
    </row>
    <row r="503" spans="1:8" x14ac:dyDescent="0.2">
      <c r="A503" s="2" t="s">
        <v>503</v>
      </c>
      <c r="B503" s="2" t="s">
        <v>702</v>
      </c>
      <c r="C503" s="5">
        <v>171554</v>
      </c>
      <c r="D503" s="5">
        <v>171554</v>
      </c>
      <c r="E503" s="12" t="s">
        <v>708</v>
      </c>
      <c r="F503" s="7">
        <v>23</v>
      </c>
      <c r="G503" s="2" t="s">
        <v>660</v>
      </c>
    </row>
    <row r="504" spans="1:8" x14ac:dyDescent="0.2">
      <c r="A504" s="2" t="s">
        <v>503</v>
      </c>
      <c r="B504" s="2" t="s">
        <v>702</v>
      </c>
      <c r="C504" s="5">
        <v>171578</v>
      </c>
      <c r="D504" s="5">
        <v>171578</v>
      </c>
      <c r="E504" s="12" t="s">
        <v>709</v>
      </c>
      <c r="F504" s="7">
        <v>23</v>
      </c>
      <c r="G504" s="2" t="s">
        <v>660</v>
      </c>
    </row>
    <row r="505" spans="1:8" x14ac:dyDescent="0.2">
      <c r="A505" s="2" t="s">
        <v>503</v>
      </c>
      <c r="B505" s="2" t="s">
        <v>702</v>
      </c>
      <c r="C505" s="5">
        <v>171580</v>
      </c>
      <c r="D505" s="5">
        <v>171580</v>
      </c>
      <c r="E505" s="12" t="s">
        <v>710</v>
      </c>
      <c r="F505" s="7">
        <v>23</v>
      </c>
      <c r="G505" s="2" t="s">
        <v>660</v>
      </c>
    </row>
    <row r="506" spans="1:8" x14ac:dyDescent="0.2">
      <c r="A506" s="2" t="s">
        <v>503</v>
      </c>
      <c r="B506" s="2" t="s">
        <v>702</v>
      </c>
      <c r="C506" s="5">
        <v>171591</v>
      </c>
      <c r="D506" s="5">
        <v>171591</v>
      </c>
      <c r="E506" s="12" t="s">
        <v>711</v>
      </c>
      <c r="F506" s="7">
        <v>23</v>
      </c>
      <c r="G506" s="2" t="s">
        <v>660</v>
      </c>
    </row>
    <row r="507" spans="1:8" x14ac:dyDescent="0.2">
      <c r="A507" s="2" t="s">
        <v>503</v>
      </c>
      <c r="B507" s="2" t="s">
        <v>702</v>
      </c>
      <c r="C507" s="5">
        <v>171608</v>
      </c>
      <c r="D507" s="5">
        <v>171608</v>
      </c>
      <c r="E507" s="12" t="s">
        <v>712</v>
      </c>
      <c r="F507" s="7">
        <v>23</v>
      </c>
      <c r="G507" s="2" t="s">
        <v>660</v>
      </c>
      <c r="H507" s="2" t="s">
        <v>103</v>
      </c>
    </row>
    <row r="508" spans="1:8" x14ac:dyDescent="0.2">
      <c r="A508" s="2" t="s">
        <v>503</v>
      </c>
      <c r="B508" s="2" t="s">
        <v>702</v>
      </c>
      <c r="C508" s="5">
        <v>171876</v>
      </c>
      <c r="D508" s="5">
        <v>171876</v>
      </c>
      <c r="E508" s="12" t="s">
        <v>713</v>
      </c>
      <c r="F508" s="7">
        <v>23</v>
      </c>
      <c r="G508" s="2" t="s">
        <v>660</v>
      </c>
      <c r="H508" s="2" t="s">
        <v>103</v>
      </c>
    </row>
    <row r="509" spans="1:8" x14ac:dyDescent="0.2">
      <c r="A509" s="2" t="s">
        <v>503</v>
      </c>
      <c r="B509" s="2" t="s">
        <v>702</v>
      </c>
      <c r="C509" s="5">
        <v>171888</v>
      </c>
      <c r="D509" s="5">
        <v>171888</v>
      </c>
      <c r="E509" s="12" t="s">
        <v>714</v>
      </c>
      <c r="F509" s="7">
        <v>23</v>
      </c>
      <c r="G509" s="2" t="s">
        <v>660</v>
      </c>
      <c r="H509" s="2" t="s">
        <v>103</v>
      </c>
    </row>
    <row r="510" spans="1:8" x14ac:dyDescent="0.2">
      <c r="A510" s="2" t="s">
        <v>503</v>
      </c>
      <c r="B510" s="2" t="s">
        <v>702</v>
      </c>
      <c r="C510" s="5">
        <v>171890</v>
      </c>
      <c r="D510" s="5">
        <v>171890</v>
      </c>
      <c r="E510" s="12" t="s">
        <v>715</v>
      </c>
      <c r="F510" s="7">
        <v>23</v>
      </c>
      <c r="G510" s="2" t="s">
        <v>660</v>
      </c>
      <c r="H510" s="2" t="s">
        <v>103</v>
      </c>
    </row>
    <row r="511" spans="1:8" x14ac:dyDescent="0.2">
      <c r="A511" s="2" t="s">
        <v>503</v>
      </c>
      <c r="B511" s="2" t="s">
        <v>702</v>
      </c>
      <c r="C511" s="5">
        <v>172121</v>
      </c>
      <c r="D511" s="5">
        <v>172121</v>
      </c>
      <c r="E511" s="12" t="s">
        <v>716</v>
      </c>
      <c r="F511" s="7">
        <v>23</v>
      </c>
      <c r="G511" s="2" t="s">
        <v>660</v>
      </c>
      <c r="H511" s="2" t="s">
        <v>86</v>
      </c>
    </row>
    <row r="512" spans="1:8" x14ac:dyDescent="0.2">
      <c r="A512" s="2" t="s">
        <v>503</v>
      </c>
      <c r="B512" s="2" t="s">
        <v>702</v>
      </c>
      <c r="C512" s="5">
        <v>172133</v>
      </c>
      <c r="D512" s="5">
        <v>172133</v>
      </c>
      <c r="E512" s="12" t="s">
        <v>717</v>
      </c>
      <c r="F512" s="7">
        <v>23</v>
      </c>
      <c r="G512" s="2" t="s">
        <v>660</v>
      </c>
    </row>
    <row r="513" spans="1:8" x14ac:dyDescent="0.2">
      <c r="A513" s="2" t="s">
        <v>503</v>
      </c>
      <c r="B513" s="2" t="s">
        <v>702</v>
      </c>
      <c r="C513" s="5">
        <v>172224</v>
      </c>
      <c r="D513" s="5">
        <v>172224</v>
      </c>
      <c r="E513" s="12" t="s">
        <v>718</v>
      </c>
      <c r="F513" s="7">
        <v>23</v>
      </c>
      <c r="G513" s="2" t="s">
        <v>660</v>
      </c>
      <c r="H513" s="2" t="s">
        <v>86</v>
      </c>
    </row>
    <row r="514" spans="1:8" x14ac:dyDescent="0.2">
      <c r="A514" s="2" t="s">
        <v>503</v>
      </c>
      <c r="B514" s="2" t="s">
        <v>702</v>
      </c>
      <c r="C514" s="5">
        <v>172236</v>
      </c>
      <c r="D514" s="5">
        <v>172236</v>
      </c>
      <c r="E514" s="12" t="s">
        <v>719</v>
      </c>
      <c r="F514" s="7">
        <v>23</v>
      </c>
      <c r="G514" s="2" t="s">
        <v>660</v>
      </c>
      <c r="H514" s="2" t="s">
        <v>86</v>
      </c>
    </row>
    <row r="515" spans="1:8" x14ac:dyDescent="0.2">
      <c r="A515" s="2" t="s">
        <v>503</v>
      </c>
      <c r="B515" s="2" t="s">
        <v>702</v>
      </c>
      <c r="C515" s="5">
        <v>172248</v>
      </c>
      <c r="D515" s="5">
        <v>172248</v>
      </c>
      <c r="E515" s="12" t="s">
        <v>720</v>
      </c>
      <c r="F515" s="7">
        <v>23</v>
      </c>
      <c r="G515" s="2" t="s">
        <v>660</v>
      </c>
      <c r="H515" s="2" t="s">
        <v>103</v>
      </c>
    </row>
    <row r="516" spans="1:8" x14ac:dyDescent="0.2">
      <c r="A516" s="2" t="s">
        <v>503</v>
      </c>
      <c r="B516" s="2" t="s">
        <v>702</v>
      </c>
      <c r="C516" s="5">
        <v>172455</v>
      </c>
      <c r="D516" s="5">
        <v>172455</v>
      </c>
      <c r="E516" s="12" t="s">
        <v>721</v>
      </c>
      <c r="F516" s="7">
        <v>23</v>
      </c>
      <c r="G516" s="2" t="s">
        <v>660</v>
      </c>
      <c r="H516" s="2" t="s">
        <v>86</v>
      </c>
    </row>
    <row r="517" spans="1:8" x14ac:dyDescent="0.2">
      <c r="A517" s="2" t="s">
        <v>503</v>
      </c>
      <c r="B517" s="2" t="s">
        <v>702</v>
      </c>
      <c r="C517" s="5">
        <v>172467</v>
      </c>
      <c r="D517" s="5">
        <v>172467</v>
      </c>
      <c r="E517" s="12" t="s">
        <v>722</v>
      </c>
      <c r="F517" s="7">
        <v>23</v>
      </c>
      <c r="G517" s="2" t="s">
        <v>660</v>
      </c>
      <c r="H517" s="2" t="s">
        <v>86</v>
      </c>
    </row>
    <row r="518" spans="1:8" x14ac:dyDescent="0.2">
      <c r="A518" s="2" t="s">
        <v>503</v>
      </c>
      <c r="B518" s="2" t="s">
        <v>702</v>
      </c>
      <c r="C518" s="5">
        <v>401754</v>
      </c>
      <c r="D518" s="5">
        <v>401754</v>
      </c>
      <c r="E518" s="12" t="s">
        <v>723</v>
      </c>
      <c r="F518" s="7">
        <v>23</v>
      </c>
      <c r="G518" s="2" t="s">
        <v>660</v>
      </c>
    </row>
    <row r="519" spans="1:8" x14ac:dyDescent="0.2">
      <c r="A519" s="2" t="s">
        <v>503</v>
      </c>
      <c r="B519" s="2" t="s">
        <v>702</v>
      </c>
      <c r="C519" s="5">
        <v>402059</v>
      </c>
      <c r="D519" s="5">
        <v>402059</v>
      </c>
      <c r="E519" s="12" t="s">
        <v>724</v>
      </c>
      <c r="F519" s="7">
        <v>23</v>
      </c>
      <c r="G519" s="2" t="s">
        <v>660</v>
      </c>
      <c r="H519" s="2" t="s">
        <v>167</v>
      </c>
    </row>
    <row r="520" spans="1:8" x14ac:dyDescent="0.2">
      <c r="A520" s="2" t="s">
        <v>503</v>
      </c>
      <c r="B520" s="2" t="s">
        <v>702</v>
      </c>
      <c r="C520" s="5">
        <v>402199</v>
      </c>
      <c r="D520" s="5">
        <v>402199</v>
      </c>
      <c r="E520" s="12" t="s">
        <v>725</v>
      </c>
      <c r="F520" s="7">
        <v>23</v>
      </c>
      <c r="G520" s="2" t="s">
        <v>660</v>
      </c>
    </row>
    <row r="521" spans="1:8" x14ac:dyDescent="0.2">
      <c r="A521" s="2" t="s">
        <v>503</v>
      </c>
      <c r="B521" s="2" t="s">
        <v>727</v>
      </c>
      <c r="C521" s="5">
        <v>170082</v>
      </c>
      <c r="D521" s="5">
        <v>170082</v>
      </c>
      <c r="E521" s="12" t="s">
        <v>728</v>
      </c>
      <c r="F521" s="7">
        <v>19</v>
      </c>
      <c r="G521" s="2" t="s">
        <v>726</v>
      </c>
    </row>
    <row r="522" spans="1:8" x14ac:dyDescent="0.2">
      <c r="A522" s="2" t="s">
        <v>503</v>
      </c>
      <c r="B522" s="2" t="s">
        <v>727</v>
      </c>
      <c r="C522" s="5">
        <v>171438</v>
      </c>
      <c r="D522" s="5">
        <v>171438</v>
      </c>
      <c r="E522" s="12" t="s">
        <v>729</v>
      </c>
      <c r="F522" s="7">
        <v>19</v>
      </c>
      <c r="G522" s="2" t="s">
        <v>726</v>
      </c>
    </row>
    <row r="523" spans="1:8" x14ac:dyDescent="0.2">
      <c r="A523" s="2" t="s">
        <v>503</v>
      </c>
      <c r="B523" s="2" t="s">
        <v>727</v>
      </c>
      <c r="C523" s="5">
        <v>172480</v>
      </c>
      <c r="D523" s="5">
        <v>172480</v>
      </c>
      <c r="E523" s="12" t="s">
        <v>730</v>
      </c>
      <c r="F523" s="7">
        <v>19</v>
      </c>
      <c r="G523" s="2" t="s">
        <v>726</v>
      </c>
      <c r="H523" s="2" t="s">
        <v>86</v>
      </c>
    </row>
    <row r="524" spans="1:8" x14ac:dyDescent="0.2">
      <c r="A524" s="2" t="s">
        <v>503</v>
      </c>
      <c r="B524" s="2" t="s">
        <v>727</v>
      </c>
      <c r="C524" s="5">
        <v>404317</v>
      </c>
      <c r="D524" s="5">
        <v>404317</v>
      </c>
      <c r="E524" s="12" t="s">
        <v>731</v>
      </c>
      <c r="F524" s="7">
        <v>19</v>
      </c>
      <c r="G524" s="2" t="s">
        <v>726</v>
      </c>
    </row>
    <row r="525" spans="1:8" x14ac:dyDescent="0.2">
      <c r="A525" s="2" t="s">
        <v>503</v>
      </c>
      <c r="B525" s="2" t="s">
        <v>732</v>
      </c>
      <c r="C525" s="5">
        <v>120996</v>
      </c>
      <c r="D525" s="5">
        <v>120996</v>
      </c>
      <c r="E525" s="12" t="s">
        <v>733</v>
      </c>
      <c r="F525" s="7">
        <v>19</v>
      </c>
      <c r="G525" s="2" t="s">
        <v>726</v>
      </c>
    </row>
    <row r="526" spans="1:8" x14ac:dyDescent="0.2">
      <c r="A526" s="2" t="s">
        <v>503</v>
      </c>
      <c r="B526" s="2" t="s">
        <v>732</v>
      </c>
      <c r="C526" s="5">
        <v>170136</v>
      </c>
      <c r="D526" s="5">
        <v>170136</v>
      </c>
      <c r="E526" s="12" t="s">
        <v>734</v>
      </c>
      <c r="F526" s="7">
        <v>19</v>
      </c>
      <c r="G526" s="2" t="s">
        <v>726</v>
      </c>
    </row>
    <row r="527" spans="1:8" x14ac:dyDescent="0.2">
      <c r="A527" s="2" t="s">
        <v>503</v>
      </c>
      <c r="B527" s="2" t="s">
        <v>732</v>
      </c>
      <c r="C527" s="5">
        <v>170598</v>
      </c>
      <c r="D527" s="5">
        <v>170598</v>
      </c>
      <c r="E527" s="12" t="s">
        <v>735</v>
      </c>
      <c r="F527" s="7">
        <v>19</v>
      </c>
      <c r="G527" s="2" t="s">
        <v>726</v>
      </c>
    </row>
    <row r="528" spans="1:8" x14ac:dyDescent="0.2">
      <c r="A528" s="2" t="s">
        <v>503</v>
      </c>
      <c r="B528" s="2" t="s">
        <v>732</v>
      </c>
      <c r="C528" s="5">
        <v>170604</v>
      </c>
      <c r="D528" s="5">
        <v>170604</v>
      </c>
      <c r="E528" s="12" t="s">
        <v>736</v>
      </c>
      <c r="F528" s="7">
        <v>19</v>
      </c>
      <c r="G528" s="2" t="s">
        <v>726</v>
      </c>
    </row>
    <row r="529" spans="1:8" x14ac:dyDescent="0.2">
      <c r="A529" s="2" t="s">
        <v>503</v>
      </c>
      <c r="B529" s="2" t="s">
        <v>737</v>
      </c>
      <c r="C529" s="5">
        <v>121009</v>
      </c>
      <c r="D529" s="5">
        <v>121009</v>
      </c>
      <c r="E529" s="12" t="s">
        <v>738</v>
      </c>
      <c r="F529" s="7">
        <v>19</v>
      </c>
      <c r="G529" s="2" t="s">
        <v>726</v>
      </c>
    </row>
    <row r="530" spans="1:8" x14ac:dyDescent="0.2">
      <c r="A530" s="2" t="s">
        <v>503</v>
      </c>
      <c r="B530" s="2" t="s">
        <v>739</v>
      </c>
      <c r="C530" s="5">
        <v>171347</v>
      </c>
      <c r="D530" s="5">
        <v>171347</v>
      </c>
      <c r="E530" s="12" t="s">
        <v>740</v>
      </c>
      <c r="F530" s="7">
        <v>19</v>
      </c>
      <c r="G530" s="2" t="s">
        <v>726</v>
      </c>
    </row>
    <row r="531" spans="1:8" x14ac:dyDescent="0.2">
      <c r="A531" s="2" t="s">
        <v>503</v>
      </c>
      <c r="B531" s="2" t="s">
        <v>741</v>
      </c>
      <c r="C531" s="5">
        <v>170549</v>
      </c>
      <c r="D531" s="5">
        <v>170549</v>
      </c>
      <c r="E531" s="12" t="s">
        <v>742</v>
      </c>
      <c r="F531" s="7">
        <v>19</v>
      </c>
      <c r="G531" s="2" t="s">
        <v>726</v>
      </c>
    </row>
    <row r="532" spans="1:8" x14ac:dyDescent="0.2">
      <c r="A532" s="2" t="s">
        <v>503</v>
      </c>
      <c r="B532" s="2" t="s">
        <v>743</v>
      </c>
      <c r="C532" s="5">
        <v>170239</v>
      </c>
      <c r="D532" s="5">
        <v>170239</v>
      </c>
      <c r="E532" s="12" t="s">
        <v>744</v>
      </c>
      <c r="F532" s="7">
        <v>19</v>
      </c>
      <c r="G532" s="2" t="s">
        <v>726</v>
      </c>
    </row>
    <row r="533" spans="1:8" x14ac:dyDescent="0.2">
      <c r="A533" s="2" t="s">
        <v>503</v>
      </c>
      <c r="B533" s="2" t="s">
        <v>743</v>
      </c>
      <c r="C533" s="5">
        <v>171967</v>
      </c>
      <c r="D533" s="5">
        <v>171967</v>
      </c>
      <c r="E533" s="12" t="s">
        <v>745</v>
      </c>
      <c r="F533" s="7">
        <v>19</v>
      </c>
      <c r="G533" s="2" t="s">
        <v>726</v>
      </c>
    </row>
    <row r="534" spans="1:8" x14ac:dyDescent="0.2">
      <c r="A534" s="2" t="s">
        <v>503</v>
      </c>
      <c r="B534" s="2" t="s">
        <v>743</v>
      </c>
      <c r="C534" s="5">
        <v>172170</v>
      </c>
      <c r="D534" s="5">
        <v>172170</v>
      </c>
      <c r="E534" s="12" t="s">
        <v>746</v>
      </c>
      <c r="F534" s="7">
        <v>19</v>
      </c>
      <c r="G534" s="2" t="s">
        <v>726</v>
      </c>
      <c r="H534" s="2" t="s">
        <v>86</v>
      </c>
    </row>
    <row r="535" spans="1:8" x14ac:dyDescent="0.2">
      <c r="A535" s="2" t="s">
        <v>503</v>
      </c>
      <c r="B535" s="2" t="s">
        <v>743</v>
      </c>
      <c r="C535" s="5">
        <v>402618</v>
      </c>
      <c r="D535" s="5">
        <v>402618</v>
      </c>
      <c r="E535" s="12" t="s">
        <v>747</v>
      </c>
      <c r="F535" s="7">
        <v>19</v>
      </c>
      <c r="G535" s="2" t="s">
        <v>726</v>
      </c>
    </row>
    <row r="536" spans="1:8" x14ac:dyDescent="0.2">
      <c r="A536" s="2" t="s">
        <v>503</v>
      </c>
      <c r="B536" s="2" t="s">
        <v>748</v>
      </c>
      <c r="C536" s="5">
        <v>121381</v>
      </c>
      <c r="D536" s="5">
        <v>121381</v>
      </c>
      <c r="E536" s="12" t="s">
        <v>749</v>
      </c>
      <c r="F536" s="7">
        <v>19</v>
      </c>
      <c r="G536" s="2" t="s">
        <v>726</v>
      </c>
    </row>
    <row r="537" spans="1:8" x14ac:dyDescent="0.2">
      <c r="A537" s="2" t="s">
        <v>503</v>
      </c>
      <c r="B537" s="2" t="s">
        <v>748</v>
      </c>
      <c r="C537" s="5">
        <v>121393</v>
      </c>
      <c r="D537" s="5">
        <v>121393</v>
      </c>
      <c r="E537" s="12" t="s">
        <v>750</v>
      </c>
      <c r="F537" s="7">
        <v>19</v>
      </c>
      <c r="G537" s="2" t="s">
        <v>726</v>
      </c>
    </row>
    <row r="538" spans="1:8" x14ac:dyDescent="0.2">
      <c r="A538" s="2" t="s">
        <v>503</v>
      </c>
      <c r="B538" s="2" t="s">
        <v>751</v>
      </c>
      <c r="C538" s="5">
        <v>121423</v>
      </c>
      <c r="D538" s="5">
        <v>121423</v>
      </c>
      <c r="E538" s="12" t="s">
        <v>752</v>
      </c>
      <c r="F538" s="7">
        <v>19</v>
      </c>
      <c r="G538" s="2" t="s">
        <v>726</v>
      </c>
    </row>
    <row r="539" spans="1:8" x14ac:dyDescent="0.2">
      <c r="A539" s="2" t="s">
        <v>503</v>
      </c>
      <c r="B539" s="2" t="s">
        <v>751</v>
      </c>
      <c r="C539" s="5">
        <v>170112</v>
      </c>
      <c r="D539" s="5">
        <v>170112</v>
      </c>
      <c r="E539" s="12" t="s">
        <v>753</v>
      </c>
      <c r="F539" s="7">
        <v>19</v>
      </c>
      <c r="G539" s="2" t="s">
        <v>726</v>
      </c>
    </row>
    <row r="540" spans="1:8" x14ac:dyDescent="0.2">
      <c r="A540" s="2" t="s">
        <v>503</v>
      </c>
      <c r="B540" s="2" t="s">
        <v>751</v>
      </c>
      <c r="C540" s="5">
        <v>171499</v>
      </c>
      <c r="D540" s="5">
        <v>171499</v>
      </c>
      <c r="E540" s="12" t="s">
        <v>754</v>
      </c>
      <c r="F540" s="7">
        <v>19</v>
      </c>
      <c r="G540" s="2" t="s">
        <v>726</v>
      </c>
    </row>
    <row r="541" spans="1:8" x14ac:dyDescent="0.2">
      <c r="A541" s="2" t="s">
        <v>503</v>
      </c>
      <c r="B541" s="2" t="s">
        <v>751</v>
      </c>
      <c r="C541" s="5">
        <v>171505</v>
      </c>
      <c r="D541" s="5">
        <v>171505</v>
      </c>
      <c r="E541" s="12" t="s">
        <v>755</v>
      </c>
      <c r="F541" s="7">
        <v>19</v>
      </c>
      <c r="G541" s="2" t="s">
        <v>726</v>
      </c>
    </row>
    <row r="542" spans="1:8" x14ac:dyDescent="0.2">
      <c r="A542" s="2" t="s">
        <v>503</v>
      </c>
      <c r="B542" s="2" t="s">
        <v>751</v>
      </c>
      <c r="C542" s="5">
        <v>400580</v>
      </c>
      <c r="D542" s="5">
        <v>400580</v>
      </c>
      <c r="E542" s="12" t="s">
        <v>756</v>
      </c>
      <c r="F542" s="7">
        <v>19</v>
      </c>
      <c r="G542" s="2" t="s">
        <v>726</v>
      </c>
    </row>
    <row r="543" spans="1:8" x14ac:dyDescent="0.2">
      <c r="A543" s="2" t="s">
        <v>503</v>
      </c>
      <c r="B543" s="2" t="s">
        <v>757</v>
      </c>
      <c r="C543" s="5">
        <v>170306</v>
      </c>
      <c r="D543" s="5">
        <v>170306</v>
      </c>
      <c r="E543" s="12" t="s">
        <v>758</v>
      </c>
      <c r="F543" s="7">
        <v>19</v>
      </c>
      <c r="G543" s="2" t="s">
        <v>726</v>
      </c>
    </row>
    <row r="544" spans="1:8" x14ac:dyDescent="0.2">
      <c r="A544" s="2" t="s">
        <v>503</v>
      </c>
      <c r="B544" s="2" t="s">
        <v>759</v>
      </c>
      <c r="C544" s="5">
        <v>171335</v>
      </c>
      <c r="D544" s="5">
        <v>171335</v>
      </c>
      <c r="E544" s="12" t="s">
        <v>760</v>
      </c>
      <c r="F544" s="7">
        <v>19</v>
      </c>
      <c r="G544" s="2" t="s">
        <v>726</v>
      </c>
    </row>
    <row r="545" spans="1:8" x14ac:dyDescent="0.2">
      <c r="A545" s="2" t="s">
        <v>503</v>
      </c>
      <c r="B545" s="2" t="s">
        <v>761</v>
      </c>
      <c r="C545" s="5">
        <v>120297</v>
      </c>
      <c r="D545" s="5">
        <v>120297</v>
      </c>
      <c r="E545" s="12" t="s">
        <v>762</v>
      </c>
      <c r="F545" s="7">
        <v>19</v>
      </c>
      <c r="G545" s="2" t="s">
        <v>726</v>
      </c>
    </row>
    <row r="546" spans="1:8" x14ac:dyDescent="0.2">
      <c r="A546" s="2" t="s">
        <v>503</v>
      </c>
      <c r="B546" s="2" t="s">
        <v>761</v>
      </c>
      <c r="C546" s="5">
        <v>170008</v>
      </c>
      <c r="D546" s="5">
        <v>170008</v>
      </c>
      <c r="E546" s="12" t="s">
        <v>763</v>
      </c>
      <c r="F546" s="7">
        <v>19</v>
      </c>
      <c r="G546" s="2" t="s">
        <v>726</v>
      </c>
    </row>
    <row r="547" spans="1:8" x14ac:dyDescent="0.2">
      <c r="A547" s="2" t="s">
        <v>503</v>
      </c>
      <c r="B547" s="2" t="s">
        <v>761</v>
      </c>
      <c r="C547" s="5">
        <v>172285</v>
      </c>
      <c r="D547" s="5">
        <v>172285</v>
      </c>
      <c r="E547" s="12" t="s">
        <v>764</v>
      </c>
      <c r="F547" s="7">
        <v>19</v>
      </c>
      <c r="G547" s="2" t="s">
        <v>726</v>
      </c>
    </row>
    <row r="548" spans="1:8" x14ac:dyDescent="0.2">
      <c r="A548" s="2" t="s">
        <v>503</v>
      </c>
      <c r="B548" s="2" t="s">
        <v>761</v>
      </c>
      <c r="C548" s="5">
        <v>402497</v>
      </c>
      <c r="D548" s="5">
        <v>402497</v>
      </c>
      <c r="E548" s="12" t="s">
        <v>765</v>
      </c>
      <c r="F548" s="7">
        <v>19</v>
      </c>
      <c r="G548" s="2" t="s">
        <v>726</v>
      </c>
    </row>
    <row r="549" spans="1:8" x14ac:dyDescent="0.2">
      <c r="A549" s="2" t="s">
        <v>503</v>
      </c>
      <c r="B549" s="2" t="s">
        <v>766</v>
      </c>
      <c r="C549" s="5">
        <v>172364</v>
      </c>
      <c r="D549" s="5">
        <v>172364</v>
      </c>
      <c r="E549" s="12" t="s">
        <v>767</v>
      </c>
      <c r="F549" s="7">
        <v>19</v>
      </c>
      <c r="G549" s="2" t="s">
        <v>726</v>
      </c>
    </row>
    <row r="550" spans="1:8" x14ac:dyDescent="0.2">
      <c r="A550" s="2" t="s">
        <v>503</v>
      </c>
      <c r="B550" s="2" t="s">
        <v>768</v>
      </c>
      <c r="C550" s="5">
        <v>170010</v>
      </c>
      <c r="D550" s="5">
        <v>170010</v>
      </c>
      <c r="E550" s="12" t="s">
        <v>769</v>
      </c>
      <c r="F550" s="7">
        <v>19</v>
      </c>
      <c r="G550" s="2" t="s">
        <v>726</v>
      </c>
    </row>
    <row r="551" spans="1:8" x14ac:dyDescent="0.2">
      <c r="A551" s="2" t="s">
        <v>503</v>
      </c>
      <c r="B551" s="2" t="s">
        <v>768</v>
      </c>
      <c r="C551" s="5">
        <v>170616</v>
      </c>
      <c r="D551" s="5">
        <v>170616</v>
      </c>
      <c r="E551" s="12" t="s">
        <v>770</v>
      </c>
      <c r="F551" s="7">
        <v>19</v>
      </c>
      <c r="G551" s="2" t="s">
        <v>726</v>
      </c>
    </row>
    <row r="552" spans="1:8" x14ac:dyDescent="0.2">
      <c r="A552" s="2" t="s">
        <v>503</v>
      </c>
      <c r="B552" s="2" t="s">
        <v>768</v>
      </c>
      <c r="C552" s="5">
        <v>170963</v>
      </c>
      <c r="D552" s="5">
        <v>170963</v>
      </c>
      <c r="E552" s="12" t="s">
        <v>771</v>
      </c>
      <c r="F552" s="7">
        <v>19</v>
      </c>
      <c r="G552" s="2" t="s">
        <v>726</v>
      </c>
    </row>
    <row r="553" spans="1:8" x14ac:dyDescent="0.2">
      <c r="A553" s="2" t="s">
        <v>503</v>
      </c>
      <c r="B553" s="2" t="s">
        <v>768</v>
      </c>
      <c r="C553" s="5">
        <v>170975</v>
      </c>
      <c r="D553" s="5">
        <v>170975</v>
      </c>
      <c r="E553" s="12" t="s">
        <v>772</v>
      </c>
      <c r="F553" s="7">
        <v>19</v>
      </c>
      <c r="G553" s="2" t="s">
        <v>726</v>
      </c>
    </row>
    <row r="554" spans="1:8" x14ac:dyDescent="0.2">
      <c r="A554" s="2" t="s">
        <v>503</v>
      </c>
      <c r="B554" s="2" t="s">
        <v>768</v>
      </c>
      <c r="C554" s="5">
        <v>170987</v>
      </c>
      <c r="D554" s="5">
        <v>170987</v>
      </c>
      <c r="E554" s="12" t="s">
        <v>773</v>
      </c>
      <c r="F554" s="7">
        <v>19</v>
      </c>
      <c r="G554" s="2" t="s">
        <v>726</v>
      </c>
    </row>
    <row r="555" spans="1:8" x14ac:dyDescent="0.2">
      <c r="A555" s="2" t="s">
        <v>503</v>
      </c>
      <c r="B555" s="2" t="s">
        <v>768</v>
      </c>
      <c r="C555" s="5">
        <v>171517</v>
      </c>
      <c r="D555" s="5">
        <v>171517</v>
      </c>
      <c r="E555" s="12" t="s">
        <v>774</v>
      </c>
      <c r="F555" s="7">
        <v>19</v>
      </c>
      <c r="G555" s="2" t="s">
        <v>726</v>
      </c>
      <c r="H555" s="2" t="s">
        <v>86</v>
      </c>
    </row>
    <row r="556" spans="1:8" x14ac:dyDescent="0.2">
      <c r="A556" s="2" t="s">
        <v>503</v>
      </c>
      <c r="B556" s="2" t="s">
        <v>768</v>
      </c>
      <c r="C556" s="5">
        <v>401894</v>
      </c>
      <c r="D556" s="5">
        <v>401894</v>
      </c>
      <c r="E556" s="12" t="s">
        <v>775</v>
      </c>
      <c r="F556" s="7">
        <v>19</v>
      </c>
      <c r="G556" s="2" t="s">
        <v>726</v>
      </c>
    </row>
    <row r="557" spans="1:8" x14ac:dyDescent="0.2">
      <c r="A557" s="2" t="s">
        <v>503</v>
      </c>
      <c r="B557" s="2" t="s">
        <v>777</v>
      </c>
      <c r="C557" s="5">
        <v>121198</v>
      </c>
      <c r="D557" s="5">
        <v>121198</v>
      </c>
      <c r="E557" s="12" t="s">
        <v>778</v>
      </c>
      <c r="F557" s="7">
        <v>15</v>
      </c>
      <c r="G557" s="2" t="s">
        <v>776</v>
      </c>
      <c r="H557" s="2" t="s">
        <v>86</v>
      </c>
    </row>
    <row r="558" spans="1:8" x14ac:dyDescent="0.2">
      <c r="A558" s="2" t="s">
        <v>503</v>
      </c>
      <c r="B558" s="2" t="s">
        <v>779</v>
      </c>
      <c r="C558" s="5">
        <v>170173</v>
      </c>
      <c r="D558" s="5">
        <v>170173</v>
      </c>
      <c r="E558" s="12" t="s">
        <v>780</v>
      </c>
      <c r="F558" s="7">
        <v>15</v>
      </c>
      <c r="G558" s="2" t="s">
        <v>776</v>
      </c>
      <c r="H558" s="2" t="s">
        <v>103</v>
      </c>
    </row>
    <row r="559" spans="1:8" x14ac:dyDescent="0.2">
      <c r="A559" s="2" t="s">
        <v>503</v>
      </c>
      <c r="B559" s="2" t="s">
        <v>779</v>
      </c>
      <c r="C559" s="5">
        <v>170215</v>
      </c>
      <c r="D559" s="5">
        <v>170215</v>
      </c>
      <c r="E559" s="12" t="s">
        <v>781</v>
      </c>
      <c r="F559" s="7">
        <v>15</v>
      </c>
      <c r="G559" s="2" t="s">
        <v>776</v>
      </c>
    </row>
    <row r="560" spans="1:8" x14ac:dyDescent="0.2">
      <c r="A560" s="2" t="s">
        <v>503</v>
      </c>
      <c r="B560" s="2" t="s">
        <v>779</v>
      </c>
      <c r="C560" s="5">
        <v>170227</v>
      </c>
      <c r="D560" s="5">
        <v>170227</v>
      </c>
      <c r="E560" s="12" t="s">
        <v>782</v>
      </c>
      <c r="F560" s="7">
        <v>15</v>
      </c>
      <c r="G560" s="2" t="s">
        <v>776</v>
      </c>
      <c r="H560" s="2" t="s">
        <v>103</v>
      </c>
    </row>
    <row r="561" spans="1:8" x14ac:dyDescent="0.2">
      <c r="A561" s="2" t="s">
        <v>503</v>
      </c>
      <c r="B561" s="2" t="s">
        <v>779</v>
      </c>
      <c r="C561" s="5">
        <v>170926</v>
      </c>
      <c r="D561" s="5">
        <v>170926</v>
      </c>
      <c r="E561" s="12" t="s">
        <v>783</v>
      </c>
      <c r="F561" s="7">
        <v>15</v>
      </c>
      <c r="G561" s="2" t="s">
        <v>776</v>
      </c>
    </row>
    <row r="562" spans="1:8" x14ac:dyDescent="0.2">
      <c r="A562" s="2" t="s">
        <v>503</v>
      </c>
      <c r="B562" s="2" t="s">
        <v>779</v>
      </c>
      <c r="C562" s="5">
        <v>170938</v>
      </c>
      <c r="D562" s="5">
        <v>170938</v>
      </c>
      <c r="E562" s="12" t="s">
        <v>784</v>
      </c>
      <c r="F562" s="7">
        <v>15</v>
      </c>
      <c r="G562" s="2" t="s">
        <v>776</v>
      </c>
    </row>
    <row r="563" spans="1:8" x14ac:dyDescent="0.2">
      <c r="A563" s="2" t="s">
        <v>503</v>
      </c>
      <c r="B563" s="2" t="s">
        <v>779</v>
      </c>
      <c r="C563" s="5">
        <v>170940</v>
      </c>
      <c r="D563" s="5">
        <v>170940</v>
      </c>
      <c r="E563" s="12" t="s">
        <v>785</v>
      </c>
      <c r="F563" s="7">
        <v>15</v>
      </c>
      <c r="G563" s="2" t="s">
        <v>776</v>
      </c>
    </row>
    <row r="564" spans="1:8" x14ac:dyDescent="0.2">
      <c r="A564" s="2" t="s">
        <v>503</v>
      </c>
      <c r="B564" s="2" t="s">
        <v>779</v>
      </c>
      <c r="C564" s="5">
        <v>170951</v>
      </c>
      <c r="D564" s="5">
        <v>170951</v>
      </c>
      <c r="E564" s="12" t="s">
        <v>786</v>
      </c>
      <c r="F564" s="7">
        <v>15</v>
      </c>
      <c r="G564" s="2" t="s">
        <v>776</v>
      </c>
    </row>
    <row r="565" spans="1:8" x14ac:dyDescent="0.2">
      <c r="A565" s="2" t="s">
        <v>503</v>
      </c>
      <c r="B565" s="2" t="s">
        <v>779</v>
      </c>
      <c r="C565" s="5">
        <v>171839</v>
      </c>
      <c r="D565" s="5">
        <v>171839</v>
      </c>
      <c r="E565" s="12" t="s">
        <v>787</v>
      </c>
      <c r="F565" s="7">
        <v>15</v>
      </c>
      <c r="G565" s="2" t="s">
        <v>776</v>
      </c>
      <c r="H565" s="2" t="s">
        <v>103</v>
      </c>
    </row>
    <row r="566" spans="1:8" x14ac:dyDescent="0.2">
      <c r="A566" s="2" t="s">
        <v>503</v>
      </c>
      <c r="B566" s="2" t="s">
        <v>779</v>
      </c>
      <c r="C566" s="5">
        <v>172194</v>
      </c>
      <c r="D566" s="5">
        <v>172194</v>
      </c>
      <c r="E566" s="12" t="s">
        <v>788</v>
      </c>
      <c r="F566" s="7">
        <v>15</v>
      </c>
      <c r="G566" s="2" t="s">
        <v>776</v>
      </c>
    </row>
    <row r="567" spans="1:8" x14ac:dyDescent="0.2">
      <c r="A567" s="2" t="s">
        <v>503</v>
      </c>
      <c r="B567" s="2" t="s">
        <v>779</v>
      </c>
      <c r="C567" s="5">
        <v>172200</v>
      </c>
      <c r="D567" s="5">
        <v>172200</v>
      </c>
      <c r="E567" s="12" t="s">
        <v>789</v>
      </c>
      <c r="F567" s="7">
        <v>15</v>
      </c>
      <c r="G567" s="2" t="s">
        <v>776</v>
      </c>
    </row>
    <row r="568" spans="1:8" x14ac:dyDescent="0.2">
      <c r="A568" s="2" t="s">
        <v>503</v>
      </c>
      <c r="B568" s="2" t="s">
        <v>779</v>
      </c>
      <c r="C568" s="5">
        <v>172212</v>
      </c>
      <c r="D568" s="5">
        <v>172212</v>
      </c>
      <c r="E568" s="12" t="s">
        <v>790</v>
      </c>
      <c r="F568" s="7">
        <v>15</v>
      </c>
      <c r="G568" s="2" t="s">
        <v>776</v>
      </c>
    </row>
    <row r="569" spans="1:8" x14ac:dyDescent="0.2">
      <c r="A569" s="2" t="s">
        <v>503</v>
      </c>
      <c r="B569" s="2" t="s">
        <v>779</v>
      </c>
      <c r="C569" s="5">
        <v>172327</v>
      </c>
      <c r="D569" s="5">
        <v>172327</v>
      </c>
      <c r="E569" s="12" t="s">
        <v>791</v>
      </c>
      <c r="F569" s="7">
        <v>15</v>
      </c>
      <c r="G569" s="2" t="s">
        <v>776</v>
      </c>
      <c r="H569" s="2" t="s">
        <v>94</v>
      </c>
    </row>
    <row r="570" spans="1:8" x14ac:dyDescent="0.2">
      <c r="A570" s="2" t="s">
        <v>503</v>
      </c>
      <c r="B570" s="2" t="s">
        <v>779</v>
      </c>
      <c r="C570" s="5">
        <v>172406</v>
      </c>
      <c r="D570" s="5">
        <v>172406</v>
      </c>
      <c r="E570" s="12" t="s">
        <v>792</v>
      </c>
      <c r="F570" s="7">
        <v>15</v>
      </c>
      <c r="G570" s="2" t="s">
        <v>776</v>
      </c>
    </row>
    <row r="571" spans="1:8" x14ac:dyDescent="0.2">
      <c r="A571" s="2" t="s">
        <v>503</v>
      </c>
      <c r="B571" s="2" t="s">
        <v>779</v>
      </c>
      <c r="C571" s="5">
        <v>400889</v>
      </c>
      <c r="D571" s="5">
        <v>400889</v>
      </c>
      <c r="E571" s="12" t="s">
        <v>793</v>
      </c>
      <c r="F571" s="7">
        <v>15</v>
      </c>
      <c r="G571" s="2" t="s">
        <v>776</v>
      </c>
    </row>
    <row r="572" spans="1:8" x14ac:dyDescent="0.2">
      <c r="A572" s="2" t="s">
        <v>503</v>
      </c>
      <c r="B572" s="2" t="s">
        <v>779</v>
      </c>
      <c r="C572" s="5">
        <v>401602</v>
      </c>
      <c r="D572" s="5">
        <v>401602</v>
      </c>
      <c r="E572" s="12" t="s">
        <v>794</v>
      </c>
      <c r="F572" s="7">
        <v>15</v>
      </c>
      <c r="G572" s="2" t="s">
        <v>776</v>
      </c>
    </row>
    <row r="573" spans="1:8" x14ac:dyDescent="0.2">
      <c r="A573" s="2" t="s">
        <v>503</v>
      </c>
      <c r="B573" s="2" t="s">
        <v>779</v>
      </c>
      <c r="C573" s="5">
        <v>401614</v>
      </c>
      <c r="D573" s="5">
        <v>401614</v>
      </c>
      <c r="E573" s="12" t="s">
        <v>795</v>
      </c>
      <c r="F573" s="7">
        <v>15</v>
      </c>
      <c r="G573" s="2" t="s">
        <v>776</v>
      </c>
    </row>
    <row r="574" spans="1:8" x14ac:dyDescent="0.2">
      <c r="A574" s="2" t="s">
        <v>503</v>
      </c>
      <c r="B574" s="2" t="s">
        <v>779</v>
      </c>
      <c r="C574" s="5">
        <v>401729</v>
      </c>
      <c r="D574" s="5">
        <v>401729</v>
      </c>
      <c r="E574" s="12" t="s">
        <v>796</v>
      </c>
      <c r="F574" s="7">
        <v>15</v>
      </c>
      <c r="G574" s="2" t="s">
        <v>776</v>
      </c>
    </row>
    <row r="575" spans="1:8" x14ac:dyDescent="0.2">
      <c r="A575" s="2" t="s">
        <v>503</v>
      </c>
      <c r="B575" s="2" t="s">
        <v>779</v>
      </c>
      <c r="C575" s="5">
        <v>402266</v>
      </c>
      <c r="D575" s="5">
        <v>402266</v>
      </c>
      <c r="E575" s="12" t="s">
        <v>797</v>
      </c>
      <c r="F575" s="7">
        <v>15</v>
      </c>
      <c r="G575" s="2" t="s">
        <v>776</v>
      </c>
      <c r="H575" s="2" t="s">
        <v>103</v>
      </c>
    </row>
    <row r="576" spans="1:8" x14ac:dyDescent="0.2">
      <c r="A576" s="2" t="s">
        <v>503</v>
      </c>
      <c r="B576" s="2" t="s">
        <v>779</v>
      </c>
      <c r="C576" s="5">
        <v>403260</v>
      </c>
      <c r="D576" s="5">
        <v>403260</v>
      </c>
      <c r="E576" s="12" t="s">
        <v>798</v>
      </c>
      <c r="F576" s="7">
        <v>15</v>
      </c>
      <c r="G576" s="2" t="s">
        <v>776</v>
      </c>
    </row>
    <row r="577" spans="1:8" x14ac:dyDescent="0.2">
      <c r="A577" s="2" t="s">
        <v>503</v>
      </c>
      <c r="B577" s="2" t="s">
        <v>799</v>
      </c>
      <c r="C577" s="5">
        <v>120340</v>
      </c>
      <c r="D577" s="5">
        <v>120340</v>
      </c>
      <c r="E577" s="12" t="s">
        <v>800</v>
      </c>
      <c r="F577" s="7">
        <v>15</v>
      </c>
      <c r="G577" s="2" t="s">
        <v>776</v>
      </c>
    </row>
    <row r="578" spans="1:8" x14ac:dyDescent="0.2">
      <c r="A578" s="2" t="s">
        <v>503</v>
      </c>
      <c r="B578" s="2" t="s">
        <v>799</v>
      </c>
      <c r="C578" s="5">
        <v>121216</v>
      </c>
      <c r="D578" s="5">
        <v>121216</v>
      </c>
      <c r="E578" s="12" t="s">
        <v>801</v>
      </c>
      <c r="F578" s="7">
        <v>15</v>
      </c>
      <c r="G578" s="2" t="s">
        <v>776</v>
      </c>
      <c r="H578" s="2" t="s">
        <v>103</v>
      </c>
    </row>
    <row r="579" spans="1:8" x14ac:dyDescent="0.2">
      <c r="A579" s="2" t="s">
        <v>503</v>
      </c>
      <c r="B579" s="2" t="s">
        <v>799</v>
      </c>
      <c r="C579" s="5">
        <v>170148</v>
      </c>
      <c r="D579" s="5">
        <v>170148</v>
      </c>
      <c r="E579" s="12" t="s">
        <v>802</v>
      </c>
      <c r="F579" s="7">
        <v>15</v>
      </c>
      <c r="G579" s="2" t="s">
        <v>776</v>
      </c>
    </row>
    <row r="580" spans="1:8" x14ac:dyDescent="0.2">
      <c r="A580" s="2" t="s">
        <v>503</v>
      </c>
      <c r="B580" s="2" t="s">
        <v>799</v>
      </c>
      <c r="C580" s="5">
        <v>170628</v>
      </c>
      <c r="D580" s="5">
        <v>170628</v>
      </c>
      <c r="E580" s="12" t="s">
        <v>803</v>
      </c>
      <c r="F580" s="7">
        <v>15</v>
      </c>
      <c r="G580" s="2" t="s">
        <v>776</v>
      </c>
    </row>
    <row r="581" spans="1:8" x14ac:dyDescent="0.2">
      <c r="A581" s="2" t="s">
        <v>503</v>
      </c>
      <c r="B581" s="2" t="s">
        <v>799</v>
      </c>
      <c r="C581" s="5">
        <v>170884</v>
      </c>
      <c r="D581" s="5">
        <v>170884</v>
      </c>
      <c r="E581" s="12" t="s">
        <v>804</v>
      </c>
      <c r="F581" s="7">
        <v>15</v>
      </c>
      <c r="G581" s="2" t="s">
        <v>776</v>
      </c>
    </row>
    <row r="582" spans="1:8" x14ac:dyDescent="0.2">
      <c r="A582" s="2" t="s">
        <v>503</v>
      </c>
      <c r="B582" s="2" t="s">
        <v>799</v>
      </c>
      <c r="C582" s="5">
        <v>171050</v>
      </c>
      <c r="D582" s="5">
        <v>171050</v>
      </c>
      <c r="E582" s="12" t="s">
        <v>805</v>
      </c>
      <c r="F582" s="7">
        <v>15</v>
      </c>
      <c r="G582" s="2" t="s">
        <v>776</v>
      </c>
    </row>
    <row r="583" spans="1:8" x14ac:dyDescent="0.2">
      <c r="A583" s="2" t="s">
        <v>503</v>
      </c>
      <c r="B583" s="2" t="s">
        <v>799</v>
      </c>
      <c r="C583" s="5">
        <v>172352</v>
      </c>
      <c r="D583" s="5">
        <v>172352</v>
      </c>
      <c r="E583" s="12" t="s">
        <v>806</v>
      </c>
      <c r="F583" s="7">
        <v>15</v>
      </c>
      <c r="G583" s="2" t="s">
        <v>776</v>
      </c>
    </row>
    <row r="584" spans="1:8" x14ac:dyDescent="0.2">
      <c r="A584" s="2" t="s">
        <v>503</v>
      </c>
      <c r="B584" s="2" t="s">
        <v>799</v>
      </c>
      <c r="C584" s="5">
        <v>400567</v>
      </c>
      <c r="D584" s="5">
        <v>400567</v>
      </c>
      <c r="E584" s="12" t="s">
        <v>807</v>
      </c>
      <c r="F584" s="7">
        <v>15</v>
      </c>
      <c r="G584" s="2" t="s">
        <v>776</v>
      </c>
    </row>
    <row r="585" spans="1:8" x14ac:dyDescent="0.2">
      <c r="A585" s="2" t="s">
        <v>503</v>
      </c>
      <c r="B585" s="2" t="s">
        <v>799</v>
      </c>
      <c r="C585" s="5">
        <v>401160</v>
      </c>
      <c r="D585" s="5">
        <v>401160</v>
      </c>
      <c r="E585" s="12" t="s">
        <v>808</v>
      </c>
      <c r="F585" s="7">
        <v>15</v>
      </c>
      <c r="G585" s="2" t="s">
        <v>776</v>
      </c>
    </row>
    <row r="586" spans="1:8" x14ac:dyDescent="0.2">
      <c r="A586" s="2" t="s">
        <v>503</v>
      </c>
      <c r="B586" s="2" t="s">
        <v>809</v>
      </c>
      <c r="C586" s="5">
        <v>170896</v>
      </c>
      <c r="D586" s="5">
        <v>170896</v>
      </c>
      <c r="E586" s="12" t="s">
        <v>810</v>
      </c>
      <c r="F586" s="7">
        <v>15</v>
      </c>
      <c r="G586" s="2" t="s">
        <v>776</v>
      </c>
    </row>
    <row r="587" spans="1:8" x14ac:dyDescent="0.2">
      <c r="A587" s="2" t="s">
        <v>503</v>
      </c>
      <c r="B587" s="2" t="s">
        <v>809</v>
      </c>
      <c r="C587" s="5">
        <v>170902</v>
      </c>
      <c r="D587" s="5">
        <v>170902</v>
      </c>
      <c r="E587" s="12" t="s">
        <v>811</v>
      </c>
      <c r="F587" s="7">
        <v>15</v>
      </c>
      <c r="G587" s="2" t="s">
        <v>776</v>
      </c>
      <c r="H587" s="2" t="s">
        <v>103</v>
      </c>
    </row>
    <row r="588" spans="1:8" x14ac:dyDescent="0.2">
      <c r="A588" s="2" t="s">
        <v>503</v>
      </c>
      <c r="B588" s="2" t="s">
        <v>809</v>
      </c>
      <c r="C588" s="5">
        <v>171013</v>
      </c>
      <c r="D588" s="5">
        <v>171013</v>
      </c>
      <c r="E588" s="12" t="s">
        <v>812</v>
      </c>
      <c r="F588" s="7">
        <v>15</v>
      </c>
      <c r="G588" s="2" t="s">
        <v>776</v>
      </c>
    </row>
    <row r="589" spans="1:8" x14ac:dyDescent="0.2">
      <c r="A589" s="2" t="s">
        <v>503</v>
      </c>
      <c r="B589" s="2" t="s">
        <v>809</v>
      </c>
      <c r="C589" s="5">
        <v>171220</v>
      </c>
      <c r="D589" s="5">
        <v>171220</v>
      </c>
      <c r="E589" s="12" t="s">
        <v>813</v>
      </c>
      <c r="F589" s="7">
        <v>15</v>
      </c>
      <c r="G589" s="2" t="s">
        <v>776</v>
      </c>
    </row>
    <row r="590" spans="1:8" x14ac:dyDescent="0.2">
      <c r="A590" s="2" t="s">
        <v>503</v>
      </c>
      <c r="B590" s="2" t="s">
        <v>809</v>
      </c>
      <c r="C590" s="5">
        <v>171300</v>
      </c>
      <c r="D590" s="5">
        <v>171300</v>
      </c>
      <c r="E590" s="12" t="s">
        <v>814</v>
      </c>
      <c r="F590" s="7">
        <v>15</v>
      </c>
      <c r="G590" s="2" t="s">
        <v>776</v>
      </c>
    </row>
    <row r="591" spans="1:8" x14ac:dyDescent="0.2">
      <c r="A591" s="2" t="s">
        <v>503</v>
      </c>
      <c r="B591" s="2" t="s">
        <v>809</v>
      </c>
      <c r="C591" s="5">
        <v>171311</v>
      </c>
      <c r="D591" s="5">
        <v>171311</v>
      </c>
      <c r="E591" s="12" t="s">
        <v>815</v>
      </c>
      <c r="F591" s="7">
        <v>15</v>
      </c>
      <c r="G591" s="2" t="s">
        <v>776</v>
      </c>
    </row>
    <row r="592" spans="1:8" x14ac:dyDescent="0.2">
      <c r="A592" s="2" t="s">
        <v>503</v>
      </c>
      <c r="B592" s="2" t="s">
        <v>809</v>
      </c>
      <c r="C592" s="5">
        <v>403234</v>
      </c>
      <c r="D592" s="5">
        <v>403234</v>
      </c>
      <c r="E592" s="12" t="s">
        <v>816</v>
      </c>
      <c r="F592" s="7">
        <v>15</v>
      </c>
      <c r="G592" s="2" t="s">
        <v>776</v>
      </c>
      <c r="H592" s="2" t="s">
        <v>103</v>
      </c>
    </row>
    <row r="593" spans="1:8" x14ac:dyDescent="0.2">
      <c r="A593" s="2" t="s">
        <v>503</v>
      </c>
      <c r="B593" s="2" t="s">
        <v>817</v>
      </c>
      <c r="C593" s="5">
        <v>170100</v>
      </c>
      <c r="D593" s="5">
        <v>170100</v>
      </c>
      <c r="E593" s="12" t="s">
        <v>818</v>
      </c>
      <c r="F593" s="7">
        <v>15</v>
      </c>
      <c r="G593" s="2" t="s">
        <v>776</v>
      </c>
    </row>
    <row r="594" spans="1:8" x14ac:dyDescent="0.2">
      <c r="A594" s="2" t="s">
        <v>503</v>
      </c>
      <c r="B594" s="2" t="s">
        <v>817</v>
      </c>
      <c r="C594" s="5">
        <v>171670</v>
      </c>
      <c r="D594" s="5">
        <v>171670</v>
      </c>
      <c r="E594" s="12" t="s">
        <v>819</v>
      </c>
      <c r="F594" s="7">
        <v>15</v>
      </c>
      <c r="G594" s="2" t="s">
        <v>776</v>
      </c>
    </row>
    <row r="595" spans="1:8" x14ac:dyDescent="0.2">
      <c r="A595" s="2" t="s">
        <v>503</v>
      </c>
      <c r="B595" s="2" t="s">
        <v>817</v>
      </c>
      <c r="C595" s="5">
        <v>172418</v>
      </c>
      <c r="D595" s="5">
        <v>172418</v>
      </c>
      <c r="E595" s="12" t="s">
        <v>820</v>
      </c>
      <c r="F595" s="7">
        <v>15</v>
      </c>
      <c r="G595" s="2" t="s">
        <v>776</v>
      </c>
    </row>
    <row r="596" spans="1:8" x14ac:dyDescent="0.2">
      <c r="A596" s="2" t="s">
        <v>503</v>
      </c>
      <c r="B596" s="2" t="s">
        <v>817</v>
      </c>
      <c r="C596" s="5">
        <v>401948</v>
      </c>
      <c r="D596" s="5">
        <v>401948</v>
      </c>
      <c r="E596" s="12" t="s">
        <v>821</v>
      </c>
      <c r="F596" s="7">
        <v>15</v>
      </c>
      <c r="G596" s="2" t="s">
        <v>776</v>
      </c>
    </row>
    <row r="597" spans="1:8" x14ac:dyDescent="0.2">
      <c r="A597" s="2" t="s">
        <v>503</v>
      </c>
      <c r="B597" s="2" t="s">
        <v>822</v>
      </c>
      <c r="C597" s="5">
        <v>121265</v>
      </c>
      <c r="D597" s="5">
        <v>121265</v>
      </c>
      <c r="E597" s="12" t="s">
        <v>823</v>
      </c>
      <c r="F597" s="7">
        <v>15</v>
      </c>
      <c r="G597" s="2" t="s">
        <v>776</v>
      </c>
      <c r="H597" s="2" t="s">
        <v>103</v>
      </c>
    </row>
    <row r="598" spans="1:8" x14ac:dyDescent="0.2">
      <c r="A598" s="2" t="s">
        <v>503</v>
      </c>
      <c r="B598" s="2" t="s">
        <v>822</v>
      </c>
      <c r="C598" s="5">
        <v>171104</v>
      </c>
      <c r="D598" s="5">
        <v>171104</v>
      </c>
      <c r="E598" s="12" t="s">
        <v>824</v>
      </c>
      <c r="F598" s="7">
        <v>15</v>
      </c>
      <c r="G598" s="2" t="s">
        <v>776</v>
      </c>
    </row>
    <row r="599" spans="1:8" x14ac:dyDescent="0.2">
      <c r="A599" s="2" t="s">
        <v>503</v>
      </c>
      <c r="B599" s="2" t="s">
        <v>822</v>
      </c>
      <c r="C599" s="5">
        <v>172145</v>
      </c>
      <c r="D599" s="5">
        <v>172145</v>
      </c>
      <c r="E599" s="12" t="s">
        <v>825</v>
      </c>
      <c r="F599" s="7">
        <v>15</v>
      </c>
      <c r="G599" s="2" t="s">
        <v>776</v>
      </c>
    </row>
    <row r="600" spans="1:8" x14ac:dyDescent="0.2">
      <c r="A600" s="2" t="s">
        <v>503</v>
      </c>
      <c r="B600" s="2" t="s">
        <v>822</v>
      </c>
      <c r="C600" s="5">
        <v>403210</v>
      </c>
      <c r="D600" s="5">
        <v>403210</v>
      </c>
      <c r="E600" s="12" t="s">
        <v>826</v>
      </c>
      <c r="F600" s="7">
        <v>15</v>
      </c>
      <c r="G600" s="2" t="s">
        <v>776</v>
      </c>
    </row>
    <row r="601" spans="1:8" x14ac:dyDescent="0.2">
      <c r="A601" s="2" t="s">
        <v>503</v>
      </c>
      <c r="B601" s="2" t="s">
        <v>822</v>
      </c>
      <c r="C601" s="5">
        <v>403222</v>
      </c>
      <c r="D601" s="5">
        <v>403222</v>
      </c>
      <c r="E601" s="12" t="s">
        <v>827</v>
      </c>
      <c r="F601" s="7">
        <v>15</v>
      </c>
      <c r="G601" s="2" t="s">
        <v>776</v>
      </c>
    </row>
    <row r="602" spans="1:8" x14ac:dyDescent="0.2">
      <c r="A602" s="2" t="s">
        <v>503</v>
      </c>
      <c r="B602" s="2" t="s">
        <v>828</v>
      </c>
      <c r="C602" s="5">
        <v>170835</v>
      </c>
      <c r="D602" s="5">
        <v>170835</v>
      </c>
      <c r="E602" s="12" t="s">
        <v>829</v>
      </c>
      <c r="F602" s="7">
        <v>15</v>
      </c>
      <c r="G602" s="2" t="s">
        <v>776</v>
      </c>
    </row>
    <row r="603" spans="1:8" x14ac:dyDescent="0.2">
      <c r="A603" s="2" t="s">
        <v>503</v>
      </c>
      <c r="B603" s="2" t="s">
        <v>828</v>
      </c>
      <c r="C603" s="5">
        <v>170847</v>
      </c>
      <c r="D603" s="5">
        <v>170847</v>
      </c>
      <c r="E603" s="12" t="s">
        <v>830</v>
      </c>
      <c r="F603" s="7">
        <v>15</v>
      </c>
      <c r="G603" s="2" t="s">
        <v>776</v>
      </c>
    </row>
    <row r="604" spans="1:8" x14ac:dyDescent="0.2">
      <c r="A604" s="2" t="s">
        <v>503</v>
      </c>
      <c r="B604" s="2" t="s">
        <v>828</v>
      </c>
      <c r="C604" s="5">
        <v>170859</v>
      </c>
      <c r="D604" s="5">
        <v>170859</v>
      </c>
      <c r="E604" s="12" t="s">
        <v>831</v>
      </c>
      <c r="F604" s="7">
        <v>15</v>
      </c>
      <c r="G604" s="2" t="s">
        <v>776</v>
      </c>
      <c r="H604" s="2" t="s">
        <v>103</v>
      </c>
    </row>
    <row r="605" spans="1:8" x14ac:dyDescent="0.2">
      <c r="A605" s="2" t="s">
        <v>503</v>
      </c>
      <c r="B605" s="2" t="s">
        <v>828</v>
      </c>
      <c r="C605" s="5">
        <v>170860</v>
      </c>
      <c r="D605" s="5">
        <v>170860</v>
      </c>
      <c r="E605" s="12" t="s">
        <v>832</v>
      </c>
      <c r="F605" s="7">
        <v>15</v>
      </c>
      <c r="G605" s="2" t="s">
        <v>776</v>
      </c>
    </row>
    <row r="606" spans="1:8" x14ac:dyDescent="0.2">
      <c r="A606" s="2" t="s">
        <v>503</v>
      </c>
      <c r="B606" s="2" t="s">
        <v>828</v>
      </c>
      <c r="C606" s="5">
        <v>170872</v>
      </c>
      <c r="D606" s="5">
        <v>170872</v>
      </c>
      <c r="E606" s="12" t="s">
        <v>833</v>
      </c>
      <c r="F606" s="7">
        <v>15</v>
      </c>
      <c r="G606" s="2" t="s">
        <v>776</v>
      </c>
    </row>
    <row r="607" spans="1:8" x14ac:dyDescent="0.2">
      <c r="A607" s="2" t="s">
        <v>503</v>
      </c>
      <c r="B607" s="2" t="s">
        <v>828</v>
      </c>
      <c r="C607" s="5">
        <v>171268</v>
      </c>
      <c r="D607" s="5">
        <v>171268</v>
      </c>
      <c r="E607" s="12" t="s">
        <v>834</v>
      </c>
      <c r="F607" s="7">
        <v>15</v>
      </c>
      <c r="G607" s="2" t="s">
        <v>776</v>
      </c>
    </row>
    <row r="608" spans="1:8" x14ac:dyDescent="0.2">
      <c r="A608" s="2" t="s">
        <v>503</v>
      </c>
      <c r="B608" s="2" t="s">
        <v>828</v>
      </c>
      <c r="C608" s="5">
        <v>171270</v>
      </c>
      <c r="D608" s="5">
        <v>171270</v>
      </c>
      <c r="E608" s="12" t="s">
        <v>835</v>
      </c>
      <c r="F608" s="7">
        <v>15</v>
      </c>
      <c r="G608" s="2" t="s">
        <v>776</v>
      </c>
    </row>
    <row r="609" spans="1:8" x14ac:dyDescent="0.2">
      <c r="A609" s="2" t="s">
        <v>503</v>
      </c>
      <c r="B609" s="2" t="s">
        <v>828</v>
      </c>
      <c r="C609" s="5">
        <v>171281</v>
      </c>
      <c r="D609" s="5">
        <v>171281</v>
      </c>
      <c r="E609" s="12" t="s">
        <v>836</v>
      </c>
      <c r="F609" s="7">
        <v>15</v>
      </c>
      <c r="G609" s="2" t="s">
        <v>776</v>
      </c>
    </row>
    <row r="610" spans="1:8" x14ac:dyDescent="0.2">
      <c r="A610" s="2" t="s">
        <v>503</v>
      </c>
      <c r="B610" s="2" t="s">
        <v>828</v>
      </c>
      <c r="C610" s="5">
        <v>400786</v>
      </c>
      <c r="D610" s="5">
        <v>400786</v>
      </c>
      <c r="E610" s="12" t="s">
        <v>837</v>
      </c>
      <c r="F610" s="7">
        <v>15</v>
      </c>
      <c r="G610" s="2" t="s">
        <v>776</v>
      </c>
    </row>
    <row r="611" spans="1:8" x14ac:dyDescent="0.2">
      <c r="A611" s="2" t="s">
        <v>503</v>
      </c>
      <c r="B611" s="2" t="s">
        <v>828</v>
      </c>
      <c r="C611" s="5">
        <v>401481</v>
      </c>
      <c r="D611" s="5">
        <v>401481</v>
      </c>
      <c r="E611" s="12" t="s">
        <v>838</v>
      </c>
      <c r="F611" s="7">
        <v>15</v>
      </c>
      <c r="G611" s="2" t="s">
        <v>776</v>
      </c>
    </row>
    <row r="612" spans="1:8" x14ac:dyDescent="0.2">
      <c r="A612" s="2" t="s">
        <v>503</v>
      </c>
      <c r="B612" s="2" t="s">
        <v>828</v>
      </c>
      <c r="C612" s="5">
        <v>402000</v>
      </c>
      <c r="D612" s="5">
        <v>402000</v>
      </c>
      <c r="E612" s="12" t="s">
        <v>839</v>
      </c>
      <c r="F612" s="7">
        <v>15</v>
      </c>
      <c r="G612" s="2" t="s">
        <v>776</v>
      </c>
    </row>
    <row r="613" spans="1:8" x14ac:dyDescent="0.2">
      <c r="A613" s="2" t="s">
        <v>503</v>
      </c>
      <c r="B613" s="2" t="s">
        <v>828</v>
      </c>
      <c r="C613" s="5">
        <v>402114</v>
      </c>
      <c r="D613" s="5">
        <v>402114</v>
      </c>
      <c r="E613" s="12" t="s">
        <v>840</v>
      </c>
      <c r="F613" s="7">
        <v>15</v>
      </c>
      <c r="G613" s="2" t="s">
        <v>776</v>
      </c>
    </row>
    <row r="614" spans="1:8" x14ac:dyDescent="0.2">
      <c r="A614" s="2" t="s">
        <v>503</v>
      </c>
      <c r="B614" s="2" t="s">
        <v>828</v>
      </c>
      <c r="C614" s="5">
        <v>403209</v>
      </c>
      <c r="D614" s="5">
        <v>403209</v>
      </c>
      <c r="E614" s="12" t="s">
        <v>841</v>
      </c>
      <c r="F614" s="7">
        <v>15</v>
      </c>
      <c r="G614" s="2" t="s">
        <v>776</v>
      </c>
    </row>
    <row r="615" spans="1:8" x14ac:dyDescent="0.2">
      <c r="A615" s="2" t="s">
        <v>503</v>
      </c>
      <c r="B615" s="2" t="s">
        <v>842</v>
      </c>
      <c r="C615" s="5">
        <v>170094</v>
      </c>
      <c r="D615" s="5">
        <v>170094</v>
      </c>
      <c r="E615" s="12" t="s">
        <v>843</v>
      </c>
      <c r="F615" s="7">
        <v>15</v>
      </c>
      <c r="G615" s="2" t="s">
        <v>776</v>
      </c>
    </row>
    <row r="616" spans="1:8" x14ac:dyDescent="0.2">
      <c r="A616" s="2" t="s">
        <v>503</v>
      </c>
      <c r="B616" s="2" t="s">
        <v>842</v>
      </c>
      <c r="C616" s="5">
        <v>170823</v>
      </c>
      <c r="D616" s="5">
        <v>170823</v>
      </c>
      <c r="E616" s="12" t="s">
        <v>844</v>
      </c>
      <c r="F616" s="7">
        <v>15</v>
      </c>
      <c r="G616" s="2" t="s">
        <v>776</v>
      </c>
    </row>
    <row r="617" spans="1:8" x14ac:dyDescent="0.2">
      <c r="A617" s="2" t="s">
        <v>503</v>
      </c>
      <c r="B617" s="2" t="s">
        <v>842</v>
      </c>
      <c r="C617" s="5">
        <v>170914</v>
      </c>
      <c r="D617" s="5">
        <v>170914</v>
      </c>
      <c r="E617" s="12" t="s">
        <v>845</v>
      </c>
      <c r="F617" s="7">
        <v>15</v>
      </c>
      <c r="G617" s="2" t="s">
        <v>776</v>
      </c>
      <c r="H617" s="2" t="s">
        <v>86</v>
      </c>
    </row>
    <row r="618" spans="1:8" x14ac:dyDescent="0.2">
      <c r="A618" s="2" t="s">
        <v>503</v>
      </c>
      <c r="B618" s="2" t="s">
        <v>842</v>
      </c>
      <c r="C618" s="5">
        <v>171062</v>
      </c>
      <c r="D618" s="5">
        <v>171062</v>
      </c>
      <c r="E618" s="12" t="s">
        <v>846</v>
      </c>
      <c r="F618" s="7">
        <v>15</v>
      </c>
      <c r="G618" s="2" t="s">
        <v>776</v>
      </c>
    </row>
    <row r="619" spans="1:8" x14ac:dyDescent="0.2">
      <c r="A619" s="2" t="s">
        <v>503</v>
      </c>
      <c r="B619" s="2" t="s">
        <v>842</v>
      </c>
      <c r="C619" s="5">
        <v>172388</v>
      </c>
      <c r="D619" s="5">
        <v>172388</v>
      </c>
      <c r="E619" s="12" t="s">
        <v>847</v>
      </c>
      <c r="F619" s="7">
        <v>15</v>
      </c>
      <c r="G619" s="2" t="s">
        <v>776</v>
      </c>
    </row>
    <row r="620" spans="1:8" x14ac:dyDescent="0.2">
      <c r="A620" s="2" t="s">
        <v>503</v>
      </c>
      <c r="B620" s="2" t="s">
        <v>848</v>
      </c>
      <c r="C620" s="5">
        <v>171025</v>
      </c>
      <c r="D620" s="5">
        <v>171025</v>
      </c>
      <c r="E620" s="12" t="s">
        <v>849</v>
      </c>
      <c r="F620" s="7">
        <v>15</v>
      </c>
      <c r="G620" s="2" t="s">
        <v>776</v>
      </c>
    </row>
    <row r="621" spans="1:8" x14ac:dyDescent="0.2">
      <c r="A621" s="2" t="s">
        <v>503</v>
      </c>
      <c r="B621" s="2" t="s">
        <v>848</v>
      </c>
      <c r="C621" s="5">
        <v>171037</v>
      </c>
      <c r="D621" s="5">
        <v>171037</v>
      </c>
      <c r="E621" s="12" t="s">
        <v>850</v>
      </c>
      <c r="F621" s="7">
        <v>15</v>
      </c>
      <c r="G621" s="2" t="s">
        <v>776</v>
      </c>
      <c r="H621" s="2" t="s">
        <v>103</v>
      </c>
    </row>
    <row r="622" spans="1:8" x14ac:dyDescent="0.2">
      <c r="A622" s="2" t="s">
        <v>503</v>
      </c>
      <c r="B622" s="2" t="s">
        <v>848</v>
      </c>
      <c r="C622" s="5">
        <v>171049</v>
      </c>
      <c r="D622" s="5">
        <v>171049</v>
      </c>
      <c r="E622" s="12" t="s">
        <v>851</v>
      </c>
      <c r="F622" s="7">
        <v>15</v>
      </c>
      <c r="G622" s="2" t="s">
        <v>776</v>
      </c>
    </row>
    <row r="623" spans="1:8" x14ac:dyDescent="0.2">
      <c r="A623" s="2" t="s">
        <v>503</v>
      </c>
      <c r="B623" s="2" t="s">
        <v>848</v>
      </c>
      <c r="C623" s="5">
        <v>171256</v>
      </c>
      <c r="D623" s="5">
        <v>171256</v>
      </c>
      <c r="E623" s="12" t="s">
        <v>852</v>
      </c>
      <c r="F623" s="7">
        <v>15</v>
      </c>
      <c r="G623" s="2" t="s">
        <v>776</v>
      </c>
    </row>
    <row r="624" spans="1:8" x14ac:dyDescent="0.2">
      <c r="A624" s="2" t="s">
        <v>503</v>
      </c>
      <c r="B624" s="2" t="s">
        <v>848</v>
      </c>
      <c r="C624" s="5">
        <v>171359</v>
      </c>
      <c r="D624" s="5">
        <v>171359</v>
      </c>
      <c r="E624" s="12" t="s">
        <v>853</v>
      </c>
      <c r="F624" s="7">
        <v>15</v>
      </c>
      <c r="G624" s="2" t="s">
        <v>776</v>
      </c>
    </row>
    <row r="625" spans="1:8" x14ac:dyDescent="0.2">
      <c r="A625" s="2" t="s">
        <v>503</v>
      </c>
      <c r="B625" s="2" t="s">
        <v>848</v>
      </c>
      <c r="C625" s="5">
        <v>172169</v>
      </c>
      <c r="D625" s="5">
        <v>172169</v>
      </c>
      <c r="E625" s="12" t="s">
        <v>854</v>
      </c>
      <c r="F625" s="7">
        <v>15</v>
      </c>
      <c r="G625" s="2" t="s">
        <v>776</v>
      </c>
    </row>
    <row r="626" spans="1:8" x14ac:dyDescent="0.2">
      <c r="A626" s="2" t="s">
        <v>503</v>
      </c>
      <c r="B626" s="2" t="s">
        <v>848</v>
      </c>
      <c r="C626" s="5">
        <v>400105</v>
      </c>
      <c r="D626" s="5">
        <v>400105</v>
      </c>
      <c r="E626" s="12" t="s">
        <v>855</v>
      </c>
      <c r="F626" s="7">
        <v>15</v>
      </c>
      <c r="G626" s="2" t="s">
        <v>776</v>
      </c>
    </row>
    <row r="627" spans="1:8" x14ac:dyDescent="0.2">
      <c r="A627" s="2" t="s">
        <v>503</v>
      </c>
      <c r="B627" s="2" t="s">
        <v>848</v>
      </c>
      <c r="C627" s="5">
        <v>401018</v>
      </c>
      <c r="D627" s="5">
        <v>401018</v>
      </c>
      <c r="E627" s="12" t="s">
        <v>856</v>
      </c>
      <c r="F627" s="7">
        <v>15</v>
      </c>
      <c r="G627" s="2" t="s">
        <v>776</v>
      </c>
    </row>
    <row r="628" spans="1:8" x14ac:dyDescent="0.2">
      <c r="A628" s="2" t="s">
        <v>503</v>
      </c>
      <c r="B628" s="2" t="s">
        <v>848</v>
      </c>
      <c r="C628" s="5">
        <v>401316</v>
      </c>
      <c r="D628" s="5">
        <v>401316</v>
      </c>
      <c r="E628" s="12" t="s">
        <v>857</v>
      </c>
      <c r="F628" s="7">
        <v>15</v>
      </c>
      <c r="G628" s="2" t="s">
        <v>776</v>
      </c>
    </row>
    <row r="629" spans="1:8" x14ac:dyDescent="0.2">
      <c r="A629" s="2" t="s">
        <v>503</v>
      </c>
      <c r="B629" s="2" t="s">
        <v>848</v>
      </c>
      <c r="C629" s="5">
        <v>402758</v>
      </c>
      <c r="D629" s="5">
        <v>402758</v>
      </c>
      <c r="E629" s="12" t="s">
        <v>858</v>
      </c>
      <c r="F629" s="7">
        <v>15</v>
      </c>
      <c r="G629" s="2" t="s">
        <v>776</v>
      </c>
    </row>
    <row r="630" spans="1:8" x14ac:dyDescent="0.2">
      <c r="A630" s="2" t="s">
        <v>503</v>
      </c>
      <c r="B630" s="2" t="s">
        <v>848</v>
      </c>
      <c r="C630" s="5">
        <v>700011</v>
      </c>
      <c r="D630" s="5">
        <v>700011</v>
      </c>
      <c r="E630" s="12" t="s">
        <v>859</v>
      </c>
      <c r="F630" s="7">
        <v>15</v>
      </c>
      <c r="G630" s="2" t="s">
        <v>776</v>
      </c>
      <c r="H630" s="2" t="s">
        <v>215</v>
      </c>
    </row>
    <row r="631" spans="1:8" x14ac:dyDescent="0.2">
      <c r="A631" s="2" t="s">
        <v>860</v>
      </c>
      <c r="B631" s="2" t="s">
        <v>862</v>
      </c>
      <c r="C631" s="5">
        <v>160106</v>
      </c>
      <c r="D631" s="5">
        <v>160106</v>
      </c>
      <c r="E631" s="12" t="s">
        <v>863</v>
      </c>
      <c r="F631" s="7">
        <v>1</v>
      </c>
      <c r="G631" s="2" t="s">
        <v>861</v>
      </c>
      <c r="H631" s="2" t="s">
        <v>103</v>
      </c>
    </row>
    <row r="632" spans="1:8" x14ac:dyDescent="0.2">
      <c r="A632" s="2" t="s">
        <v>860</v>
      </c>
      <c r="B632" s="2" t="s">
        <v>862</v>
      </c>
      <c r="C632" s="5">
        <v>160908</v>
      </c>
      <c r="D632" s="5">
        <v>160908</v>
      </c>
      <c r="E632" s="12" t="s">
        <v>864</v>
      </c>
      <c r="F632" s="7">
        <v>1</v>
      </c>
      <c r="G632" s="2" t="s">
        <v>861</v>
      </c>
    </row>
    <row r="633" spans="1:8" x14ac:dyDescent="0.2">
      <c r="A633" s="2" t="s">
        <v>860</v>
      </c>
      <c r="B633" s="2" t="s">
        <v>862</v>
      </c>
      <c r="C633" s="5">
        <v>161962</v>
      </c>
      <c r="D633" s="5">
        <v>161962</v>
      </c>
      <c r="E633" s="12" t="s">
        <v>865</v>
      </c>
      <c r="F633" s="7">
        <v>1</v>
      </c>
      <c r="G633" s="2" t="s">
        <v>861</v>
      </c>
      <c r="H633" s="2" t="s">
        <v>86</v>
      </c>
    </row>
    <row r="634" spans="1:8" x14ac:dyDescent="0.2">
      <c r="A634" s="2" t="s">
        <v>860</v>
      </c>
      <c r="B634" s="2" t="s">
        <v>862</v>
      </c>
      <c r="C634" s="5">
        <v>400695</v>
      </c>
      <c r="D634" s="5">
        <v>400695</v>
      </c>
      <c r="E634" s="12" t="s">
        <v>866</v>
      </c>
      <c r="F634" s="7">
        <v>1</v>
      </c>
      <c r="G634" s="2" t="s">
        <v>861</v>
      </c>
    </row>
    <row r="635" spans="1:8" x14ac:dyDescent="0.2">
      <c r="A635" s="2" t="s">
        <v>860</v>
      </c>
      <c r="B635" s="2" t="s">
        <v>867</v>
      </c>
      <c r="C635" s="5">
        <v>160003</v>
      </c>
      <c r="D635" s="5">
        <v>160003</v>
      </c>
      <c r="E635" s="12" t="s">
        <v>868</v>
      </c>
      <c r="F635" s="7">
        <v>1</v>
      </c>
      <c r="G635" s="2" t="s">
        <v>861</v>
      </c>
      <c r="H635" s="2" t="s">
        <v>86</v>
      </c>
    </row>
    <row r="636" spans="1:8" x14ac:dyDescent="0.2">
      <c r="A636" s="2" t="s">
        <v>860</v>
      </c>
      <c r="B636" s="2" t="s">
        <v>867</v>
      </c>
      <c r="C636" s="5">
        <v>160027</v>
      </c>
      <c r="D636" s="5">
        <v>160027</v>
      </c>
      <c r="E636" s="12" t="s">
        <v>869</v>
      </c>
      <c r="F636" s="7">
        <v>1</v>
      </c>
      <c r="G636" s="2" t="s">
        <v>861</v>
      </c>
    </row>
    <row r="637" spans="1:8" x14ac:dyDescent="0.2">
      <c r="A637" s="2" t="s">
        <v>860</v>
      </c>
      <c r="B637" s="2" t="s">
        <v>870</v>
      </c>
      <c r="C637" s="5">
        <v>160910</v>
      </c>
      <c r="D637" s="5">
        <v>160910</v>
      </c>
      <c r="E637" s="12" t="s">
        <v>871</v>
      </c>
      <c r="F637" s="7">
        <v>1</v>
      </c>
      <c r="G637" s="2" t="s">
        <v>861</v>
      </c>
    </row>
    <row r="638" spans="1:8" x14ac:dyDescent="0.2">
      <c r="A638" s="2" t="s">
        <v>860</v>
      </c>
      <c r="B638" s="2" t="s">
        <v>872</v>
      </c>
      <c r="C638" s="5">
        <v>160015</v>
      </c>
      <c r="D638" s="5">
        <v>160015</v>
      </c>
      <c r="E638" s="12" t="s">
        <v>873</v>
      </c>
      <c r="F638" s="7">
        <v>1</v>
      </c>
      <c r="G638" s="2" t="s">
        <v>861</v>
      </c>
    </row>
    <row r="639" spans="1:8" x14ac:dyDescent="0.2">
      <c r="A639" s="2" t="s">
        <v>860</v>
      </c>
      <c r="B639" s="2" t="s">
        <v>872</v>
      </c>
      <c r="C639" s="5">
        <v>160039</v>
      </c>
      <c r="D639" s="5">
        <v>160039</v>
      </c>
      <c r="E639" s="12" t="s">
        <v>874</v>
      </c>
      <c r="F639" s="7">
        <v>1</v>
      </c>
      <c r="G639" s="2" t="s">
        <v>861</v>
      </c>
    </row>
    <row r="640" spans="1:8" x14ac:dyDescent="0.2">
      <c r="A640" s="2" t="s">
        <v>860</v>
      </c>
      <c r="B640" s="2" t="s">
        <v>872</v>
      </c>
      <c r="C640" s="5">
        <v>160120</v>
      </c>
      <c r="D640" s="5">
        <v>160120</v>
      </c>
      <c r="E640" s="12" t="s">
        <v>875</v>
      </c>
      <c r="F640" s="7">
        <v>1</v>
      </c>
      <c r="G640" s="2" t="s">
        <v>861</v>
      </c>
    </row>
    <row r="641" spans="1:8" x14ac:dyDescent="0.2">
      <c r="A641" s="2" t="s">
        <v>860</v>
      </c>
      <c r="B641" s="2" t="s">
        <v>872</v>
      </c>
      <c r="C641" s="5">
        <v>160131</v>
      </c>
      <c r="D641" s="5">
        <v>160131</v>
      </c>
      <c r="E641" s="12" t="s">
        <v>876</v>
      </c>
      <c r="F641" s="7">
        <v>1</v>
      </c>
      <c r="G641" s="2" t="s">
        <v>861</v>
      </c>
    </row>
    <row r="642" spans="1:8" x14ac:dyDescent="0.2">
      <c r="A642" s="2" t="s">
        <v>860</v>
      </c>
      <c r="B642" s="2" t="s">
        <v>872</v>
      </c>
      <c r="C642" s="5">
        <v>160933</v>
      </c>
      <c r="D642" s="5">
        <v>160933</v>
      </c>
      <c r="E642" s="12" t="s">
        <v>877</v>
      </c>
      <c r="F642" s="7">
        <v>1</v>
      </c>
      <c r="G642" s="2" t="s">
        <v>861</v>
      </c>
      <c r="H642" s="2" t="s">
        <v>86</v>
      </c>
    </row>
    <row r="643" spans="1:8" x14ac:dyDescent="0.2">
      <c r="A643" s="2" t="s">
        <v>860</v>
      </c>
      <c r="B643" s="2" t="s">
        <v>872</v>
      </c>
      <c r="C643" s="5">
        <v>160945</v>
      </c>
      <c r="D643" s="5">
        <v>160945</v>
      </c>
      <c r="E643" s="12" t="s">
        <v>878</v>
      </c>
      <c r="F643" s="7">
        <v>1</v>
      </c>
      <c r="G643" s="2" t="s">
        <v>861</v>
      </c>
      <c r="H643" s="2" t="s">
        <v>86</v>
      </c>
    </row>
    <row r="644" spans="1:8" x14ac:dyDescent="0.2">
      <c r="A644" s="2" t="s">
        <v>860</v>
      </c>
      <c r="B644" s="2" t="s">
        <v>872</v>
      </c>
      <c r="C644" s="5">
        <v>160957</v>
      </c>
      <c r="D644" s="5">
        <v>160957</v>
      </c>
      <c r="E644" s="12" t="s">
        <v>879</v>
      </c>
      <c r="F644" s="7">
        <v>1</v>
      </c>
      <c r="G644" s="2" t="s">
        <v>861</v>
      </c>
    </row>
    <row r="645" spans="1:8" x14ac:dyDescent="0.2">
      <c r="A645" s="2" t="s">
        <v>860</v>
      </c>
      <c r="B645" s="2" t="s">
        <v>872</v>
      </c>
      <c r="C645" s="5">
        <v>400970</v>
      </c>
      <c r="D645" s="5">
        <v>400970</v>
      </c>
      <c r="E645" s="12" t="s">
        <v>880</v>
      </c>
      <c r="F645" s="7">
        <v>1</v>
      </c>
      <c r="G645" s="2" t="s">
        <v>861</v>
      </c>
    </row>
    <row r="646" spans="1:8" x14ac:dyDescent="0.2">
      <c r="A646" s="2" t="s">
        <v>860</v>
      </c>
      <c r="B646" s="2" t="s">
        <v>872</v>
      </c>
      <c r="C646" s="5">
        <v>401961</v>
      </c>
      <c r="D646" s="5">
        <v>401961</v>
      </c>
      <c r="E646" s="12" t="s">
        <v>881</v>
      </c>
      <c r="F646" s="7">
        <v>1</v>
      </c>
      <c r="G646" s="2" t="s">
        <v>861</v>
      </c>
    </row>
    <row r="647" spans="1:8" x14ac:dyDescent="0.2">
      <c r="A647" s="2" t="s">
        <v>860</v>
      </c>
      <c r="B647" s="2" t="s">
        <v>872</v>
      </c>
      <c r="C647" s="5">
        <v>404196</v>
      </c>
      <c r="D647" s="5">
        <v>404196</v>
      </c>
      <c r="E647" s="12" t="s">
        <v>882</v>
      </c>
      <c r="F647" s="7">
        <v>1</v>
      </c>
      <c r="G647" s="2" t="s">
        <v>861</v>
      </c>
    </row>
    <row r="648" spans="1:8" x14ac:dyDescent="0.2">
      <c r="A648" s="2" t="s">
        <v>860</v>
      </c>
      <c r="B648" s="2" t="s">
        <v>883</v>
      </c>
      <c r="C648" s="5">
        <v>160143</v>
      </c>
      <c r="D648" s="5">
        <v>160143</v>
      </c>
      <c r="E648" s="12" t="s">
        <v>884</v>
      </c>
      <c r="F648" s="7">
        <v>1</v>
      </c>
      <c r="G648" s="2" t="s">
        <v>861</v>
      </c>
    </row>
    <row r="649" spans="1:8" x14ac:dyDescent="0.2">
      <c r="A649" s="2" t="s">
        <v>860</v>
      </c>
      <c r="B649" s="2" t="s">
        <v>883</v>
      </c>
      <c r="C649" s="5">
        <v>160155</v>
      </c>
      <c r="D649" s="5">
        <v>160155</v>
      </c>
      <c r="E649" s="12" t="s">
        <v>885</v>
      </c>
      <c r="F649" s="7">
        <v>1</v>
      </c>
      <c r="G649" s="2" t="s">
        <v>861</v>
      </c>
    </row>
    <row r="650" spans="1:8" x14ac:dyDescent="0.2">
      <c r="A650" s="2" t="s">
        <v>860</v>
      </c>
      <c r="B650" s="2" t="s">
        <v>883</v>
      </c>
      <c r="C650" s="5">
        <v>160519</v>
      </c>
      <c r="D650" s="5">
        <v>160519</v>
      </c>
      <c r="E650" s="12" t="s">
        <v>886</v>
      </c>
      <c r="F650" s="7">
        <v>1</v>
      </c>
      <c r="G650" s="2" t="s">
        <v>861</v>
      </c>
      <c r="H650" s="2" t="s">
        <v>103</v>
      </c>
    </row>
    <row r="651" spans="1:8" x14ac:dyDescent="0.2">
      <c r="A651" s="2" t="s">
        <v>860</v>
      </c>
      <c r="B651" s="2" t="s">
        <v>883</v>
      </c>
      <c r="C651" s="5">
        <v>401651</v>
      </c>
      <c r="D651" s="5">
        <v>401651</v>
      </c>
      <c r="E651" s="12" t="s">
        <v>887</v>
      </c>
      <c r="F651" s="7">
        <v>1</v>
      </c>
      <c r="G651" s="2" t="s">
        <v>861</v>
      </c>
    </row>
    <row r="652" spans="1:8" x14ac:dyDescent="0.2">
      <c r="A652" s="2" t="s">
        <v>860</v>
      </c>
      <c r="B652" s="2" t="s">
        <v>888</v>
      </c>
      <c r="C652" s="5">
        <v>160970</v>
      </c>
      <c r="D652" s="5">
        <v>160970</v>
      </c>
      <c r="E652" s="12" t="s">
        <v>889</v>
      </c>
      <c r="F652" s="7">
        <v>1</v>
      </c>
      <c r="G652" s="2" t="s">
        <v>861</v>
      </c>
    </row>
    <row r="653" spans="1:8" x14ac:dyDescent="0.2">
      <c r="A653" s="2" t="s">
        <v>860</v>
      </c>
      <c r="B653" s="2" t="s">
        <v>888</v>
      </c>
      <c r="C653" s="5">
        <v>160982</v>
      </c>
      <c r="D653" s="5">
        <v>160982</v>
      </c>
      <c r="E653" s="12" t="s">
        <v>890</v>
      </c>
      <c r="F653" s="7">
        <v>1</v>
      </c>
      <c r="G653" s="2" t="s">
        <v>861</v>
      </c>
      <c r="H653" s="2" t="s">
        <v>86</v>
      </c>
    </row>
    <row r="654" spans="1:8" x14ac:dyDescent="0.2">
      <c r="A654" s="2" t="s">
        <v>860</v>
      </c>
      <c r="B654" s="2" t="s">
        <v>888</v>
      </c>
      <c r="C654" s="5">
        <v>160994</v>
      </c>
      <c r="D654" s="5">
        <v>160994</v>
      </c>
      <c r="E654" s="12" t="s">
        <v>891</v>
      </c>
      <c r="F654" s="7">
        <v>1</v>
      </c>
      <c r="G654" s="2" t="s">
        <v>861</v>
      </c>
      <c r="H654" s="2" t="s">
        <v>86</v>
      </c>
    </row>
    <row r="655" spans="1:8" x14ac:dyDescent="0.2">
      <c r="A655" s="2" t="s">
        <v>860</v>
      </c>
      <c r="B655" s="2" t="s">
        <v>892</v>
      </c>
      <c r="C655" s="5">
        <v>161007</v>
      </c>
      <c r="D655" s="5">
        <v>161007</v>
      </c>
      <c r="E655" s="12" t="s">
        <v>893</v>
      </c>
      <c r="F655" s="7">
        <v>1</v>
      </c>
      <c r="G655" s="2" t="s">
        <v>861</v>
      </c>
    </row>
    <row r="656" spans="1:8" x14ac:dyDescent="0.2">
      <c r="A656" s="2" t="s">
        <v>860</v>
      </c>
      <c r="B656" s="2" t="s">
        <v>894</v>
      </c>
      <c r="C656" s="5">
        <v>161020</v>
      </c>
      <c r="D656" s="5">
        <v>161020</v>
      </c>
      <c r="E656" s="12" t="s">
        <v>895</v>
      </c>
      <c r="F656" s="7">
        <v>1</v>
      </c>
      <c r="G656" s="2" t="s">
        <v>861</v>
      </c>
    </row>
    <row r="657" spans="1:8" x14ac:dyDescent="0.2">
      <c r="A657" s="2" t="s">
        <v>860</v>
      </c>
      <c r="B657" s="2" t="s">
        <v>894</v>
      </c>
      <c r="C657" s="5">
        <v>330747</v>
      </c>
      <c r="D657" s="5">
        <v>330747</v>
      </c>
      <c r="E657" s="12" t="s">
        <v>896</v>
      </c>
      <c r="F657" s="7">
        <v>1</v>
      </c>
      <c r="G657" s="2" t="s">
        <v>861</v>
      </c>
    </row>
    <row r="658" spans="1:8" x14ac:dyDescent="0.2">
      <c r="A658" s="2" t="s">
        <v>860</v>
      </c>
      <c r="B658" s="2" t="s">
        <v>897</v>
      </c>
      <c r="C658" s="5">
        <v>160568</v>
      </c>
      <c r="D658" s="5">
        <v>160568</v>
      </c>
      <c r="E658" s="12" t="s">
        <v>898</v>
      </c>
      <c r="F658" s="7">
        <v>1</v>
      </c>
      <c r="G658" s="2" t="s">
        <v>861</v>
      </c>
    </row>
    <row r="659" spans="1:8" x14ac:dyDescent="0.2">
      <c r="A659" s="2" t="s">
        <v>860</v>
      </c>
      <c r="B659" s="2" t="s">
        <v>899</v>
      </c>
      <c r="C659" s="5">
        <v>161056</v>
      </c>
      <c r="D659" s="5">
        <v>161056</v>
      </c>
      <c r="E659" s="12" t="s">
        <v>900</v>
      </c>
      <c r="F659" s="7">
        <v>1</v>
      </c>
      <c r="G659" s="2" t="s">
        <v>861</v>
      </c>
      <c r="H659" s="2" t="s">
        <v>86</v>
      </c>
    </row>
    <row r="660" spans="1:8" x14ac:dyDescent="0.2">
      <c r="A660" s="2" t="s">
        <v>860</v>
      </c>
      <c r="B660" s="2" t="s">
        <v>899</v>
      </c>
      <c r="C660" s="5">
        <v>161949</v>
      </c>
      <c r="D660" s="5">
        <v>161949</v>
      </c>
      <c r="E660" s="12" t="s">
        <v>901</v>
      </c>
      <c r="F660" s="7">
        <v>1</v>
      </c>
      <c r="G660" s="2" t="s">
        <v>861</v>
      </c>
      <c r="H660" s="2" t="s">
        <v>86</v>
      </c>
    </row>
    <row r="661" spans="1:8" x14ac:dyDescent="0.2">
      <c r="A661" s="2" t="s">
        <v>860</v>
      </c>
      <c r="B661" s="2" t="s">
        <v>899</v>
      </c>
      <c r="C661" s="5">
        <v>161950</v>
      </c>
      <c r="D661" s="5">
        <v>161950</v>
      </c>
      <c r="E661" s="12" t="s">
        <v>902</v>
      </c>
      <c r="F661" s="7">
        <v>1</v>
      </c>
      <c r="G661" s="2" t="s">
        <v>861</v>
      </c>
      <c r="H661" s="2" t="s">
        <v>86</v>
      </c>
    </row>
    <row r="662" spans="1:8" x14ac:dyDescent="0.2">
      <c r="A662" s="2" t="s">
        <v>860</v>
      </c>
      <c r="B662" s="2" t="s">
        <v>903</v>
      </c>
      <c r="C662" s="5">
        <v>161068</v>
      </c>
      <c r="D662" s="5">
        <v>161068</v>
      </c>
      <c r="E662" s="12" t="s">
        <v>904</v>
      </c>
      <c r="F662" s="7">
        <v>1</v>
      </c>
      <c r="G662" s="2" t="s">
        <v>861</v>
      </c>
    </row>
    <row r="663" spans="1:8" x14ac:dyDescent="0.2">
      <c r="A663" s="2" t="s">
        <v>860</v>
      </c>
      <c r="B663" s="2" t="s">
        <v>905</v>
      </c>
      <c r="C663" s="5">
        <v>161070</v>
      </c>
      <c r="D663" s="5">
        <v>161070</v>
      </c>
      <c r="E663" s="12" t="s">
        <v>906</v>
      </c>
      <c r="F663" s="7">
        <v>1</v>
      </c>
      <c r="G663" s="2" t="s">
        <v>861</v>
      </c>
      <c r="H663" s="2" t="s">
        <v>86</v>
      </c>
    </row>
    <row r="664" spans="1:8" x14ac:dyDescent="0.2">
      <c r="A664" s="2" t="s">
        <v>860</v>
      </c>
      <c r="B664" s="2" t="s">
        <v>905</v>
      </c>
      <c r="C664" s="5">
        <v>404299</v>
      </c>
      <c r="D664" s="5">
        <v>404299</v>
      </c>
      <c r="E664" s="12" t="s">
        <v>907</v>
      </c>
      <c r="F664" s="7">
        <v>1</v>
      </c>
      <c r="G664" s="2" t="s">
        <v>861</v>
      </c>
    </row>
    <row r="665" spans="1:8" x14ac:dyDescent="0.2">
      <c r="A665" s="2" t="s">
        <v>860</v>
      </c>
      <c r="B665" s="2" t="s">
        <v>909</v>
      </c>
      <c r="C665" s="5">
        <v>161100</v>
      </c>
      <c r="D665" s="5">
        <v>161100</v>
      </c>
      <c r="E665" s="12" t="s">
        <v>910</v>
      </c>
      <c r="F665" s="7">
        <v>5</v>
      </c>
      <c r="G665" s="2" t="s">
        <v>908</v>
      </c>
    </row>
    <row r="666" spans="1:8" x14ac:dyDescent="0.2">
      <c r="A666" s="2" t="s">
        <v>860</v>
      </c>
      <c r="B666" s="2" t="s">
        <v>911</v>
      </c>
      <c r="C666" s="5">
        <v>160763</v>
      </c>
      <c r="D666" s="5">
        <v>160763</v>
      </c>
      <c r="E666" s="12" t="s">
        <v>912</v>
      </c>
      <c r="F666" s="7">
        <v>5</v>
      </c>
      <c r="G666" s="2" t="s">
        <v>908</v>
      </c>
      <c r="H666" s="2" t="s">
        <v>86</v>
      </c>
    </row>
    <row r="667" spans="1:8" x14ac:dyDescent="0.2">
      <c r="A667" s="2" t="s">
        <v>860</v>
      </c>
      <c r="B667" s="2" t="s">
        <v>911</v>
      </c>
      <c r="C667" s="5">
        <v>160817</v>
      </c>
      <c r="D667" s="5">
        <v>160817</v>
      </c>
      <c r="E667" s="12" t="s">
        <v>913</v>
      </c>
      <c r="F667" s="7">
        <v>5</v>
      </c>
      <c r="G667" s="2" t="s">
        <v>908</v>
      </c>
      <c r="H667" s="2" t="s">
        <v>103</v>
      </c>
    </row>
    <row r="668" spans="1:8" x14ac:dyDescent="0.2">
      <c r="A668" s="2" t="s">
        <v>860</v>
      </c>
      <c r="B668" s="2" t="s">
        <v>911</v>
      </c>
      <c r="C668" s="5">
        <v>161111</v>
      </c>
      <c r="D668" s="5">
        <v>161111</v>
      </c>
      <c r="E668" s="12" t="s">
        <v>914</v>
      </c>
      <c r="F668" s="7">
        <v>5</v>
      </c>
      <c r="G668" s="2" t="s">
        <v>908</v>
      </c>
    </row>
    <row r="669" spans="1:8" x14ac:dyDescent="0.2">
      <c r="A669" s="2" t="s">
        <v>860</v>
      </c>
      <c r="B669" s="2" t="s">
        <v>911</v>
      </c>
      <c r="C669" s="5">
        <v>161135</v>
      </c>
      <c r="D669" s="5">
        <v>161135</v>
      </c>
      <c r="E669" s="12" t="s">
        <v>915</v>
      </c>
      <c r="F669" s="7">
        <v>5</v>
      </c>
      <c r="G669" s="2" t="s">
        <v>908</v>
      </c>
    </row>
    <row r="670" spans="1:8" x14ac:dyDescent="0.2">
      <c r="A670" s="2" t="s">
        <v>860</v>
      </c>
      <c r="B670" s="2" t="s">
        <v>911</v>
      </c>
      <c r="C670" s="5">
        <v>161147</v>
      </c>
      <c r="D670" s="5">
        <v>161147</v>
      </c>
      <c r="E670" s="12" t="s">
        <v>916</v>
      </c>
      <c r="F670" s="7">
        <v>5</v>
      </c>
      <c r="G670" s="2" t="s">
        <v>908</v>
      </c>
    </row>
    <row r="671" spans="1:8" x14ac:dyDescent="0.2">
      <c r="A671" s="2" t="s">
        <v>860</v>
      </c>
      <c r="B671" s="2" t="s">
        <v>911</v>
      </c>
      <c r="C671" s="5">
        <v>400830</v>
      </c>
      <c r="D671" s="5">
        <v>400830</v>
      </c>
      <c r="E671" s="12" t="s">
        <v>917</v>
      </c>
      <c r="F671" s="7">
        <v>5</v>
      </c>
      <c r="G671" s="2" t="s">
        <v>908</v>
      </c>
    </row>
    <row r="672" spans="1:8" x14ac:dyDescent="0.2">
      <c r="A672" s="2" t="s">
        <v>860</v>
      </c>
      <c r="B672" s="2" t="s">
        <v>911</v>
      </c>
      <c r="C672" s="5">
        <v>402321</v>
      </c>
      <c r="D672" s="5">
        <v>402321</v>
      </c>
      <c r="E672" s="12" t="s">
        <v>918</v>
      </c>
      <c r="F672" s="7">
        <v>5</v>
      </c>
      <c r="G672" s="2" t="s">
        <v>908</v>
      </c>
    </row>
    <row r="673" spans="1:8" x14ac:dyDescent="0.2">
      <c r="A673" s="2" t="s">
        <v>860</v>
      </c>
      <c r="B673" s="2" t="s">
        <v>919</v>
      </c>
      <c r="C673" s="5">
        <v>160696</v>
      </c>
      <c r="D673" s="5">
        <v>160696</v>
      </c>
      <c r="E673" s="12" t="s">
        <v>920</v>
      </c>
      <c r="F673" s="7">
        <v>5</v>
      </c>
      <c r="G673" s="2" t="s">
        <v>908</v>
      </c>
    </row>
    <row r="674" spans="1:8" x14ac:dyDescent="0.2">
      <c r="A674" s="2" t="s">
        <v>860</v>
      </c>
      <c r="B674" s="2" t="s">
        <v>919</v>
      </c>
      <c r="C674" s="5">
        <v>160702</v>
      </c>
      <c r="D674" s="5">
        <v>160702</v>
      </c>
      <c r="E674" s="12" t="s">
        <v>921</v>
      </c>
      <c r="F674" s="7">
        <v>5</v>
      </c>
      <c r="G674" s="2" t="s">
        <v>908</v>
      </c>
    </row>
    <row r="675" spans="1:8" x14ac:dyDescent="0.2">
      <c r="A675" s="2" t="s">
        <v>860</v>
      </c>
      <c r="B675" s="2" t="s">
        <v>919</v>
      </c>
      <c r="C675" s="5">
        <v>160740</v>
      </c>
      <c r="D675" s="5">
        <v>160740</v>
      </c>
      <c r="E675" s="12" t="s">
        <v>922</v>
      </c>
      <c r="F675" s="7">
        <v>5</v>
      </c>
      <c r="G675" s="2" t="s">
        <v>908</v>
      </c>
    </row>
    <row r="676" spans="1:8" x14ac:dyDescent="0.2">
      <c r="A676" s="2" t="s">
        <v>860</v>
      </c>
      <c r="B676" s="2" t="s">
        <v>919</v>
      </c>
      <c r="C676" s="5">
        <v>161159</v>
      </c>
      <c r="D676" s="5">
        <v>161159</v>
      </c>
      <c r="E676" s="12" t="s">
        <v>923</v>
      </c>
      <c r="F676" s="7">
        <v>5</v>
      </c>
      <c r="G676" s="2" t="s">
        <v>908</v>
      </c>
    </row>
    <row r="677" spans="1:8" x14ac:dyDescent="0.2">
      <c r="A677" s="2" t="s">
        <v>860</v>
      </c>
      <c r="B677" s="2" t="s">
        <v>919</v>
      </c>
      <c r="C677" s="5">
        <v>161184</v>
      </c>
      <c r="D677" s="5">
        <v>161184</v>
      </c>
      <c r="E677" s="12" t="s">
        <v>924</v>
      </c>
      <c r="F677" s="7">
        <v>5</v>
      </c>
      <c r="G677" s="2" t="s">
        <v>908</v>
      </c>
    </row>
    <row r="678" spans="1:8" x14ac:dyDescent="0.2">
      <c r="A678" s="2" t="s">
        <v>860</v>
      </c>
      <c r="B678" s="2" t="s">
        <v>919</v>
      </c>
      <c r="C678" s="5">
        <v>401092</v>
      </c>
      <c r="D678" s="5">
        <v>401092</v>
      </c>
      <c r="E678" s="12" t="s">
        <v>925</v>
      </c>
      <c r="F678" s="7">
        <v>5</v>
      </c>
      <c r="G678" s="2" t="s">
        <v>908</v>
      </c>
    </row>
    <row r="679" spans="1:8" x14ac:dyDescent="0.2">
      <c r="A679" s="2" t="s">
        <v>860</v>
      </c>
      <c r="B679" s="2" t="s">
        <v>919</v>
      </c>
      <c r="C679" s="5">
        <v>401821</v>
      </c>
      <c r="D679" s="5">
        <v>401821</v>
      </c>
      <c r="E679" s="12" t="s">
        <v>926</v>
      </c>
      <c r="F679" s="7">
        <v>5</v>
      </c>
      <c r="G679" s="2" t="s">
        <v>908</v>
      </c>
    </row>
    <row r="680" spans="1:8" x14ac:dyDescent="0.2">
      <c r="A680" s="2" t="s">
        <v>860</v>
      </c>
      <c r="B680" s="2" t="s">
        <v>919</v>
      </c>
      <c r="C680" s="5">
        <v>404020</v>
      </c>
      <c r="D680" s="5">
        <v>404020</v>
      </c>
      <c r="E680" s="12" t="s">
        <v>927</v>
      </c>
      <c r="F680" s="7">
        <v>5</v>
      </c>
      <c r="G680" s="2" t="s">
        <v>908</v>
      </c>
    </row>
    <row r="681" spans="1:8" x14ac:dyDescent="0.2">
      <c r="A681" s="2" t="s">
        <v>860</v>
      </c>
      <c r="B681" s="2" t="s">
        <v>919</v>
      </c>
      <c r="C681" s="5">
        <v>404676</v>
      </c>
      <c r="D681" s="5">
        <v>404676</v>
      </c>
      <c r="E681" s="12" t="s">
        <v>928</v>
      </c>
      <c r="F681" s="7">
        <v>5</v>
      </c>
      <c r="G681" s="2" t="s">
        <v>908</v>
      </c>
      <c r="H681" s="2" t="s">
        <v>94</v>
      </c>
    </row>
    <row r="682" spans="1:8" x14ac:dyDescent="0.2">
      <c r="A682" s="2" t="s">
        <v>860</v>
      </c>
      <c r="B682" s="2" t="s">
        <v>929</v>
      </c>
      <c r="C682" s="5">
        <v>161123</v>
      </c>
      <c r="D682" s="5">
        <v>161123</v>
      </c>
      <c r="E682" s="12" t="s">
        <v>930</v>
      </c>
      <c r="F682" s="7">
        <v>5</v>
      </c>
      <c r="G682" s="2" t="s">
        <v>908</v>
      </c>
      <c r="H682" s="2" t="s">
        <v>86</v>
      </c>
    </row>
    <row r="683" spans="1:8" x14ac:dyDescent="0.2">
      <c r="A683" s="2" t="s">
        <v>860</v>
      </c>
      <c r="B683" s="2" t="s">
        <v>929</v>
      </c>
      <c r="C683" s="5">
        <v>161196</v>
      </c>
      <c r="D683" s="5">
        <v>161196</v>
      </c>
      <c r="E683" s="12" t="s">
        <v>931</v>
      </c>
      <c r="F683" s="7">
        <v>5</v>
      </c>
      <c r="G683" s="2" t="s">
        <v>908</v>
      </c>
      <c r="H683" s="2" t="s">
        <v>86</v>
      </c>
    </row>
    <row r="684" spans="1:8" x14ac:dyDescent="0.2">
      <c r="A684" s="2" t="s">
        <v>860</v>
      </c>
      <c r="B684" s="2" t="s">
        <v>932</v>
      </c>
      <c r="C684" s="5">
        <v>160805</v>
      </c>
      <c r="D684" s="5">
        <v>160805</v>
      </c>
      <c r="E684" s="12" t="s">
        <v>933</v>
      </c>
      <c r="F684" s="7">
        <v>5</v>
      </c>
      <c r="G684" s="2" t="s">
        <v>908</v>
      </c>
      <c r="H684" s="2" t="s">
        <v>103</v>
      </c>
    </row>
    <row r="685" spans="1:8" x14ac:dyDescent="0.2">
      <c r="A685" s="2" t="s">
        <v>860</v>
      </c>
      <c r="B685" s="2" t="s">
        <v>934</v>
      </c>
      <c r="C685" s="5">
        <v>160489</v>
      </c>
      <c r="D685" s="5">
        <v>160489</v>
      </c>
      <c r="E685" s="12" t="s">
        <v>935</v>
      </c>
      <c r="F685" s="7">
        <v>5</v>
      </c>
      <c r="G685" s="2" t="s">
        <v>908</v>
      </c>
    </row>
    <row r="686" spans="1:8" x14ac:dyDescent="0.2">
      <c r="A686" s="2" t="s">
        <v>860</v>
      </c>
      <c r="B686" s="2" t="s">
        <v>936</v>
      </c>
      <c r="C686" s="5">
        <v>161214</v>
      </c>
      <c r="D686" s="5">
        <v>161214</v>
      </c>
      <c r="E686" s="12" t="s">
        <v>937</v>
      </c>
      <c r="F686" s="7">
        <v>5</v>
      </c>
      <c r="G686" s="2" t="s">
        <v>908</v>
      </c>
    </row>
    <row r="687" spans="1:8" x14ac:dyDescent="0.2">
      <c r="A687" s="2" t="s">
        <v>860</v>
      </c>
      <c r="B687" s="2" t="s">
        <v>938</v>
      </c>
      <c r="C687" s="5">
        <v>160799</v>
      </c>
      <c r="D687" s="5">
        <v>160799</v>
      </c>
      <c r="E687" s="12" t="s">
        <v>939</v>
      </c>
      <c r="F687" s="7">
        <v>5</v>
      </c>
      <c r="G687" s="2" t="s">
        <v>908</v>
      </c>
    </row>
    <row r="688" spans="1:8" x14ac:dyDescent="0.2">
      <c r="A688" s="2" t="s">
        <v>860</v>
      </c>
      <c r="B688" s="2" t="s">
        <v>940</v>
      </c>
      <c r="C688" s="5">
        <v>161226</v>
      </c>
      <c r="D688" s="5">
        <v>161226</v>
      </c>
      <c r="E688" s="12" t="s">
        <v>941</v>
      </c>
      <c r="F688" s="7">
        <v>5</v>
      </c>
      <c r="G688" s="2" t="s">
        <v>908</v>
      </c>
    </row>
    <row r="689" spans="1:8" x14ac:dyDescent="0.2">
      <c r="A689" s="2" t="s">
        <v>860</v>
      </c>
      <c r="B689" s="2" t="s">
        <v>942</v>
      </c>
      <c r="C689" s="5">
        <v>160581</v>
      </c>
      <c r="D689" s="5">
        <v>160581</v>
      </c>
      <c r="E689" s="12" t="s">
        <v>943</v>
      </c>
      <c r="F689" s="7">
        <v>5</v>
      </c>
      <c r="G689" s="2" t="s">
        <v>908</v>
      </c>
    </row>
    <row r="690" spans="1:8" x14ac:dyDescent="0.2">
      <c r="A690" s="2" t="s">
        <v>860</v>
      </c>
      <c r="B690" s="2" t="s">
        <v>944</v>
      </c>
      <c r="C690" s="5">
        <v>160787</v>
      </c>
      <c r="D690" s="5">
        <v>160787</v>
      </c>
      <c r="E690" s="12" t="s">
        <v>945</v>
      </c>
      <c r="F690" s="7">
        <v>5</v>
      </c>
      <c r="G690" s="2" t="s">
        <v>908</v>
      </c>
    </row>
    <row r="691" spans="1:8" x14ac:dyDescent="0.2">
      <c r="A691" s="2" t="s">
        <v>860</v>
      </c>
      <c r="B691" s="2" t="s">
        <v>947</v>
      </c>
      <c r="C691" s="5">
        <v>161238</v>
      </c>
      <c r="D691" s="5">
        <v>161238</v>
      </c>
      <c r="E691" s="12" t="s">
        <v>948</v>
      </c>
      <c r="F691" s="7">
        <v>6</v>
      </c>
      <c r="G691" s="2" t="s">
        <v>946</v>
      </c>
    </row>
    <row r="692" spans="1:8" x14ac:dyDescent="0.2">
      <c r="A692" s="2" t="s">
        <v>860</v>
      </c>
      <c r="B692" s="2" t="s">
        <v>949</v>
      </c>
      <c r="C692" s="5">
        <v>160179</v>
      </c>
      <c r="D692" s="5">
        <v>160179</v>
      </c>
      <c r="E692" s="12" t="s">
        <v>950</v>
      </c>
      <c r="F692" s="7">
        <v>6</v>
      </c>
      <c r="G692" s="2" t="s">
        <v>946</v>
      </c>
    </row>
    <row r="693" spans="1:8" x14ac:dyDescent="0.2">
      <c r="A693" s="2" t="s">
        <v>860</v>
      </c>
      <c r="B693" s="2" t="s">
        <v>949</v>
      </c>
      <c r="C693" s="5">
        <v>160180</v>
      </c>
      <c r="D693" s="5">
        <v>160180</v>
      </c>
      <c r="E693" s="12" t="s">
        <v>951</v>
      </c>
      <c r="F693" s="7">
        <v>6</v>
      </c>
      <c r="G693" s="2" t="s">
        <v>946</v>
      </c>
      <c r="H693" s="2" t="s">
        <v>86</v>
      </c>
    </row>
    <row r="694" spans="1:8" x14ac:dyDescent="0.2">
      <c r="A694" s="2" t="s">
        <v>860</v>
      </c>
      <c r="B694" s="2" t="s">
        <v>949</v>
      </c>
      <c r="C694" s="5">
        <v>161240</v>
      </c>
      <c r="D694" s="5">
        <v>161240</v>
      </c>
      <c r="E694" s="12" t="s">
        <v>952</v>
      </c>
      <c r="F694" s="7">
        <v>6</v>
      </c>
      <c r="G694" s="2" t="s">
        <v>946</v>
      </c>
    </row>
    <row r="695" spans="1:8" x14ac:dyDescent="0.2">
      <c r="A695" s="2" t="s">
        <v>860</v>
      </c>
      <c r="B695" s="2" t="s">
        <v>953</v>
      </c>
      <c r="C695" s="5">
        <v>161251</v>
      </c>
      <c r="D695" s="5">
        <v>161251</v>
      </c>
      <c r="E695" s="12" t="s">
        <v>954</v>
      </c>
      <c r="F695" s="7">
        <v>6</v>
      </c>
      <c r="G695" s="2" t="s">
        <v>946</v>
      </c>
      <c r="H695" s="2" t="s">
        <v>86</v>
      </c>
    </row>
    <row r="696" spans="1:8" x14ac:dyDescent="0.2">
      <c r="A696" s="2" t="s">
        <v>860</v>
      </c>
      <c r="B696" s="2" t="s">
        <v>953</v>
      </c>
      <c r="C696" s="5">
        <v>161263</v>
      </c>
      <c r="D696" s="5">
        <v>161263</v>
      </c>
      <c r="E696" s="12" t="s">
        <v>955</v>
      </c>
      <c r="F696" s="7">
        <v>6</v>
      </c>
      <c r="G696" s="2" t="s">
        <v>946</v>
      </c>
      <c r="H696" s="2" t="s">
        <v>103</v>
      </c>
    </row>
    <row r="697" spans="1:8" x14ac:dyDescent="0.2">
      <c r="A697" s="2" t="s">
        <v>860</v>
      </c>
      <c r="B697" s="2" t="s">
        <v>953</v>
      </c>
      <c r="C697" s="5">
        <v>161305</v>
      </c>
      <c r="D697" s="5">
        <v>161305</v>
      </c>
      <c r="E697" s="12" t="s">
        <v>956</v>
      </c>
      <c r="F697" s="7">
        <v>6</v>
      </c>
      <c r="G697" s="2" t="s">
        <v>946</v>
      </c>
    </row>
    <row r="698" spans="1:8" x14ac:dyDescent="0.2">
      <c r="A698" s="2" t="s">
        <v>860</v>
      </c>
      <c r="B698" s="2" t="s">
        <v>953</v>
      </c>
      <c r="C698" s="5">
        <v>161329</v>
      </c>
      <c r="D698" s="5">
        <v>161329</v>
      </c>
      <c r="E698" s="12" t="s">
        <v>957</v>
      </c>
      <c r="F698" s="7">
        <v>6</v>
      </c>
      <c r="G698" s="2" t="s">
        <v>946</v>
      </c>
    </row>
    <row r="699" spans="1:8" x14ac:dyDescent="0.2">
      <c r="A699" s="2" t="s">
        <v>860</v>
      </c>
      <c r="B699" s="2" t="s">
        <v>953</v>
      </c>
      <c r="C699" s="5">
        <v>161974</v>
      </c>
      <c r="D699" s="5">
        <v>161974</v>
      </c>
      <c r="E699" s="12" t="s">
        <v>958</v>
      </c>
      <c r="F699" s="7">
        <v>6</v>
      </c>
      <c r="G699" s="2" t="s">
        <v>946</v>
      </c>
      <c r="H699" s="2" t="s">
        <v>86</v>
      </c>
    </row>
    <row r="700" spans="1:8" x14ac:dyDescent="0.2">
      <c r="A700" s="2" t="s">
        <v>860</v>
      </c>
      <c r="B700" s="2" t="s">
        <v>953</v>
      </c>
      <c r="C700" s="5">
        <v>161986</v>
      </c>
      <c r="D700" s="5">
        <v>161986</v>
      </c>
      <c r="E700" s="12" t="s">
        <v>959</v>
      </c>
      <c r="F700" s="7">
        <v>6</v>
      </c>
      <c r="G700" s="2" t="s">
        <v>946</v>
      </c>
      <c r="H700" s="2" t="s">
        <v>86</v>
      </c>
    </row>
    <row r="701" spans="1:8" x14ac:dyDescent="0.2">
      <c r="A701" s="2" t="s">
        <v>860</v>
      </c>
      <c r="B701" s="2" t="s">
        <v>953</v>
      </c>
      <c r="C701" s="5">
        <v>400026</v>
      </c>
      <c r="D701" s="5">
        <v>400026</v>
      </c>
      <c r="E701" s="12" t="s">
        <v>960</v>
      </c>
      <c r="F701" s="7">
        <v>6</v>
      </c>
      <c r="G701" s="2" t="s">
        <v>946</v>
      </c>
    </row>
    <row r="702" spans="1:8" x14ac:dyDescent="0.2">
      <c r="A702" s="2" t="s">
        <v>860</v>
      </c>
      <c r="B702" s="2" t="s">
        <v>953</v>
      </c>
      <c r="C702" s="5">
        <v>400257</v>
      </c>
      <c r="D702" s="5">
        <v>400257</v>
      </c>
      <c r="E702" s="12" t="s">
        <v>961</v>
      </c>
      <c r="F702" s="7">
        <v>6</v>
      </c>
      <c r="G702" s="2" t="s">
        <v>946</v>
      </c>
    </row>
    <row r="703" spans="1:8" x14ac:dyDescent="0.2">
      <c r="A703" s="2" t="s">
        <v>860</v>
      </c>
      <c r="B703" s="2" t="s">
        <v>953</v>
      </c>
      <c r="C703" s="5">
        <v>400294</v>
      </c>
      <c r="D703" s="5">
        <v>400294</v>
      </c>
      <c r="E703" s="12" t="s">
        <v>962</v>
      </c>
      <c r="F703" s="7">
        <v>6</v>
      </c>
      <c r="G703" s="2" t="s">
        <v>946</v>
      </c>
    </row>
    <row r="704" spans="1:8" x14ac:dyDescent="0.2">
      <c r="A704" s="2" t="s">
        <v>860</v>
      </c>
      <c r="B704" s="2" t="s">
        <v>953</v>
      </c>
      <c r="C704" s="5">
        <v>401249</v>
      </c>
      <c r="D704" s="5">
        <v>401249</v>
      </c>
      <c r="E704" s="12" t="s">
        <v>963</v>
      </c>
      <c r="F704" s="7">
        <v>6</v>
      </c>
      <c r="G704" s="2" t="s">
        <v>946</v>
      </c>
    </row>
    <row r="705" spans="1:8" x14ac:dyDescent="0.2">
      <c r="A705" s="2" t="s">
        <v>860</v>
      </c>
      <c r="B705" s="2" t="s">
        <v>953</v>
      </c>
      <c r="C705" s="5">
        <v>402590</v>
      </c>
      <c r="D705" s="5">
        <v>402590</v>
      </c>
      <c r="E705" s="12" t="s">
        <v>964</v>
      </c>
      <c r="F705" s="7">
        <v>6</v>
      </c>
      <c r="G705" s="2" t="s">
        <v>946</v>
      </c>
    </row>
    <row r="706" spans="1:8" x14ac:dyDescent="0.2">
      <c r="A706" s="2" t="s">
        <v>860</v>
      </c>
      <c r="B706" s="2" t="s">
        <v>953</v>
      </c>
      <c r="C706" s="5">
        <v>404202</v>
      </c>
      <c r="D706" s="5">
        <v>404202</v>
      </c>
      <c r="E706" s="12" t="s">
        <v>965</v>
      </c>
      <c r="F706" s="7">
        <v>6</v>
      </c>
      <c r="G706" s="2" t="s">
        <v>946</v>
      </c>
    </row>
    <row r="707" spans="1:8" x14ac:dyDescent="0.2">
      <c r="A707" s="2" t="s">
        <v>860</v>
      </c>
      <c r="B707" s="2" t="s">
        <v>966</v>
      </c>
      <c r="C707" s="5">
        <v>161342</v>
      </c>
      <c r="D707" s="5">
        <v>161342</v>
      </c>
      <c r="E707" s="12" t="s">
        <v>967</v>
      </c>
      <c r="F707" s="7">
        <v>6</v>
      </c>
      <c r="G707" s="2" t="s">
        <v>946</v>
      </c>
    </row>
    <row r="708" spans="1:8" x14ac:dyDescent="0.2">
      <c r="A708" s="2" t="s">
        <v>860</v>
      </c>
      <c r="B708" s="2" t="s">
        <v>968</v>
      </c>
      <c r="C708" s="5">
        <v>161354</v>
      </c>
      <c r="D708" s="5">
        <v>161354</v>
      </c>
      <c r="E708" s="12" t="s">
        <v>969</v>
      </c>
      <c r="F708" s="7">
        <v>6</v>
      </c>
      <c r="G708" s="2" t="s">
        <v>946</v>
      </c>
      <c r="H708" s="2" t="s">
        <v>86</v>
      </c>
    </row>
    <row r="709" spans="1:8" x14ac:dyDescent="0.2">
      <c r="A709" s="2" t="s">
        <v>860</v>
      </c>
      <c r="B709" s="2" t="s">
        <v>968</v>
      </c>
      <c r="C709" s="5">
        <v>161366</v>
      </c>
      <c r="D709" s="5">
        <v>161366</v>
      </c>
      <c r="E709" s="12" t="s">
        <v>970</v>
      </c>
      <c r="F709" s="7">
        <v>6</v>
      </c>
      <c r="G709" s="2" t="s">
        <v>946</v>
      </c>
      <c r="H709" s="2" t="s">
        <v>86</v>
      </c>
    </row>
    <row r="710" spans="1:8" x14ac:dyDescent="0.2">
      <c r="A710" s="2" t="s">
        <v>860</v>
      </c>
      <c r="B710" s="2" t="s">
        <v>968</v>
      </c>
      <c r="C710" s="5">
        <v>161378</v>
      </c>
      <c r="D710" s="5">
        <v>161378</v>
      </c>
      <c r="E710" s="12" t="s">
        <v>971</v>
      </c>
      <c r="F710" s="7">
        <v>6</v>
      </c>
      <c r="G710" s="2" t="s">
        <v>946</v>
      </c>
    </row>
    <row r="711" spans="1:8" x14ac:dyDescent="0.2">
      <c r="A711" s="2" t="s">
        <v>860</v>
      </c>
      <c r="B711" s="2" t="s">
        <v>968</v>
      </c>
      <c r="C711" s="5">
        <v>161380</v>
      </c>
      <c r="D711" s="5">
        <v>161380</v>
      </c>
      <c r="E711" s="12" t="s">
        <v>972</v>
      </c>
      <c r="F711" s="7">
        <v>6</v>
      </c>
      <c r="G711" s="2" t="s">
        <v>946</v>
      </c>
    </row>
    <row r="712" spans="1:8" x14ac:dyDescent="0.2">
      <c r="A712" s="2" t="s">
        <v>860</v>
      </c>
      <c r="B712" s="2" t="s">
        <v>968</v>
      </c>
      <c r="C712" s="5">
        <v>401470</v>
      </c>
      <c r="D712" s="5">
        <v>401470</v>
      </c>
      <c r="E712" s="12" t="s">
        <v>973</v>
      </c>
      <c r="F712" s="7">
        <v>6</v>
      </c>
      <c r="G712" s="2" t="s">
        <v>946</v>
      </c>
      <c r="H712" s="2" t="s">
        <v>94</v>
      </c>
    </row>
    <row r="713" spans="1:8" x14ac:dyDescent="0.2">
      <c r="A713" s="2" t="s">
        <v>860</v>
      </c>
      <c r="B713" s="2" t="s">
        <v>974</v>
      </c>
      <c r="C713" s="5">
        <v>160192</v>
      </c>
      <c r="D713" s="5">
        <v>160192</v>
      </c>
      <c r="E713" s="12" t="s">
        <v>975</v>
      </c>
      <c r="F713" s="7">
        <v>6</v>
      </c>
      <c r="G713" s="2" t="s">
        <v>946</v>
      </c>
    </row>
    <row r="714" spans="1:8" x14ac:dyDescent="0.2">
      <c r="A714" s="2" t="s">
        <v>860</v>
      </c>
      <c r="B714" s="2" t="s">
        <v>976</v>
      </c>
      <c r="C714" s="5">
        <v>161391</v>
      </c>
      <c r="D714" s="5">
        <v>161391</v>
      </c>
      <c r="E714" s="12" t="s">
        <v>977</v>
      </c>
      <c r="F714" s="7">
        <v>6</v>
      </c>
      <c r="G714" s="2" t="s">
        <v>946</v>
      </c>
    </row>
    <row r="715" spans="1:8" x14ac:dyDescent="0.2">
      <c r="A715" s="2" t="s">
        <v>860</v>
      </c>
      <c r="B715" s="2" t="s">
        <v>976</v>
      </c>
      <c r="C715" s="5">
        <v>403842</v>
      </c>
      <c r="D715" s="5">
        <v>403842</v>
      </c>
      <c r="E715" s="12" t="s">
        <v>978</v>
      </c>
      <c r="F715" s="7">
        <v>6</v>
      </c>
      <c r="G715" s="2" t="s">
        <v>946</v>
      </c>
    </row>
    <row r="716" spans="1:8" x14ac:dyDescent="0.2">
      <c r="A716" s="2" t="s">
        <v>860</v>
      </c>
      <c r="B716" s="2" t="s">
        <v>979</v>
      </c>
      <c r="C716" s="5">
        <v>160209</v>
      </c>
      <c r="D716" s="5">
        <v>160209</v>
      </c>
      <c r="E716" s="12" t="s">
        <v>980</v>
      </c>
      <c r="F716" s="7">
        <v>6</v>
      </c>
      <c r="G716" s="2" t="s">
        <v>946</v>
      </c>
    </row>
    <row r="717" spans="1:8" x14ac:dyDescent="0.2">
      <c r="A717" s="2" t="s">
        <v>860</v>
      </c>
      <c r="B717" s="2" t="s">
        <v>981</v>
      </c>
      <c r="C717" s="5">
        <v>161410</v>
      </c>
      <c r="D717" s="5">
        <v>161410</v>
      </c>
      <c r="E717" s="12" t="s">
        <v>982</v>
      </c>
      <c r="F717" s="7">
        <v>6</v>
      </c>
      <c r="G717" s="2" t="s">
        <v>946</v>
      </c>
    </row>
    <row r="718" spans="1:8" x14ac:dyDescent="0.2">
      <c r="A718" s="2" t="s">
        <v>860</v>
      </c>
      <c r="B718" s="2" t="s">
        <v>983</v>
      </c>
      <c r="C718" s="5">
        <v>161433</v>
      </c>
      <c r="D718" s="5">
        <v>161433</v>
      </c>
      <c r="E718" s="12" t="s">
        <v>984</v>
      </c>
      <c r="F718" s="7">
        <v>6</v>
      </c>
      <c r="G718" s="2" t="s">
        <v>946</v>
      </c>
      <c r="H718" s="2" t="s">
        <v>86</v>
      </c>
    </row>
    <row r="719" spans="1:8" x14ac:dyDescent="0.2">
      <c r="A719" s="2" t="s">
        <v>860</v>
      </c>
      <c r="B719" s="2" t="s">
        <v>985</v>
      </c>
      <c r="C719" s="5">
        <v>160210</v>
      </c>
      <c r="D719" s="5">
        <v>160210</v>
      </c>
      <c r="E719" s="12" t="s">
        <v>986</v>
      </c>
      <c r="F719" s="7">
        <v>6</v>
      </c>
      <c r="G719" s="2" t="s">
        <v>946</v>
      </c>
    </row>
    <row r="720" spans="1:8" x14ac:dyDescent="0.2">
      <c r="A720" s="2" t="s">
        <v>860</v>
      </c>
      <c r="B720" s="2" t="s">
        <v>985</v>
      </c>
      <c r="C720" s="5">
        <v>160222</v>
      </c>
      <c r="D720" s="5">
        <v>160222</v>
      </c>
      <c r="E720" s="12" t="s">
        <v>987</v>
      </c>
      <c r="F720" s="7">
        <v>6</v>
      </c>
      <c r="G720" s="2" t="s">
        <v>946</v>
      </c>
    </row>
    <row r="721" spans="1:8" x14ac:dyDescent="0.2">
      <c r="A721" s="2" t="s">
        <v>860</v>
      </c>
      <c r="B721" s="2" t="s">
        <v>985</v>
      </c>
      <c r="C721" s="5">
        <v>160490</v>
      </c>
      <c r="D721" s="5">
        <v>160490</v>
      </c>
      <c r="E721" s="12" t="s">
        <v>988</v>
      </c>
      <c r="F721" s="7">
        <v>6</v>
      </c>
      <c r="G721" s="2" t="s">
        <v>946</v>
      </c>
    </row>
    <row r="722" spans="1:8" x14ac:dyDescent="0.2">
      <c r="A722" s="2" t="s">
        <v>860</v>
      </c>
      <c r="B722" s="2" t="s">
        <v>985</v>
      </c>
      <c r="C722" s="5">
        <v>161445</v>
      </c>
      <c r="D722" s="5">
        <v>161445</v>
      </c>
      <c r="E722" s="12" t="s">
        <v>989</v>
      </c>
      <c r="F722" s="7">
        <v>6</v>
      </c>
      <c r="G722" s="2" t="s">
        <v>946</v>
      </c>
    </row>
    <row r="723" spans="1:8" x14ac:dyDescent="0.2">
      <c r="A723" s="2" t="s">
        <v>860</v>
      </c>
      <c r="B723" s="2" t="s">
        <v>985</v>
      </c>
      <c r="C723" s="5">
        <v>403829</v>
      </c>
      <c r="D723" s="5">
        <v>403829</v>
      </c>
      <c r="E723" s="12" t="s">
        <v>990</v>
      </c>
      <c r="F723" s="7">
        <v>6</v>
      </c>
      <c r="G723" s="2" t="s">
        <v>946</v>
      </c>
    </row>
    <row r="724" spans="1:8" x14ac:dyDescent="0.2">
      <c r="A724" s="2" t="s">
        <v>860</v>
      </c>
      <c r="B724" s="2" t="s">
        <v>991</v>
      </c>
      <c r="C724" s="5">
        <v>160507</v>
      </c>
      <c r="D724" s="5">
        <v>160507</v>
      </c>
      <c r="E724" s="12" t="s">
        <v>992</v>
      </c>
      <c r="F724" s="7">
        <v>6</v>
      </c>
      <c r="G724" s="2" t="s">
        <v>946</v>
      </c>
      <c r="H724" s="2" t="s">
        <v>103</v>
      </c>
    </row>
    <row r="725" spans="1:8" x14ac:dyDescent="0.2">
      <c r="A725" s="2" t="s">
        <v>860</v>
      </c>
      <c r="B725" s="2" t="s">
        <v>993</v>
      </c>
      <c r="C725" s="5">
        <v>161901</v>
      </c>
      <c r="D725" s="5">
        <v>161901</v>
      </c>
      <c r="E725" s="12" t="s">
        <v>994</v>
      </c>
      <c r="F725" s="7">
        <v>6</v>
      </c>
      <c r="G725" s="2" t="s">
        <v>946</v>
      </c>
    </row>
    <row r="726" spans="1:8" x14ac:dyDescent="0.2">
      <c r="A726" s="2" t="s">
        <v>860</v>
      </c>
      <c r="B726" s="2" t="s">
        <v>995</v>
      </c>
      <c r="C726" s="5">
        <v>160234</v>
      </c>
      <c r="D726" s="5">
        <v>160234</v>
      </c>
      <c r="E726" s="12" t="s">
        <v>996</v>
      </c>
      <c r="F726" s="7">
        <v>6</v>
      </c>
      <c r="G726" s="2" t="s">
        <v>946</v>
      </c>
    </row>
    <row r="727" spans="1:8" x14ac:dyDescent="0.2">
      <c r="A727" s="2" t="s">
        <v>860</v>
      </c>
      <c r="B727" s="2" t="s">
        <v>997</v>
      </c>
      <c r="C727" s="5">
        <v>161469</v>
      </c>
      <c r="D727" s="5">
        <v>161469</v>
      </c>
      <c r="E727" s="12" t="s">
        <v>998</v>
      </c>
      <c r="F727" s="7">
        <v>6</v>
      </c>
      <c r="G727" s="2" t="s">
        <v>946</v>
      </c>
    </row>
    <row r="728" spans="1:8" x14ac:dyDescent="0.2">
      <c r="A728" s="2" t="s">
        <v>860</v>
      </c>
      <c r="B728" s="2" t="s">
        <v>999</v>
      </c>
      <c r="C728" s="5">
        <v>161482</v>
      </c>
      <c r="D728" s="5">
        <v>161482</v>
      </c>
      <c r="E728" s="12" t="s">
        <v>1000</v>
      </c>
      <c r="F728" s="7">
        <v>6</v>
      </c>
      <c r="G728" s="2" t="s">
        <v>946</v>
      </c>
    </row>
    <row r="729" spans="1:8" x14ac:dyDescent="0.2">
      <c r="A729" s="2" t="s">
        <v>860</v>
      </c>
      <c r="B729" s="2" t="s">
        <v>1001</v>
      </c>
      <c r="C729" s="5">
        <v>160520</v>
      </c>
      <c r="D729" s="5">
        <v>160520</v>
      </c>
      <c r="E729" s="12" t="s">
        <v>1002</v>
      </c>
      <c r="F729" s="7">
        <v>6</v>
      </c>
      <c r="G729" s="2" t="s">
        <v>946</v>
      </c>
    </row>
    <row r="730" spans="1:8" x14ac:dyDescent="0.2">
      <c r="A730" s="2" t="s">
        <v>860</v>
      </c>
      <c r="B730" s="2" t="s">
        <v>1004</v>
      </c>
      <c r="C730" s="5">
        <v>160854</v>
      </c>
      <c r="D730" s="5">
        <v>160854</v>
      </c>
      <c r="E730" s="12" t="s">
        <v>1005</v>
      </c>
      <c r="F730" s="7">
        <v>9</v>
      </c>
      <c r="G730" s="2" t="s">
        <v>1003</v>
      </c>
    </row>
    <row r="731" spans="1:8" x14ac:dyDescent="0.2">
      <c r="A731" s="2" t="s">
        <v>860</v>
      </c>
      <c r="B731" s="2" t="s">
        <v>1006</v>
      </c>
      <c r="C731" s="5">
        <v>161500</v>
      </c>
      <c r="D731" s="5">
        <v>161500</v>
      </c>
      <c r="E731" s="12" t="s">
        <v>1007</v>
      </c>
      <c r="F731" s="7">
        <v>9</v>
      </c>
      <c r="G731" s="2" t="s">
        <v>1003</v>
      </c>
    </row>
    <row r="732" spans="1:8" x14ac:dyDescent="0.2">
      <c r="A732" s="2" t="s">
        <v>860</v>
      </c>
      <c r="B732" s="2" t="s">
        <v>1008</v>
      </c>
      <c r="C732" s="5">
        <v>160866</v>
      </c>
      <c r="D732" s="5">
        <v>160866</v>
      </c>
      <c r="E732" s="12" t="s">
        <v>1009</v>
      </c>
      <c r="F732" s="7">
        <v>9</v>
      </c>
      <c r="G732" s="2" t="s">
        <v>1003</v>
      </c>
    </row>
    <row r="733" spans="1:8" x14ac:dyDescent="0.2">
      <c r="A733" s="2" t="s">
        <v>860</v>
      </c>
      <c r="B733" s="2" t="s">
        <v>1010</v>
      </c>
      <c r="C733" s="5">
        <v>160714</v>
      </c>
      <c r="D733" s="5">
        <v>160714</v>
      </c>
      <c r="E733" s="12" t="s">
        <v>1011</v>
      </c>
      <c r="F733" s="7">
        <v>9</v>
      </c>
      <c r="G733" s="2" t="s">
        <v>1003</v>
      </c>
    </row>
    <row r="734" spans="1:8" x14ac:dyDescent="0.2">
      <c r="A734" s="2" t="s">
        <v>860</v>
      </c>
      <c r="B734" s="2" t="s">
        <v>1012</v>
      </c>
      <c r="C734" s="5">
        <v>160842</v>
      </c>
      <c r="D734" s="5">
        <v>160842</v>
      </c>
      <c r="E734" s="12" t="s">
        <v>1013</v>
      </c>
      <c r="F734" s="7">
        <v>9</v>
      </c>
      <c r="G734" s="2" t="s">
        <v>1003</v>
      </c>
    </row>
    <row r="735" spans="1:8" x14ac:dyDescent="0.2">
      <c r="A735" s="2" t="s">
        <v>860</v>
      </c>
      <c r="B735" s="2" t="s">
        <v>1014</v>
      </c>
      <c r="C735" s="5">
        <v>161597</v>
      </c>
      <c r="D735" s="5">
        <v>161597</v>
      </c>
      <c r="E735" s="12" t="s">
        <v>1015</v>
      </c>
      <c r="F735" s="7">
        <v>9</v>
      </c>
      <c r="G735" s="2" t="s">
        <v>1003</v>
      </c>
    </row>
    <row r="736" spans="1:8" x14ac:dyDescent="0.2">
      <c r="A736" s="2" t="s">
        <v>860</v>
      </c>
      <c r="B736" s="2" t="s">
        <v>1016</v>
      </c>
      <c r="C736" s="5">
        <v>161512</v>
      </c>
      <c r="D736" s="5">
        <v>161512</v>
      </c>
      <c r="E736" s="12" t="s">
        <v>1017</v>
      </c>
      <c r="F736" s="7">
        <v>9</v>
      </c>
      <c r="G736" s="2" t="s">
        <v>1003</v>
      </c>
    </row>
    <row r="737" spans="1:7" x14ac:dyDescent="0.2">
      <c r="A737" s="2" t="s">
        <v>860</v>
      </c>
      <c r="B737" s="2" t="s">
        <v>1016</v>
      </c>
      <c r="C737" s="5">
        <v>161524</v>
      </c>
      <c r="D737" s="5">
        <v>161524</v>
      </c>
      <c r="E737" s="12" t="s">
        <v>1018</v>
      </c>
      <c r="F737" s="7">
        <v>9</v>
      </c>
      <c r="G737" s="2" t="s">
        <v>1003</v>
      </c>
    </row>
    <row r="738" spans="1:7" x14ac:dyDescent="0.2">
      <c r="A738" s="2" t="s">
        <v>860</v>
      </c>
      <c r="B738" s="2" t="s">
        <v>1016</v>
      </c>
      <c r="C738" s="5">
        <v>161536</v>
      </c>
      <c r="D738" s="5">
        <v>161536</v>
      </c>
      <c r="E738" s="12" t="s">
        <v>1019</v>
      </c>
      <c r="F738" s="7">
        <v>9</v>
      </c>
      <c r="G738" s="2" t="s">
        <v>1003</v>
      </c>
    </row>
    <row r="739" spans="1:7" x14ac:dyDescent="0.2">
      <c r="A739" s="2" t="s">
        <v>860</v>
      </c>
      <c r="B739" s="2" t="s">
        <v>1016</v>
      </c>
      <c r="C739" s="5">
        <v>400701</v>
      </c>
      <c r="D739" s="5">
        <v>400701</v>
      </c>
      <c r="E739" s="12" t="s">
        <v>1020</v>
      </c>
      <c r="F739" s="7">
        <v>9</v>
      </c>
      <c r="G739" s="2" t="s">
        <v>1003</v>
      </c>
    </row>
    <row r="740" spans="1:7" x14ac:dyDescent="0.2">
      <c r="A740" s="2" t="s">
        <v>860</v>
      </c>
      <c r="B740" s="2" t="s">
        <v>1016</v>
      </c>
      <c r="C740" s="5">
        <v>402886</v>
      </c>
      <c r="D740" s="5">
        <v>402886</v>
      </c>
      <c r="E740" s="12" t="s">
        <v>1021</v>
      </c>
      <c r="F740" s="7">
        <v>9</v>
      </c>
      <c r="G740" s="2" t="s">
        <v>1003</v>
      </c>
    </row>
    <row r="741" spans="1:7" x14ac:dyDescent="0.2">
      <c r="A741" s="2" t="s">
        <v>860</v>
      </c>
      <c r="B741" s="2" t="s">
        <v>1022</v>
      </c>
      <c r="C741" s="5">
        <v>160258</v>
      </c>
      <c r="D741" s="5">
        <v>160258</v>
      </c>
      <c r="E741" s="12" t="s">
        <v>1023</v>
      </c>
      <c r="F741" s="7">
        <v>9</v>
      </c>
      <c r="G741" s="2" t="s">
        <v>1003</v>
      </c>
    </row>
    <row r="742" spans="1:7" x14ac:dyDescent="0.2">
      <c r="A742" s="2" t="s">
        <v>860</v>
      </c>
      <c r="B742" s="2" t="s">
        <v>1024</v>
      </c>
      <c r="C742" s="5">
        <v>160076</v>
      </c>
      <c r="D742" s="5">
        <v>160076</v>
      </c>
      <c r="E742" s="12" t="s">
        <v>1025</v>
      </c>
      <c r="F742" s="7">
        <v>9</v>
      </c>
      <c r="G742" s="2" t="s">
        <v>1003</v>
      </c>
    </row>
    <row r="743" spans="1:7" x14ac:dyDescent="0.2">
      <c r="A743" s="2" t="s">
        <v>860</v>
      </c>
      <c r="B743" s="2" t="s">
        <v>1026</v>
      </c>
      <c r="C743" s="5">
        <v>161585</v>
      </c>
      <c r="D743" s="5">
        <v>161585</v>
      </c>
      <c r="E743" s="12" t="s">
        <v>1027</v>
      </c>
      <c r="F743" s="7">
        <v>9</v>
      </c>
      <c r="G743" s="2" t="s">
        <v>1003</v>
      </c>
    </row>
    <row r="744" spans="1:7" x14ac:dyDescent="0.2">
      <c r="A744" s="2" t="s">
        <v>860</v>
      </c>
      <c r="B744" s="2" t="s">
        <v>1028</v>
      </c>
      <c r="C744" s="5">
        <v>161548</v>
      </c>
      <c r="D744" s="5">
        <v>161548</v>
      </c>
      <c r="E744" s="12" t="s">
        <v>1029</v>
      </c>
      <c r="F744" s="7">
        <v>9</v>
      </c>
      <c r="G744" s="2" t="s">
        <v>1003</v>
      </c>
    </row>
    <row r="745" spans="1:7" x14ac:dyDescent="0.2">
      <c r="A745" s="2" t="s">
        <v>860</v>
      </c>
      <c r="B745" s="2" t="s">
        <v>1030</v>
      </c>
      <c r="C745" s="5">
        <v>161925</v>
      </c>
      <c r="D745" s="5">
        <v>161925</v>
      </c>
      <c r="E745" s="12" t="s">
        <v>1031</v>
      </c>
      <c r="F745" s="7">
        <v>9</v>
      </c>
      <c r="G745" s="2" t="s">
        <v>1003</v>
      </c>
    </row>
    <row r="746" spans="1:7" x14ac:dyDescent="0.2">
      <c r="A746" s="2" t="s">
        <v>860</v>
      </c>
      <c r="B746" s="2" t="s">
        <v>1030</v>
      </c>
      <c r="C746" s="5">
        <v>161937</v>
      </c>
      <c r="D746" s="5">
        <v>161937</v>
      </c>
      <c r="E746" s="12" t="s">
        <v>1032</v>
      </c>
      <c r="F746" s="7">
        <v>9</v>
      </c>
      <c r="G746" s="2" t="s">
        <v>1003</v>
      </c>
    </row>
    <row r="747" spans="1:7" x14ac:dyDescent="0.2">
      <c r="A747" s="2" t="s">
        <v>860</v>
      </c>
      <c r="B747" s="2" t="s">
        <v>1033</v>
      </c>
      <c r="C747" s="5">
        <v>161561</v>
      </c>
      <c r="D747" s="5">
        <v>161561</v>
      </c>
      <c r="E747" s="12" t="s">
        <v>1034</v>
      </c>
      <c r="F747" s="7">
        <v>9</v>
      </c>
      <c r="G747" s="2" t="s">
        <v>1003</v>
      </c>
    </row>
    <row r="748" spans="1:7" x14ac:dyDescent="0.2">
      <c r="A748" s="2" t="s">
        <v>860</v>
      </c>
      <c r="B748" s="2" t="s">
        <v>1036</v>
      </c>
      <c r="C748" s="5">
        <v>161603</v>
      </c>
      <c r="D748" s="5">
        <v>161603</v>
      </c>
      <c r="E748" s="12" t="s">
        <v>1037</v>
      </c>
      <c r="F748" s="7">
        <v>10</v>
      </c>
      <c r="G748" s="2" t="s">
        <v>1035</v>
      </c>
    </row>
    <row r="749" spans="1:7" x14ac:dyDescent="0.2">
      <c r="A749" s="2" t="s">
        <v>860</v>
      </c>
      <c r="B749" s="2" t="s">
        <v>1038</v>
      </c>
      <c r="C749" s="5">
        <v>160829</v>
      </c>
      <c r="D749" s="5">
        <v>160829</v>
      </c>
      <c r="E749" s="12" t="s">
        <v>1039</v>
      </c>
      <c r="F749" s="7">
        <v>10</v>
      </c>
      <c r="G749" s="2" t="s">
        <v>1035</v>
      </c>
    </row>
    <row r="750" spans="1:7" x14ac:dyDescent="0.2">
      <c r="A750" s="2" t="s">
        <v>860</v>
      </c>
      <c r="B750" s="2" t="s">
        <v>1040</v>
      </c>
      <c r="C750" s="5">
        <v>160301</v>
      </c>
      <c r="D750" s="5">
        <v>160301</v>
      </c>
      <c r="E750" s="12" t="s">
        <v>1041</v>
      </c>
      <c r="F750" s="7">
        <v>10</v>
      </c>
      <c r="G750" s="2" t="s">
        <v>1035</v>
      </c>
    </row>
    <row r="751" spans="1:7" x14ac:dyDescent="0.2">
      <c r="A751" s="2" t="s">
        <v>860</v>
      </c>
      <c r="B751" s="2" t="s">
        <v>1042</v>
      </c>
      <c r="C751" s="5">
        <v>160544</v>
      </c>
      <c r="D751" s="5">
        <v>160544</v>
      </c>
      <c r="E751" s="12" t="s">
        <v>1043</v>
      </c>
      <c r="F751" s="7">
        <v>10</v>
      </c>
      <c r="G751" s="2" t="s">
        <v>1035</v>
      </c>
    </row>
    <row r="752" spans="1:7" x14ac:dyDescent="0.2">
      <c r="A752" s="2" t="s">
        <v>860</v>
      </c>
      <c r="B752" s="2" t="s">
        <v>1044</v>
      </c>
      <c r="C752" s="5">
        <v>160623</v>
      </c>
      <c r="D752" s="5">
        <v>160623</v>
      </c>
      <c r="E752" s="12" t="s">
        <v>1045</v>
      </c>
      <c r="F752" s="7">
        <v>10</v>
      </c>
      <c r="G752" s="2" t="s">
        <v>1035</v>
      </c>
    </row>
    <row r="753" spans="1:8" x14ac:dyDescent="0.2">
      <c r="A753" s="2" t="s">
        <v>860</v>
      </c>
      <c r="B753" s="2" t="s">
        <v>1046</v>
      </c>
      <c r="C753" s="5">
        <v>160313</v>
      </c>
      <c r="D753" s="5">
        <v>160313</v>
      </c>
      <c r="E753" s="12" t="s">
        <v>1047</v>
      </c>
      <c r="F753" s="7">
        <v>10</v>
      </c>
      <c r="G753" s="2" t="s">
        <v>1035</v>
      </c>
      <c r="H753" s="2" t="s">
        <v>86</v>
      </c>
    </row>
    <row r="754" spans="1:8" x14ac:dyDescent="0.2">
      <c r="A754" s="2" t="s">
        <v>860</v>
      </c>
      <c r="B754" s="2" t="s">
        <v>1046</v>
      </c>
      <c r="C754" s="5">
        <v>160325</v>
      </c>
      <c r="D754" s="5">
        <v>160325</v>
      </c>
      <c r="E754" s="12" t="s">
        <v>1048</v>
      </c>
      <c r="F754" s="7">
        <v>10</v>
      </c>
      <c r="G754" s="2" t="s">
        <v>1035</v>
      </c>
      <c r="H754" s="2" t="s">
        <v>94</v>
      </c>
    </row>
    <row r="755" spans="1:8" x14ac:dyDescent="0.2">
      <c r="A755" s="2" t="s">
        <v>860</v>
      </c>
      <c r="B755" s="2" t="s">
        <v>1046</v>
      </c>
      <c r="C755" s="5">
        <v>160337</v>
      </c>
      <c r="D755" s="5">
        <v>160337</v>
      </c>
      <c r="E755" s="12" t="s">
        <v>1049</v>
      </c>
      <c r="F755" s="7">
        <v>10</v>
      </c>
      <c r="G755" s="2" t="s">
        <v>1035</v>
      </c>
    </row>
    <row r="756" spans="1:8" x14ac:dyDescent="0.2">
      <c r="A756" s="2" t="s">
        <v>860</v>
      </c>
      <c r="B756" s="2" t="s">
        <v>1046</v>
      </c>
      <c r="C756" s="5">
        <v>160349</v>
      </c>
      <c r="D756" s="5">
        <v>160349</v>
      </c>
      <c r="E756" s="12" t="s">
        <v>1050</v>
      </c>
      <c r="F756" s="7">
        <v>10</v>
      </c>
      <c r="G756" s="2" t="s">
        <v>1035</v>
      </c>
      <c r="H756" s="2" t="s">
        <v>103</v>
      </c>
    </row>
    <row r="757" spans="1:8" x14ac:dyDescent="0.2">
      <c r="A757" s="2" t="s">
        <v>860</v>
      </c>
      <c r="B757" s="2" t="s">
        <v>1046</v>
      </c>
      <c r="C757" s="5">
        <v>160556</v>
      </c>
      <c r="D757" s="5">
        <v>160556</v>
      </c>
      <c r="E757" s="12" t="s">
        <v>1051</v>
      </c>
      <c r="F757" s="7">
        <v>10</v>
      </c>
      <c r="G757" s="2" t="s">
        <v>1035</v>
      </c>
    </row>
    <row r="758" spans="1:8" x14ac:dyDescent="0.2">
      <c r="A758" s="2" t="s">
        <v>860</v>
      </c>
      <c r="B758" s="2" t="s">
        <v>1046</v>
      </c>
      <c r="C758" s="5">
        <v>161627</v>
      </c>
      <c r="D758" s="5">
        <v>161627</v>
      </c>
      <c r="E758" s="12" t="s">
        <v>1052</v>
      </c>
      <c r="F758" s="7">
        <v>10</v>
      </c>
      <c r="G758" s="2" t="s">
        <v>1035</v>
      </c>
    </row>
    <row r="759" spans="1:8" x14ac:dyDescent="0.2">
      <c r="A759" s="2" t="s">
        <v>860</v>
      </c>
      <c r="B759" s="2" t="s">
        <v>1046</v>
      </c>
      <c r="C759" s="5">
        <v>161639</v>
      </c>
      <c r="D759" s="5">
        <v>161639</v>
      </c>
      <c r="E759" s="12" t="s">
        <v>1053</v>
      </c>
      <c r="F759" s="7">
        <v>10</v>
      </c>
      <c r="G759" s="2" t="s">
        <v>1035</v>
      </c>
    </row>
    <row r="760" spans="1:8" x14ac:dyDescent="0.2">
      <c r="A760" s="2" t="s">
        <v>860</v>
      </c>
      <c r="B760" s="2" t="s">
        <v>1046</v>
      </c>
      <c r="C760" s="5">
        <v>161640</v>
      </c>
      <c r="D760" s="5">
        <v>161640</v>
      </c>
      <c r="E760" s="12" t="s">
        <v>1054</v>
      </c>
      <c r="F760" s="7">
        <v>10</v>
      </c>
      <c r="G760" s="2" t="s">
        <v>1035</v>
      </c>
    </row>
    <row r="761" spans="1:8" x14ac:dyDescent="0.2">
      <c r="A761" s="2" t="s">
        <v>860</v>
      </c>
      <c r="B761" s="2" t="s">
        <v>1046</v>
      </c>
      <c r="C761" s="5">
        <v>400166</v>
      </c>
      <c r="D761" s="5">
        <v>400166</v>
      </c>
      <c r="E761" s="12" t="s">
        <v>1055</v>
      </c>
      <c r="F761" s="7">
        <v>10</v>
      </c>
      <c r="G761" s="2" t="s">
        <v>1035</v>
      </c>
    </row>
    <row r="762" spans="1:8" x14ac:dyDescent="0.2">
      <c r="A762" s="2" t="s">
        <v>860</v>
      </c>
      <c r="B762" s="2" t="s">
        <v>1046</v>
      </c>
      <c r="C762" s="5">
        <v>400208</v>
      </c>
      <c r="D762" s="5">
        <v>400208</v>
      </c>
      <c r="E762" s="12" t="s">
        <v>1056</v>
      </c>
      <c r="F762" s="7">
        <v>10</v>
      </c>
      <c r="G762" s="2" t="s">
        <v>1035</v>
      </c>
    </row>
    <row r="763" spans="1:8" x14ac:dyDescent="0.2">
      <c r="A763" s="2" t="s">
        <v>860</v>
      </c>
      <c r="B763" s="2" t="s">
        <v>1046</v>
      </c>
      <c r="C763" s="5">
        <v>400725</v>
      </c>
      <c r="D763" s="5">
        <v>400725</v>
      </c>
      <c r="E763" s="12" t="s">
        <v>1057</v>
      </c>
      <c r="F763" s="7">
        <v>10</v>
      </c>
      <c r="G763" s="2" t="s">
        <v>1035</v>
      </c>
    </row>
    <row r="764" spans="1:8" x14ac:dyDescent="0.2">
      <c r="A764" s="2" t="s">
        <v>860</v>
      </c>
      <c r="B764" s="2" t="s">
        <v>1058</v>
      </c>
      <c r="C764" s="5">
        <v>160362</v>
      </c>
      <c r="D764" s="5">
        <v>160362</v>
      </c>
      <c r="E764" s="12" t="s">
        <v>1059</v>
      </c>
      <c r="F764" s="7">
        <v>10</v>
      </c>
      <c r="G764" s="2" t="s">
        <v>1035</v>
      </c>
    </row>
    <row r="765" spans="1:8" x14ac:dyDescent="0.2">
      <c r="A765" s="2" t="s">
        <v>860</v>
      </c>
      <c r="B765" s="2" t="s">
        <v>1058</v>
      </c>
      <c r="C765" s="5">
        <v>161676</v>
      </c>
      <c r="D765" s="5">
        <v>161676</v>
      </c>
      <c r="E765" s="12" t="s">
        <v>1060</v>
      </c>
      <c r="F765" s="7">
        <v>10</v>
      </c>
      <c r="G765" s="2" t="s">
        <v>1035</v>
      </c>
      <c r="H765" s="2" t="s">
        <v>94</v>
      </c>
    </row>
    <row r="766" spans="1:8" x14ac:dyDescent="0.2">
      <c r="A766" s="2" t="s">
        <v>860</v>
      </c>
      <c r="B766" s="2" t="s">
        <v>1058</v>
      </c>
      <c r="C766" s="5">
        <v>161688</v>
      </c>
      <c r="D766" s="5">
        <v>161688</v>
      </c>
      <c r="E766" s="12" t="s">
        <v>1061</v>
      </c>
      <c r="F766" s="7">
        <v>10</v>
      </c>
      <c r="G766" s="2" t="s">
        <v>1035</v>
      </c>
    </row>
    <row r="767" spans="1:8" x14ac:dyDescent="0.2">
      <c r="A767" s="2" t="s">
        <v>860</v>
      </c>
      <c r="B767" s="2" t="s">
        <v>1058</v>
      </c>
      <c r="C767" s="5">
        <v>400180</v>
      </c>
      <c r="D767" s="5">
        <v>400180</v>
      </c>
      <c r="E767" s="12" t="s">
        <v>1062</v>
      </c>
      <c r="F767" s="7">
        <v>10</v>
      </c>
      <c r="G767" s="2" t="s">
        <v>1035</v>
      </c>
    </row>
    <row r="768" spans="1:8" x14ac:dyDescent="0.2">
      <c r="A768" s="2" t="s">
        <v>860</v>
      </c>
      <c r="B768" s="2" t="s">
        <v>1058</v>
      </c>
      <c r="C768" s="5">
        <v>402503</v>
      </c>
      <c r="D768" s="5">
        <v>402503</v>
      </c>
      <c r="E768" s="12" t="s">
        <v>1063</v>
      </c>
      <c r="F768" s="7">
        <v>10</v>
      </c>
      <c r="G768" s="2" t="s">
        <v>1035</v>
      </c>
    </row>
    <row r="769" spans="1:7" x14ac:dyDescent="0.2">
      <c r="A769" s="2" t="s">
        <v>860</v>
      </c>
      <c r="B769" s="2" t="s">
        <v>1064</v>
      </c>
      <c r="C769" s="5">
        <v>160659</v>
      </c>
      <c r="D769" s="5">
        <v>160659</v>
      </c>
      <c r="E769" s="12" t="s">
        <v>1065</v>
      </c>
      <c r="F769" s="7">
        <v>10</v>
      </c>
      <c r="G769" s="2" t="s">
        <v>1035</v>
      </c>
    </row>
    <row r="770" spans="1:7" x14ac:dyDescent="0.2">
      <c r="A770" s="2" t="s">
        <v>860</v>
      </c>
      <c r="B770" s="2" t="s">
        <v>1066</v>
      </c>
      <c r="C770" s="5">
        <v>160374</v>
      </c>
      <c r="D770" s="5">
        <v>160374</v>
      </c>
      <c r="E770" s="12" t="s">
        <v>1067</v>
      </c>
      <c r="F770" s="7">
        <v>10</v>
      </c>
      <c r="G770" s="2" t="s">
        <v>1035</v>
      </c>
    </row>
    <row r="771" spans="1:7" x14ac:dyDescent="0.2">
      <c r="A771" s="2" t="s">
        <v>860</v>
      </c>
      <c r="B771" s="2" t="s">
        <v>1066</v>
      </c>
      <c r="C771" s="5">
        <v>161615</v>
      </c>
      <c r="D771" s="5">
        <v>161615</v>
      </c>
      <c r="E771" s="12" t="s">
        <v>1068</v>
      </c>
      <c r="F771" s="7">
        <v>10</v>
      </c>
      <c r="G771" s="2" t="s">
        <v>1035</v>
      </c>
    </row>
    <row r="772" spans="1:7" x14ac:dyDescent="0.2">
      <c r="A772" s="2" t="s">
        <v>860</v>
      </c>
      <c r="B772" s="2" t="s">
        <v>1066</v>
      </c>
      <c r="C772" s="5">
        <v>161690</v>
      </c>
      <c r="D772" s="5">
        <v>161690</v>
      </c>
      <c r="E772" s="12" t="s">
        <v>1069</v>
      </c>
      <c r="F772" s="7">
        <v>10</v>
      </c>
      <c r="G772" s="2" t="s">
        <v>1035</v>
      </c>
    </row>
    <row r="773" spans="1:7" x14ac:dyDescent="0.2">
      <c r="A773" s="2" t="s">
        <v>860</v>
      </c>
      <c r="B773" s="2" t="s">
        <v>1066</v>
      </c>
      <c r="C773" s="5">
        <v>400634</v>
      </c>
      <c r="D773" s="5">
        <v>400634</v>
      </c>
      <c r="E773" s="12" t="s">
        <v>1070</v>
      </c>
      <c r="F773" s="7">
        <v>10</v>
      </c>
      <c r="G773" s="2" t="s">
        <v>1035</v>
      </c>
    </row>
    <row r="774" spans="1:7" x14ac:dyDescent="0.2">
      <c r="A774" s="2" t="s">
        <v>860</v>
      </c>
      <c r="B774" s="2" t="s">
        <v>1071</v>
      </c>
      <c r="C774" s="5">
        <v>160386</v>
      </c>
      <c r="D774" s="5">
        <v>160386</v>
      </c>
      <c r="E774" s="12" t="s">
        <v>1072</v>
      </c>
      <c r="F774" s="7">
        <v>10</v>
      </c>
      <c r="G774" s="2" t="s">
        <v>1035</v>
      </c>
    </row>
    <row r="775" spans="1:7" x14ac:dyDescent="0.2">
      <c r="A775" s="2" t="s">
        <v>860</v>
      </c>
      <c r="B775" s="2" t="s">
        <v>1071</v>
      </c>
      <c r="C775" s="5">
        <v>160672</v>
      </c>
      <c r="D775" s="5">
        <v>160672</v>
      </c>
      <c r="E775" s="12" t="s">
        <v>1073</v>
      </c>
      <c r="F775" s="7">
        <v>10</v>
      </c>
      <c r="G775" s="2" t="s">
        <v>1035</v>
      </c>
    </row>
    <row r="776" spans="1:7" x14ac:dyDescent="0.2">
      <c r="A776" s="2" t="s">
        <v>860</v>
      </c>
      <c r="B776" s="2" t="s">
        <v>1075</v>
      </c>
      <c r="C776" s="5">
        <v>161706</v>
      </c>
      <c r="D776" s="5">
        <v>161706</v>
      </c>
      <c r="E776" s="12" t="s">
        <v>1076</v>
      </c>
      <c r="F776" s="7">
        <v>18</v>
      </c>
      <c r="G776" s="2" t="s">
        <v>1074</v>
      </c>
    </row>
    <row r="777" spans="1:7" x14ac:dyDescent="0.2">
      <c r="A777" s="2" t="s">
        <v>860</v>
      </c>
      <c r="B777" s="2" t="s">
        <v>1077</v>
      </c>
      <c r="C777" s="5">
        <v>161718</v>
      </c>
      <c r="D777" s="5">
        <v>161718</v>
      </c>
      <c r="E777" s="12" t="s">
        <v>1078</v>
      </c>
      <c r="F777" s="7">
        <v>18</v>
      </c>
      <c r="G777" s="2" t="s">
        <v>1074</v>
      </c>
    </row>
    <row r="778" spans="1:7" x14ac:dyDescent="0.2">
      <c r="A778" s="2" t="s">
        <v>860</v>
      </c>
      <c r="B778" s="2" t="s">
        <v>1079</v>
      </c>
      <c r="C778" s="5">
        <v>161895</v>
      </c>
      <c r="D778" s="5">
        <v>161895</v>
      </c>
      <c r="E778" s="12" t="s">
        <v>1080</v>
      </c>
      <c r="F778" s="7">
        <v>18</v>
      </c>
      <c r="G778" s="2" t="s">
        <v>1074</v>
      </c>
    </row>
    <row r="779" spans="1:7" x14ac:dyDescent="0.2">
      <c r="A779" s="2" t="s">
        <v>860</v>
      </c>
      <c r="B779" s="2" t="s">
        <v>1081</v>
      </c>
      <c r="C779" s="5">
        <v>161743</v>
      </c>
      <c r="D779" s="5">
        <v>161743</v>
      </c>
      <c r="E779" s="12" t="s">
        <v>1082</v>
      </c>
      <c r="F779" s="7">
        <v>18</v>
      </c>
      <c r="G779" s="2" t="s">
        <v>1074</v>
      </c>
    </row>
    <row r="780" spans="1:7" x14ac:dyDescent="0.2">
      <c r="A780" s="2" t="s">
        <v>860</v>
      </c>
      <c r="B780" s="2" t="s">
        <v>1083</v>
      </c>
      <c r="C780" s="5">
        <v>161755</v>
      </c>
      <c r="D780" s="5">
        <v>161755</v>
      </c>
      <c r="E780" s="12" t="s">
        <v>1084</v>
      </c>
      <c r="F780" s="7">
        <v>18</v>
      </c>
      <c r="G780" s="2" t="s">
        <v>1074</v>
      </c>
    </row>
    <row r="781" spans="1:7" x14ac:dyDescent="0.2">
      <c r="A781" s="2" t="s">
        <v>860</v>
      </c>
      <c r="B781" s="2" t="s">
        <v>1083</v>
      </c>
      <c r="C781" s="5">
        <v>161767</v>
      </c>
      <c r="D781" s="5">
        <v>161767</v>
      </c>
      <c r="E781" s="12" t="s">
        <v>1085</v>
      </c>
      <c r="F781" s="7">
        <v>18</v>
      </c>
      <c r="G781" s="2" t="s">
        <v>1074</v>
      </c>
    </row>
    <row r="782" spans="1:7" x14ac:dyDescent="0.2">
      <c r="A782" s="2" t="s">
        <v>860</v>
      </c>
      <c r="B782" s="2" t="s">
        <v>1086</v>
      </c>
      <c r="C782" s="5">
        <v>161779</v>
      </c>
      <c r="D782" s="5">
        <v>161779</v>
      </c>
      <c r="E782" s="12" t="s">
        <v>1087</v>
      </c>
      <c r="F782" s="7">
        <v>18</v>
      </c>
      <c r="G782" s="2" t="s">
        <v>1074</v>
      </c>
    </row>
    <row r="783" spans="1:7" x14ac:dyDescent="0.2">
      <c r="A783" s="2" t="s">
        <v>860</v>
      </c>
      <c r="B783" s="2" t="s">
        <v>1088</v>
      </c>
      <c r="C783" s="5">
        <v>160416</v>
      </c>
      <c r="D783" s="5">
        <v>160416</v>
      </c>
      <c r="E783" s="12" t="s">
        <v>1089</v>
      </c>
      <c r="F783" s="7">
        <v>18</v>
      </c>
      <c r="G783" s="2" t="s">
        <v>1074</v>
      </c>
    </row>
    <row r="784" spans="1:7" x14ac:dyDescent="0.2">
      <c r="A784" s="2" t="s">
        <v>860</v>
      </c>
      <c r="B784" s="2" t="s">
        <v>1090</v>
      </c>
      <c r="C784" s="5">
        <v>161792</v>
      </c>
      <c r="D784" s="5">
        <v>161792</v>
      </c>
      <c r="E784" s="12" t="s">
        <v>1091</v>
      </c>
      <c r="F784" s="7">
        <v>18</v>
      </c>
      <c r="G784" s="2" t="s">
        <v>1074</v>
      </c>
    </row>
    <row r="785" spans="1:8" x14ac:dyDescent="0.2">
      <c r="A785" s="2" t="s">
        <v>860</v>
      </c>
      <c r="B785" s="2" t="s">
        <v>1092</v>
      </c>
      <c r="C785" s="5">
        <v>160465</v>
      </c>
      <c r="D785" s="5">
        <v>160465</v>
      </c>
      <c r="E785" s="12" t="s">
        <v>1093</v>
      </c>
      <c r="F785" s="7">
        <v>18</v>
      </c>
      <c r="G785" s="2" t="s">
        <v>1074</v>
      </c>
      <c r="H785" s="2" t="s">
        <v>103</v>
      </c>
    </row>
    <row r="786" spans="1:8" x14ac:dyDescent="0.2">
      <c r="A786" s="2" t="s">
        <v>860</v>
      </c>
      <c r="B786" s="2" t="s">
        <v>1092</v>
      </c>
      <c r="C786" s="5">
        <v>161780</v>
      </c>
      <c r="D786" s="5">
        <v>161780</v>
      </c>
      <c r="E786" s="12" t="s">
        <v>1094</v>
      </c>
      <c r="F786" s="7">
        <v>18</v>
      </c>
      <c r="G786" s="2" t="s">
        <v>1074</v>
      </c>
    </row>
    <row r="787" spans="1:8" x14ac:dyDescent="0.2">
      <c r="A787" s="2" t="s">
        <v>860</v>
      </c>
      <c r="B787" s="2" t="s">
        <v>1092</v>
      </c>
      <c r="C787" s="5">
        <v>403076</v>
      </c>
      <c r="D787" s="5">
        <v>403076</v>
      </c>
      <c r="E787" s="12" t="s">
        <v>1095</v>
      </c>
      <c r="F787" s="7">
        <v>18</v>
      </c>
      <c r="G787" s="2" t="s">
        <v>1074</v>
      </c>
    </row>
    <row r="788" spans="1:8" x14ac:dyDescent="0.2">
      <c r="A788" s="2" t="s">
        <v>860</v>
      </c>
      <c r="B788" s="2" t="s">
        <v>1096</v>
      </c>
      <c r="C788" s="5">
        <v>161913</v>
      </c>
      <c r="D788" s="5">
        <v>161913</v>
      </c>
      <c r="E788" s="12" t="s">
        <v>1097</v>
      </c>
      <c r="F788" s="7">
        <v>18</v>
      </c>
      <c r="G788" s="2" t="s">
        <v>1074</v>
      </c>
    </row>
    <row r="789" spans="1:8" x14ac:dyDescent="0.2">
      <c r="A789" s="2" t="s">
        <v>860</v>
      </c>
      <c r="B789" s="2" t="s">
        <v>1098</v>
      </c>
      <c r="C789" s="5">
        <v>161822</v>
      </c>
      <c r="D789" s="5">
        <v>161822</v>
      </c>
      <c r="E789" s="12" t="s">
        <v>1099</v>
      </c>
      <c r="F789" s="7">
        <v>18</v>
      </c>
      <c r="G789" s="2" t="s">
        <v>1074</v>
      </c>
      <c r="H789" s="2" t="s">
        <v>86</v>
      </c>
    </row>
    <row r="790" spans="1:8" x14ac:dyDescent="0.2">
      <c r="A790" s="2" t="s">
        <v>860</v>
      </c>
      <c r="B790" s="2" t="s">
        <v>1098</v>
      </c>
      <c r="C790" s="5">
        <v>161998</v>
      </c>
      <c r="D790" s="5">
        <v>161998</v>
      </c>
      <c r="E790" s="12" t="s">
        <v>1100</v>
      </c>
      <c r="F790" s="7">
        <v>18</v>
      </c>
      <c r="G790" s="2" t="s">
        <v>1074</v>
      </c>
      <c r="H790" s="2" t="s">
        <v>86</v>
      </c>
    </row>
    <row r="791" spans="1:8" x14ac:dyDescent="0.2">
      <c r="A791" s="2" t="s">
        <v>860</v>
      </c>
      <c r="B791" s="2" t="s">
        <v>1101</v>
      </c>
      <c r="C791" s="5">
        <v>161883</v>
      </c>
      <c r="D791" s="5">
        <v>161883</v>
      </c>
      <c r="E791" s="12" t="s">
        <v>1102</v>
      </c>
      <c r="F791" s="7">
        <v>18</v>
      </c>
      <c r="G791" s="2" t="s">
        <v>1074</v>
      </c>
    </row>
    <row r="792" spans="1:8" x14ac:dyDescent="0.2">
      <c r="A792" s="2" t="s">
        <v>860</v>
      </c>
      <c r="B792" s="2" t="s">
        <v>1103</v>
      </c>
      <c r="C792" s="5">
        <v>160593</v>
      </c>
      <c r="D792" s="5">
        <v>160593</v>
      </c>
      <c r="E792" s="12" t="s">
        <v>1104</v>
      </c>
      <c r="F792" s="7">
        <v>18</v>
      </c>
      <c r="G792" s="2" t="s">
        <v>1074</v>
      </c>
      <c r="H792" s="2" t="s">
        <v>103</v>
      </c>
    </row>
    <row r="793" spans="1:8" x14ac:dyDescent="0.2">
      <c r="A793" s="2" t="s">
        <v>860</v>
      </c>
      <c r="B793" s="2" t="s">
        <v>1103</v>
      </c>
      <c r="C793" s="5">
        <v>160635</v>
      </c>
      <c r="D793" s="5">
        <v>160635</v>
      </c>
      <c r="E793" s="12" t="s">
        <v>1105</v>
      </c>
      <c r="F793" s="7">
        <v>18</v>
      </c>
      <c r="G793" s="2" t="s">
        <v>1074</v>
      </c>
      <c r="H793" s="2" t="s">
        <v>86</v>
      </c>
    </row>
    <row r="794" spans="1:8" x14ac:dyDescent="0.2">
      <c r="A794" s="2" t="s">
        <v>860</v>
      </c>
      <c r="B794" s="2" t="s">
        <v>1103</v>
      </c>
      <c r="C794" s="5">
        <v>161858</v>
      </c>
      <c r="D794" s="5">
        <v>161858</v>
      </c>
      <c r="E794" s="12" t="s">
        <v>1106</v>
      </c>
      <c r="F794" s="7">
        <v>18</v>
      </c>
      <c r="G794" s="2" t="s">
        <v>1074</v>
      </c>
      <c r="H794" s="2" t="s">
        <v>86</v>
      </c>
    </row>
    <row r="795" spans="1:8" x14ac:dyDescent="0.2">
      <c r="A795" s="2" t="s">
        <v>860</v>
      </c>
      <c r="B795" s="2" t="s">
        <v>1103</v>
      </c>
      <c r="C795" s="5">
        <v>161860</v>
      </c>
      <c r="D795" s="5">
        <v>161860</v>
      </c>
      <c r="E795" s="12" t="s">
        <v>1107</v>
      </c>
      <c r="F795" s="7">
        <v>18</v>
      </c>
      <c r="G795" s="2" t="s">
        <v>1074</v>
      </c>
      <c r="H795" s="2" t="s">
        <v>86</v>
      </c>
    </row>
    <row r="796" spans="1:8" x14ac:dyDescent="0.2">
      <c r="A796" s="2" t="s">
        <v>860</v>
      </c>
      <c r="B796" s="2" t="s">
        <v>1103</v>
      </c>
      <c r="C796" s="5">
        <v>161871</v>
      </c>
      <c r="D796" s="5">
        <v>161871</v>
      </c>
      <c r="E796" s="12" t="s">
        <v>1108</v>
      </c>
      <c r="F796" s="7">
        <v>18</v>
      </c>
      <c r="G796" s="2" t="s">
        <v>1074</v>
      </c>
    </row>
    <row r="797" spans="1:8" x14ac:dyDescent="0.2">
      <c r="A797" s="2" t="s">
        <v>860</v>
      </c>
      <c r="B797" s="2" t="s">
        <v>1103</v>
      </c>
      <c r="C797" s="5">
        <v>400002</v>
      </c>
      <c r="D797" s="5">
        <v>400002</v>
      </c>
      <c r="E797" s="12" t="s">
        <v>1109</v>
      </c>
      <c r="F797" s="7">
        <v>18</v>
      </c>
      <c r="G797" s="2" t="s">
        <v>1074</v>
      </c>
    </row>
    <row r="798" spans="1:8" x14ac:dyDescent="0.2">
      <c r="A798" s="2" t="s">
        <v>860</v>
      </c>
      <c r="B798" s="2" t="s">
        <v>1103</v>
      </c>
      <c r="C798" s="5">
        <v>401626</v>
      </c>
      <c r="D798" s="5">
        <v>401626</v>
      </c>
      <c r="E798" s="12" t="s">
        <v>1110</v>
      </c>
      <c r="F798" s="7">
        <v>18</v>
      </c>
      <c r="G798" s="2" t="s">
        <v>1074</v>
      </c>
    </row>
    <row r="799" spans="1:8" x14ac:dyDescent="0.2">
      <c r="A799" s="2" t="s">
        <v>860</v>
      </c>
      <c r="B799" s="2" t="s">
        <v>1103</v>
      </c>
      <c r="C799" s="5">
        <v>402977</v>
      </c>
      <c r="D799" s="5">
        <v>402977</v>
      </c>
      <c r="E799" s="12" t="s">
        <v>1111</v>
      </c>
      <c r="F799" s="7">
        <v>18</v>
      </c>
      <c r="G799" s="2" t="s">
        <v>1074</v>
      </c>
    </row>
    <row r="800" spans="1:8" x14ac:dyDescent="0.2">
      <c r="A800" s="2" t="s">
        <v>860</v>
      </c>
      <c r="B800" s="2" t="s">
        <v>1112</v>
      </c>
      <c r="C800" s="5">
        <v>160453</v>
      </c>
      <c r="D800" s="5">
        <v>160453</v>
      </c>
      <c r="E800" s="12" t="s">
        <v>1113</v>
      </c>
      <c r="F800" s="7">
        <v>18</v>
      </c>
      <c r="G800" s="2" t="s">
        <v>1074</v>
      </c>
    </row>
    <row r="801" spans="1:8" x14ac:dyDescent="0.2">
      <c r="A801" s="2" t="s">
        <v>860</v>
      </c>
      <c r="B801" s="2" t="s">
        <v>1112</v>
      </c>
      <c r="C801" s="5">
        <v>160532</v>
      </c>
      <c r="D801" s="5">
        <v>160532</v>
      </c>
      <c r="E801" s="12" t="s">
        <v>1114</v>
      </c>
      <c r="F801" s="7">
        <v>18</v>
      </c>
      <c r="G801" s="2" t="s">
        <v>1074</v>
      </c>
      <c r="H801" s="2" t="s">
        <v>94</v>
      </c>
    </row>
    <row r="802" spans="1:8" x14ac:dyDescent="0.2">
      <c r="A802" s="2" t="s">
        <v>860</v>
      </c>
      <c r="B802" s="2" t="s">
        <v>1112</v>
      </c>
      <c r="C802" s="5">
        <v>403027</v>
      </c>
      <c r="D802" s="5">
        <v>403027</v>
      </c>
      <c r="E802" s="12" t="s">
        <v>1115</v>
      </c>
      <c r="F802" s="7">
        <v>18</v>
      </c>
      <c r="G802" s="2" t="s">
        <v>1074</v>
      </c>
    </row>
    <row r="803" spans="1:8" x14ac:dyDescent="0.2">
      <c r="A803" s="2" t="s">
        <v>1116</v>
      </c>
      <c r="B803" s="2" t="s">
        <v>1118</v>
      </c>
      <c r="C803" s="5">
        <v>135124</v>
      </c>
      <c r="D803" s="5">
        <v>135124</v>
      </c>
      <c r="E803" s="12" t="s">
        <v>1119</v>
      </c>
      <c r="F803" s="7">
        <v>7</v>
      </c>
      <c r="G803" s="2" t="s">
        <v>1117</v>
      </c>
    </row>
    <row r="804" spans="1:8" x14ac:dyDescent="0.2">
      <c r="A804" s="2" t="s">
        <v>1116</v>
      </c>
      <c r="B804" s="2" t="s">
        <v>1120</v>
      </c>
      <c r="C804" s="5">
        <v>130345</v>
      </c>
      <c r="D804" s="5">
        <v>130345</v>
      </c>
      <c r="E804" s="12" t="s">
        <v>1121</v>
      </c>
      <c r="F804" s="7">
        <v>7</v>
      </c>
      <c r="G804" s="2" t="s">
        <v>1117</v>
      </c>
    </row>
    <row r="805" spans="1:8" x14ac:dyDescent="0.2">
      <c r="A805" s="2" t="s">
        <v>1116</v>
      </c>
      <c r="B805" s="2" t="s">
        <v>1120</v>
      </c>
      <c r="C805" s="5">
        <v>135343</v>
      </c>
      <c r="D805" s="5">
        <v>135343</v>
      </c>
      <c r="E805" s="12" t="s">
        <v>1122</v>
      </c>
      <c r="F805" s="7">
        <v>7</v>
      </c>
      <c r="G805" s="2" t="s">
        <v>1117</v>
      </c>
    </row>
    <row r="806" spans="1:8" x14ac:dyDescent="0.2">
      <c r="A806" s="2" t="s">
        <v>1116</v>
      </c>
      <c r="B806" s="2" t="s">
        <v>1120</v>
      </c>
      <c r="C806" s="5">
        <v>400749</v>
      </c>
      <c r="D806" s="5">
        <v>400749</v>
      </c>
      <c r="E806" s="12" t="s">
        <v>1123</v>
      </c>
      <c r="F806" s="7">
        <v>7</v>
      </c>
      <c r="G806" s="2" t="s">
        <v>1117</v>
      </c>
    </row>
    <row r="807" spans="1:8" x14ac:dyDescent="0.2">
      <c r="A807" s="2" t="s">
        <v>1116</v>
      </c>
      <c r="B807" s="2" t="s">
        <v>1124</v>
      </c>
      <c r="C807" s="5">
        <v>135525</v>
      </c>
      <c r="D807" s="5">
        <v>135525</v>
      </c>
      <c r="E807" s="12" t="s">
        <v>1125</v>
      </c>
      <c r="F807" s="7">
        <v>7</v>
      </c>
      <c r="G807" s="2" t="s">
        <v>1117</v>
      </c>
    </row>
    <row r="808" spans="1:8" x14ac:dyDescent="0.2">
      <c r="A808" s="2" t="s">
        <v>1116</v>
      </c>
      <c r="B808" s="2" t="s">
        <v>1126</v>
      </c>
      <c r="C808" s="5">
        <v>135136</v>
      </c>
      <c r="D808" s="5">
        <v>135136</v>
      </c>
      <c r="E808" s="12" t="s">
        <v>1127</v>
      </c>
      <c r="F808" s="7">
        <v>7</v>
      </c>
      <c r="G808" s="2" t="s">
        <v>1117</v>
      </c>
    </row>
    <row r="809" spans="1:8" x14ac:dyDescent="0.2">
      <c r="A809" s="2" t="s">
        <v>1116</v>
      </c>
      <c r="B809" s="2" t="s">
        <v>1128</v>
      </c>
      <c r="C809" s="5">
        <v>135574</v>
      </c>
      <c r="D809" s="5">
        <v>135574</v>
      </c>
      <c r="E809" s="12" t="s">
        <v>1129</v>
      </c>
      <c r="F809" s="7">
        <v>7</v>
      </c>
      <c r="G809" s="2" t="s">
        <v>1117</v>
      </c>
      <c r="H809" s="2" t="s">
        <v>103</v>
      </c>
    </row>
    <row r="810" spans="1:8" x14ac:dyDescent="0.2">
      <c r="A810" s="2" t="s">
        <v>1116</v>
      </c>
      <c r="B810" s="2" t="s">
        <v>1128</v>
      </c>
      <c r="C810" s="5">
        <v>402643</v>
      </c>
      <c r="D810" s="5">
        <v>402643</v>
      </c>
      <c r="E810" s="12" t="s">
        <v>1130</v>
      </c>
      <c r="F810" s="7">
        <v>7</v>
      </c>
      <c r="G810" s="2" t="s">
        <v>1117</v>
      </c>
      <c r="H810" s="2" t="s">
        <v>94</v>
      </c>
    </row>
    <row r="811" spans="1:8" x14ac:dyDescent="0.2">
      <c r="A811" s="2" t="s">
        <v>1116</v>
      </c>
      <c r="B811" s="2" t="s">
        <v>1131</v>
      </c>
      <c r="C811" s="5">
        <v>135537</v>
      </c>
      <c r="D811" s="5">
        <v>135537</v>
      </c>
      <c r="E811" s="12" t="s">
        <v>1132</v>
      </c>
      <c r="F811" s="7">
        <v>7</v>
      </c>
      <c r="G811" s="2" t="s">
        <v>1117</v>
      </c>
      <c r="H811" s="2" t="s">
        <v>103</v>
      </c>
    </row>
    <row r="812" spans="1:8" x14ac:dyDescent="0.2">
      <c r="A812" s="2" t="s">
        <v>1116</v>
      </c>
      <c r="B812" s="2" t="s">
        <v>1131</v>
      </c>
      <c r="C812" s="5">
        <v>135549</v>
      </c>
      <c r="D812" s="5">
        <v>135549</v>
      </c>
      <c r="E812" s="12" t="s">
        <v>1133</v>
      </c>
      <c r="F812" s="7">
        <v>7</v>
      </c>
      <c r="G812" s="2" t="s">
        <v>1117</v>
      </c>
    </row>
    <row r="813" spans="1:8" x14ac:dyDescent="0.2">
      <c r="A813" s="2" t="s">
        <v>1116</v>
      </c>
      <c r="B813" s="2" t="s">
        <v>1131</v>
      </c>
      <c r="C813" s="5">
        <v>135550</v>
      </c>
      <c r="D813" s="5">
        <v>135550</v>
      </c>
      <c r="E813" s="12" t="s">
        <v>1134</v>
      </c>
      <c r="F813" s="7">
        <v>7</v>
      </c>
      <c r="G813" s="2" t="s">
        <v>1117</v>
      </c>
    </row>
    <row r="814" spans="1:8" x14ac:dyDescent="0.2">
      <c r="A814" s="2" t="s">
        <v>1116</v>
      </c>
      <c r="B814" s="2" t="s">
        <v>1131</v>
      </c>
      <c r="C814" s="5">
        <v>135562</v>
      </c>
      <c r="D814" s="5">
        <v>135562</v>
      </c>
      <c r="E814" s="12" t="s">
        <v>1135</v>
      </c>
      <c r="F814" s="7">
        <v>7</v>
      </c>
      <c r="G814" s="2" t="s">
        <v>1117</v>
      </c>
    </row>
    <row r="815" spans="1:8" x14ac:dyDescent="0.2">
      <c r="A815" s="2" t="s">
        <v>1116</v>
      </c>
      <c r="B815" s="2" t="s">
        <v>1131</v>
      </c>
      <c r="C815" s="5">
        <v>400210</v>
      </c>
      <c r="D815" s="5">
        <v>400210</v>
      </c>
      <c r="E815" s="12" t="s">
        <v>1136</v>
      </c>
      <c r="F815" s="7">
        <v>7</v>
      </c>
      <c r="G815" s="2" t="s">
        <v>1117</v>
      </c>
    </row>
    <row r="816" spans="1:8" x14ac:dyDescent="0.2">
      <c r="A816" s="2" t="s">
        <v>1116</v>
      </c>
      <c r="B816" s="2" t="s">
        <v>1131</v>
      </c>
      <c r="C816" s="5">
        <v>400853</v>
      </c>
      <c r="D816" s="5">
        <v>400853</v>
      </c>
      <c r="E816" s="12" t="s">
        <v>1137</v>
      </c>
      <c r="F816" s="7">
        <v>7</v>
      </c>
      <c r="G816" s="2" t="s">
        <v>1117</v>
      </c>
    </row>
    <row r="817" spans="1:8" x14ac:dyDescent="0.2">
      <c r="A817" s="2" t="s">
        <v>1116</v>
      </c>
      <c r="B817" s="2" t="s">
        <v>1131</v>
      </c>
      <c r="C817" s="5">
        <v>402795</v>
      </c>
      <c r="D817" s="5">
        <v>402795</v>
      </c>
      <c r="E817" s="12" t="s">
        <v>1138</v>
      </c>
      <c r="F817" s="7">
        <v>7</v>
      </c>
      <c r="G817" s="2" t="s">
        <v>1117</v>
      </c>
    </row>
    <row r="818" spans="1:8" x14ac:dyDescent="0.2">
      <c r="A818" s="2" t="s">
        <v>1116</v>
      </c>
      <c r="B818" s="2" t="s">
        <v>1139</v>
      </c>
      <c r="C818" s="5">
        <v>135586</v>
      </c>
      <c r="D818" s="5">
        <v>135586</v>
      </c>
      <c r="E818" s="12" t="s">
        <v>1140</v>
      </c>
      <c r="F818" s="7">
        <v>7</v>
      </c>
      <c r="G818" s="2" t="s">
        <v>1117</v>
      </c>
    </row>
    <row r="819" spans="1:8" x14ac:dyDescent="0.2">
      <c r="A819" s="2" t="s">
        <v>1116</v>
      </c>
      <c r="B819" s="2" t="s">
        <v>1139</v>
      </c>
      <c r="C819" s="5">
        <v>402280</v>
      </c>
      <c r="D819" s="5">
        <v>402280</v>
      </c>
      <c r="E819" s="12" t="s">
        <v>1141</v>
      </c>
      <c r="F819" s="7">
        <v>7</v>
      </c>
      <c r="G819" s="2" t="s">
        <v>1117</v>
      </c>
    </row>
    <row r="820" spans="1:8" x14ac:dyDescent="0.2">
      <c r="A820" s="2" t="s">
        <v>1116</v>
      </c>
      <c r="B820" s="2" t="s">
        <v>1142</v>
      </c>
      <c r="C820" s="5">
        <v>135150</v>
      </c>
      <c r="D820" s="5">
        <v>135150</v>
      </c>
      <c r="E820" s="12" t="s">
        <v>1143</v>
      </c>
      <c r="F820" s="7">
        <v>7</v>
      </c>
      <c r="G820" s="2" t="s">
        <v>1117</v>
      </c>
    </row>
    <row r="821" spans="1:8" x14ac:dyDescent="0.2">
      <c r="A821" s="2" t="s">
        <v>1116</v>
      </c>
      <c r="B821" s="2" t="s">
        <v>1144</v>
      </c>
      <c r="C821" s="5">
        <v>135161</v>
      </c>
      <c r="D821" s="5">
        <v>135161</v>
      </c>
      <c r="E821" s="12" t="s">
        <v>1145</v>
      </c>
      <c r="F821" s="7">
        <v>7</v>
      </c>
      <c r="G821" s="2" t="s">
        <v>1117</v>
      </c>
    </row>
    <row r="822" spans="1:8" x14ac:dyDescent="0.2">
      <c r="A822" s="2" t="s">
        <v>1116</v>
      </c>
      <c r="B822" s="2" t="s">
        <v>1146</v>
      </c>
      <c r="C822" s="5">
        <v>130140</v>
      </c>
      <c r="D822" s="5">
        <v>130140</v>
      </c>
      <c r="E822" s="12" t="s">
        <v>1147</v>
      </c>
      <c r="F822" s="7">
        <v>7</v>
      </c>
      <c r="G822" s="2" t="s">
        <v>1117</v>
      </c>
      <c r="H822" s="2" t="s">
        <v>94</v>
      </c>
    </row>
    <row r="823" spans="1:8" x14ac:dyDescent="0.2">
      <c r="A823" s="2" t="s">
        <v>1116</v>
      </c>
      <c r="B823" s="2" t="s">
        <v>1148</v>
      </c>
      <c r="C823" s="5">
        <v>135598</v>
      </c>
      <c r="D823" s="5">
        <v>135598</v>
      </c>
      <c r="E823" s="12" t="s">
        <v>1149</v>
      </c>
      <c r="F823" s="7">
        <v>7</v>
      </c>
      <c r="G823" s="2" t="s">
        <v>1117</v>
      </c>
    </row>
    <row r="824" spans="1:8" x14ac:dyDescent="0.2">
      <c r="A824" s="2" t="s">
        <v>1116</v>
      </c>
      <c r="B824" s="2" t="s">
        <v>1150</v>
      </c>
      <c r="C824" s="5">
        <v>135604</v>
      </c>
      <c r="D824" s="5">
        <v>135604</v>
      </c>
      <c r="E824" s="12" t="s">
        <v>1151</v>
      </c>
      <c r="F824" s="7">
        <v>7</v>
      </c>
      <c r="G824" s="2" t="s">
        <v>1117</v>
      </c>
    </row>
    <row r="825" spans="1:8" x14ac:dyDescent="0.2">
      <c r="A825" s="2" t="s">
        <v>1116</v>
      </c>
      <c r="B825" s="2" t="s">
        <v>1150</v>
      </c>
      <c r="C825" s="5">
        <v>403635</v>
      </c>
      <c r="D825" s="5">
        <v>403635</v>
      </c>
      <c r="E825" s="12" t="s">
        <v>1152</v>
      </c>
      <c r="F825" s="7">
        <v>7</v>
      </c>
      <c r="G825" s="2" t="s">
        <v>1117</v>
      </c>
    </row>
    <row r="826" spans="1:8" x14ac:dyDescent="0.2">
      <c r="A826" s="2" t="s">
        <v>1116</v>
      </c>
      <c r="B826" s="2" t="s">
        <v>1153</v>
      </c>
      <c r="C826" s="5">
        <v>135410</v>
      </c>
      <c r="D826" s="5">
        <v>135410</v>
      </c>
      <c r="E826" s="12" t="s">
        <v>1154</v>
      </c>
      <c r="F826" s="7">
        <v>7</v>
      </c>
      <c r="G826" s="2" t="s">
        <v>1117</v>
      </c>
      <c r="H826" s="2" t="s">
        <v>86</v>
      </c>
    </row>
    <row r="827" spans="1:8" x14ac:dyDescent="0.2">
      <c r="A827" s="2" t="s">
        <v>1116</v>
      </c>
      <c r="B827" s="2" t="s">
        <v>1155</v>
      </c>
      <c r="C827" s="5">
        <v>135173</v>
      </c>
      <c r="D827" s="5">
        <v>135173</v>
      </c>
      <c r="E827" s="12" t="s">
        <v>1156</v>
      </c>
      <c r="F827" s="7">
        <v>7</v>
      </c>
      <c r="G827" s="2" t="s">
        <v>1117</v>
      </c>
    </row>
    <row r="828" spans="1:8" x14ac:dyDescent="0.2">
      <c r="A828" s="2" t="s">
        <v>1116</v>
      </c>
      <c r="B828" s="2" t="s">
        <v>1155</v>
      </c>
      <c r="C828" s="5">
        <v>330620</v>
      </c>
      <c r="D828" s="5">
        <v>330620</v>
      </c>
      <c r="E828" s="12" t="s">
        <v>1157</v>
      </c>
      <c r="F828" s="7">
        <v>7</v>
      </c>
      <c r="G828" s="2" t="s">
        <v>1117</v>
      </c>
    </row>
    <row r="829" spans="1:8" x14ac:dyDescent="0.2">
      <c r="A829" s="2" t="s">
        <v>1116</v>
      </c>
      <c r="B829" s="2" t="s">
        <v>1158</v>
      </c>
      <c r="C829" s="5">
        <v>135483</v>
      </c>
      <c r="D829" s="5">
        <v>135483</v>
      </c>
      <c r="E829" s="12" t="s">
        <v>1159</v>
      </c>
      <c r="F829" s="7">
        <v>7</v>
      </c>
      <c r="G829" s="2" t="s">
        <v>1117</v>
      </c>
      <c r="H829" s="2" t="s">
        <v>86</v>
      </c>
    </row>
    <row r="830" spans="1:8" x14ac:dyDescent="0.2">
      <c r="A830" s="2" t="s">
        <v>1116</v>
      </c>
      <c r="B830" s="2" t="s">
        <v>1161</v>
      </c>
      <c r="C830" s="5">
        <v>135185</v>
      </c>
      <c r="D830" s="5">
        <v>135185</v>
      </c>
      <c r="E830" s="12" t="s">
        <v>1162</v>
      </c>
      <c r="F830" s="7">
        <v>12</v>
      </c>
      <c r="G830" s="2" t="s">
        <v>1160</v>
      </c>
    </row>
    <row r="831" spans="1:8" x14ac:dyDescent="0.2">
      <c r="A831" s="2" t="s">
        <v>1116</v>
      </c>
      <c r="B831" s="2" t="s">
        <v>1163</v>
      </c>
      <c r="C831" s="5">
        <v>135197</v>
      </c>
      <c r="D831" s="5">
        <v>135197</v>
      </c>
      <c r="E831" s="12" t="s">
        <v>1164</v>
      </c>
      <c r="F831" s="7">
        <v>12</v>
      </c>
      <c r="G831" s="2" t="s">
        <v>1160</v>
      </c>
    </row>
    <row r="832" spans="1:8" x14ac:dyDescent="0.2">
      <c r="A832" s="2" t="s">
        <v>1116</v>
      </c>
      <c r="B832" s="2" t="s">
        <v>1165</v>
      </c>
      <c r="C832" s="5">
        <v>135203</v>
      </c>
      <c r="D832" s="5">
        <v>135203</v>
      </c>
      <c r="E832" s="12" t="s">
        <v>1166</v>
      </c>
      <c r="F832" s="7">
        <v>12</v>
      </c>
      <c r="G832" s="2" t="s">
        <v>1160</v>
      </c>
    </row>
    <row r="833" spans="1:8" x14ac:dyDescent="0.2">
      <c r="A833" s="2" t="s">
        <v>1116</v>
      </c>
      <c r="B833" s="2" t="s">
        <v>1167</v>
      </c>
      <c r="C833" s="5">
        <v>135215</v>
      </c>
      <c r="D833" s="5">
        <v>135215</v>
      </c>
      <c r="E833" s="12" t="s">
        <v>1168</v>
      </c>
      <c r="F833" s="7">
        <v>12</v>
      </c>
      <c r="G833" s="2" t="s">
        <v>1160</v>
      </c>
    </row>
    <row r="834" spans="1:8" x14ac:dyDescent="0.2">
      <c r="A834" s="2" t="s">
        <v>1116</v>
      </c>
      <c r="B834" s="2" t="s">
        <v>1169</v>
      </c>
      <c r="C834" s="5">
        <v>135227</v>
      </c>
      <c r="D834" s="5">
        <v>135227</v>
      </c>
      <c r="E834" s="12" t="s">
        <v>1170</v>
      </c>
      <c r="F834" s="7">
        <v>12</v>
      </c>
      <c r="G834" s="2" t="s">
        <v>1160</v>
      </c>
    </row>
    <row r="835" spans="1:8" x14ac:dyDescent="0.2">
      <c r="A835" s="2" t="s">
        <v>1116</v>
      </c>
      <c r="B835" s="2" t="s">
        <v>1171</v>
      </c>
      <c r="C835" s="5">
        <v>135239</v>
      </c>
      <c r="D835" s="5">
        <v>135239</v>
      </c>
      <c r="E835" s="12" t="s">
        <v>1172</v>
      </c>
      <c r="F835" s="7">
        <v>12</v>
      </c>
      <c r="G835" s="2" t="s">
        <v>1160</v>
      </c>
    </row>
    <row r="836" spans="1:8" x14ac:dyDescent="0.2">
      <c r="A836" s="2" t="s">
        <v>1116</v>
      </c>
      <c r="B836" s="2" t="s">
        <v>1173</v>
      </c>
      <c r="C836" s="5">
        <v>130280</v>
      </c>
      <c r="D836" s="5">
        <v>130280</v>
      </c>
      <c r="E836" s="12" t="s">
        <v>1174</v>
      </c>
      <c r="F836" s="7">
        <v>12</v>
      </c>
      <c r="G836" s="2" t="s">
        <v>1160</v>
      </c>
    </row>
    <row r="837" spans="1:8" x14ac:dyDescent="0.2">
      <c r="A837" s="2" t="s">
        <v>1116</v>
      </c>
      <c r="B837" s="2" t="s">
        <v>1173</v>
      </c>
      <c r="C837" s="5">
        <v>135240</v>
      </c>
      <c r="D837" s="5">
        <v>135240</v>
      </c>
      <c r="E837" s="12" t="s">
        <v>1175</v>
      </c>
      <c r="F837" s="7">
        <v>12</v>
      </c>
      <c r="G837" s="2" t="s">
        <v>1160</v>
      </c>
      <c r="H837" s="2" t="s">
        <v>103</v>
      </c>
    </row>
    <row r="838" spans="1:8" x14ac:dyDescent="0.2">
      <c r="A838" s="2" t="s">
        <v>1116</v>
      </c>
      <c r="B838" s="2" t="s">
        <v>1173</v>
      </c>
      <c r="C838" s="5">
        <v>135252</v>
      </c>
      <c r="D838" s="5">
        <v>135252</v>
      </c>
      <c r="E838" s="12" t="s">
        <v>1176</v>
      </c>
      <c r="F838" s="7">
        <v>12</v>
      </c>
      <c r="G838" s="2" t="s">
        <v>1160</v>
      </c>
    </row>
    <row r="839" spans="1:8" x14ac:dyDescent="0.2">
      <c r="A839" s="2" t="s">
        <v>1116</v>
      </c>
      <c r="B839" s="2" t="s">
        <v>1173</v>
      </c>
      <c r="C839" s="5">
        <v>400129</v>
      </c>
      <c r="D839" s="5">
        <v>400129</v>
      </c>
      <c r="E839" s="12" t="s">
        <v>1177</v>
      </c>
      <c r="F839" s="7">
        <v>12</v>
      </c>
      <c r="G839" s="2" t="s">
        <v>1160</v>
      </c>
    </row>
    <row r="840" spans="1:8" x14ac:dyDescent="0.2">
      <c r="A840" s="2" t="s">
        <v>1116</v>
      </c>
      <c r="B840" s="2" t="s">
        <v>1178</v>
      </c>
      <c r="C840" s="5">
        <v>135264</v>
      </c>
      <c r="D840" s="5">
        <v>135264</v>
      </c>
      <c r="E840" s="12" t="s">
        <v>1179</v>
      </c>
      <c r="F840" s="7">
        <v>12</v>
      </c>
      <c r="G840" s="2" t="s">
        <v>1160</v>
      </c>
    </row>
    <row r="841" spans="1:8" x14ac:dyDescent="0.2">
      <c r="A841" s="2" t="s">
        <v>1116</v>
      </c>
      <c r="B841" s="2" t="s">
        <v>1180</v>
      </c>
      <c r="C841" s="5">
        <v>135495</v>
      </c>
      <c r="D841" s="5">
        <v>135495</v>
      </c>
      <c r="E841" s="12" t="s">
        <v>1181</v>
      </c>
      <c r="F841" s="7">
        <v>12</v>
      </c>
      <c r="G841" s="2" t="s">
        <v>1160</v>
      </c>
    </row>
    <row r="842" spans="1:8" x14ac:dyDescent="0.2">
      <c r="A842" s="2" t="s">
        <v>1116</v>
      </c>
      <c r="B842" s="2" t="s">
        <v>1182</v>
      </c>
      <c r="C842" s="5">
        <v>135641</v>
      </c>
      <c r="D842" s="5">
        <v>135641</v>
      </c>
      <c r="E842" s="12" t="s">
        <v>1183</v>
      </c>
      <c r="F842" s="7">
        <v>12</v>
      </c>
      <c r="G842" s="2" t="s">
        <v>1160</v>
      </c>
    </row>
    <row r="843" spans="1:8" x14ac:dyDescent="0.2">
      <c r="A843" s="2" t="s">
        <v>1116</v>
      </c>
      <c r="B843" s="2" t="s">
        <v>1184</v>
      </c>
      <c r="C843" s="5">
        <v>135290</v>
      </c>
      <c r="D843" s="5">
        <v>135290</v>
      </c>
      <c r="E843" s="12" t="s">
        <v>1185</v>
      </c>
      <c r="F843" s="7">
        <v>12</v>
      </c>
      <c r="G843" s="2" t="s">
        <v>1160</v>
      </c>
      <c r="H843" s="2" t="s">
        <v>103</v>
      </c>
    </row>
    <row r="844" spans="1:8" x14ac:dyDescent="0.2">
      <c r="A844" s="2" t="s">
        <v>1116</v>
      </c>
      <c r="B844" s="2" t="s">
        <v>1186</v>
      </c>
      <c r="C844" s="5">
        <v>130291</v>
      </c>
      <c r="D844" s="5">
        <v>130291</v>
      </c>
      <c r="E844" s="12" t="s">
        <v>1187</v>
      </c>
      <c r="F844" s="7">
        <v>12</v>
      </c>
      <c r="G844" s="2" t="s">
        <v>1160</v>
      </c>
    </row>
    <row r="845" spans="1:8" x14ac:dyDescent="0.2">
      <c r="A845" s="2" t="s">
        <v>1116</v>
      </c>
      <c r="B845" s="2" t="s">
        <v>1188</v>
      </c>
      <c r="C845" s="5">
        <v>135306</v>
      </c>
      <c r="D845" s="5">
        <v>135306</v>
      </c>
      <c r="E845" s="12" t="s">
        <v>1189</v>
      </c>
      <c r="F845" s="7">
        <v>12</v>
      </c>
      <c r="G845" s="2" t="s">
        <v>1160</v>
      </c>
    </row>
    <row r="846" spans="1:8" x14ac:dyDescent="0.2">
      <c r="A846" s="2" t="s">
        <v>1116</v>
      </c>
      <c r="B846" s="2" t="s">
        <v>1188</v>
      </c>
      <c r="C846" s="5">
        <v>135630</v>
      </c>
      <c r="D846" s="5">
        <v>135630</v>
      </c>
      <c r="E846" s="12" t="s">
        <v>1190</v>
      </c>
      <c r="F846" s="7">
        <v>12</v>
      </c>
      <c r="G846" s="2" t="s">
        <v>1160</v>
      </c>
      <c r="H846" s="2" t="s">
        <v>103</v>
      </c>
    </row>
    <row r="847" spans="1:8" x14ac:dyDescent="0.2">
      <c r="A847" s="2" t="s">
        <v>1116</v>
      </c>
      <c r="B847" s="2" t="s">
        <v>1188</v>
      </c>
      <c r="C847" s="5">
        <v>403441</v>
      </c>
      <c r="D847" s="5">
        <v>403441</v>
      </c>
      <c r="E847" s="12" t="s">
        <v>1191</v>
      </c>
      <c r="F847" s="7">
        <v>12</v>
      </c>
      <c r="G847" s="2" t="s">
        <v>1160</v>
      </c>
    </row>
    <row r="848" spans="1:8" x14ac:dyDescent="0.2">
      <c r="A848" s="2" t="s">
        <v>1116</v>
      </c>
      <c r="B848" s="2" t="s">
        <v>1192</v>
      </c>
      <c r="C848" s="5">
        <v>135318</v>
      </c>
      <c r="D848" s="5">
        <v>135318</v>
      </c>
      <c r="E848" s="12" t="s">
        <v>1193</v>
      </c>
      <c r="F848" s="7">
        <v>12</v>
      </c>
      <c r="G848" s="2" t="s">
        <v>1160</v>
      </c>
      <c r="H848" s="2" t="s">
        <v>86</v>
      </c>
    </row>
    <row r="849" spans="1:8" x14ac:dyDescent="0.2">
      <c r="A849" s="2" t="s">
        <v>1116</v>
      </c>
      <c r="B849" s="2" t="s">
        <v>1192</v>
      </c>
      <c r="C849" s="5">
        <v>135320</v>
      </c>
      <c r="D849" s="5">
        <v>135320</v>
      </c>
      <c r="E849" s="12" t="s">
        <v>1194</v>
      </c>
      <c r="F849" s="7">
        <v>12</v>
      </c>
      <c r="G849" s="2" t="s">
        <v>1160</v>
      </c>
      <c r="H849" s="2" t="s">
        <v>103</v>
      </c>
    </row>
    <row r="850" spans="1:8" x14ac:dyDescent="0.2">
      <c r="A850" s="2" t="s">
        <v>1116</v>
      </c>
      <c r="B850" s="2" t="s">
        <v>1192</v>
      </c>
      <c r="C850" s="5">
        <v>402862</v>
      </c>
      <c r="D850" s="5">
        <v>402862</v>
      </c>
      <c r="E850" s="12" t="s">
        <v>1195</v>
      </c>
      <c r="F850" s="7">
        <v>12</v>
      </c>
      <c r="G850" s="2" t="s">
        <v>1160</v>
      </c>
    </row>
    <row r="851" spans="1:8" x14ac:dyDescent="0.2">
      <c r="A851" s="2" t="s">
        <v>1116</v>
      </c>
      <c r="B851" s="2" t="s">
        <v>1196</v>
      </c>
      <c r="C851" s="5">
        <v>135331</v>
      </c>
      <c r="D851" s="5">
        <v>135331</v>
      </c>
      <c r="E851" s="12" t="s">
        <v>1197</v>
      </c>
      <c r="F851" s="7">
        <v>12</v>
      </c>
      <c r="G851" s="2" t="s">
        <v>1160</v>
      </c>
    </row>
    <row r="852" spans="1:8" x14ac:dyDescent="0.2">
      <c r="A852" s="2" t="s">
        <v>1116</v>
      </c>
      <c r="B852" s="2" t="s">
        <v>1199</v>
      </c>
      <c r="C852" s="5">
        <v>135367</v>
      </c>
      <c r="D852" s="5">
        <v>135367</v>
      </c>
      <c r="E852" s="12" t="s">
        <v>1200</v>
      </c>
      <c r="F852" s="7">
        <v>2</v>
      </c>
      <c r="G852" s="2" t="s">
        <v>1198</v>
      </c>
      <c r="H852" s="2" t="s">
        <v>86</v>
      </c>
    </row>
    <row r="853" spans="1:8" x14ac:dyDescent="0.2">
      <c r="A853" s="2" t="s">
        <v>1116</v>
      </c>
      <c r="B853" s="2" t="s">
        <v>1201</v>
      </c>
      <c r="C853" s="5">
        <v>130229</v>
      </c>
      <c r="D853" s="5">
        <v>130229</v>
      </c>
      <c r="E853" s="12" t="s">
        <v>1202</v>
      </c>
      <c r="F853" s="7">
        <v>2</v>
      </c>
      <c r="G853" s="2" t="s">
        <v>1198</v>
      </c>
    </row>
    <row r="854" spans="1:8" x14ac:dyDescent="0.2">
      <c r="A854" s="2" t="s">
        <v>1116</v>
      </c>
      <c r="B854" s="2" t="s">
        <v>1203</v>
      </c>
      <c r="C854" s="5">
        <v>130000</v>
      </c>
      <c r="D854" s="5">
        <v>130000</v>
      </c>
      <c r="E854" s="12" t="s">
        <v>1204</v>
      </c>
      <c r="F854" s="7">
        <v>2</v>
      </c>
      <c r="G854" s="2" t="s">
        <v>1198</v>
      </c>
    </row>
    <row r="855" spans="1:8" x14ac:dyDescent="0.2">
      <c r="A855" s="2" t="s">
        <v>1116</v>
      </c>
      <c r="B855" s="2" t="s">
        <v>1205</v>
      </c>
      <c r="C855" s="5">
        <v>135010</v>
      </c>
      <c r="D855" s="5">
        <v>135010</v>
      </c>
      <c r="E855" s="12" t="s">
        <v>1206</v>
      </c>
      <c r="F855" s="7">
        <v>2</v>
      </c>
      <c r="G855" s="2" t="s">
        <v>1198</v>
      </c>
    </row>
    <row r="856" spans="1:8" x14ac:dyDescent="0.2">
      <c r="A856" s="2" t="s">
        <v>1116</v>
      </c>
      <c r="B856" s="2" t="s">
        <v>1207</v>
      </c>
      <c r="C856" s="5">
        <v>135021</v>
      </c>
      <c r="D856" s="5">
        <v>135021</v>
      </c>
      <c r="E856" s="12" t="s">
        <v>1208</v>
      </c>
      <c r="F856" s="7">
        <v>2</v>
      </c>
      <c r="G856" s="2" t="s">
        <v>1198</v>
      </c>
      <c r="H856" s="2" t="s">
        <v>103</v>
      </c>
    </row>
    <row r="857" spans="1:8" x14ac:dyDescent="0.2">
      <c r="A857" s="2" t="s">
        <v>1116</v>
      </c>
      <c r="B857" s="2" t="s">
        <v>1207</v>
      </c>
      <c r="C857" s="5">
        <v>135379</v>
      </c>
      <c r="D857" s="5">
        <v>135379</v>
      </c>
      <c r="E857" s="12" t="s">
        <v>1209</v>
      </c>
      <c r="F857" s="7">
        <v>2</v>
      </c>
      <c r="G857" s="2" t="s">
        <v>1198</v>
      </c>
    </row>
    <row r="858" spans="1:8" x14ac:dyDescent="0.2">
      <c r="A858" s="2" t="s">
        <v>1116</v>
      </c>
      <c r="B858" s="2" t="s">
        <v>1207</v>
      </c>
      <c r="C858" s="5">
        <v>135380</v>
      </c>
      <c r="D858" s="5">
        <v>135380</v>
      </c>
      <c r="E858" s="12" t="s">
        <v>1210</v>
      </c>
      <c r="F858" s="7">
        <v>2</v>
      </c>
      <c r="G858" s="2" t="s">
        <v>1198</v>
      </c>
    </row>
    <row r="859" spans="1:8" x14ac:dyDescent="0.2">
      <c r="A859" s="2" t="s">
        <v>1116</v>
      </c>
      <c r="B859" s="2" t="s">
        <v>1207</v>
      </c>
      <c r="C859" s="5">
        <v>404615</v>
      </c>
      <c r="D859" s="5">
        <v>404615</v>
      </c>
      <c r="E859" s="12" t="s">
        <v>1211</v>
      </c>
      <c r="F859" s="7">
        <v>2</v>
      </c>
      <c r="G859" s="2" t="s">
        <v>1198</v>
      </c>
    </row>
    <row r="860" spans="1:8" x14ac:dyDescent="0.2">
      <c r="A860" s="2" t="s">
        <v>1116</v>
      </c>
      <c r="B860" s="2" t="s">
        <v>1207</v>
      </c>
      <c r="C860" s="5">
        <v>404627</v>
      </c>
      <c r="D860" s="5">
        <v>404627</v>
      </c>
      <c r="E860" s="12" t="s">
        <v>1212</v>
      </c>
      <c r="F860" s="7">
        <v>2</v>
      </c>
      <c r="G860" s="2" t="s">
        <v>1198</v>
      </c>
    </row>
    <row r="861" spans="1:8" x14ac:dyDescent="0.2">
      <c r="A861" s="2" t="s">
        <v>1116</v>
      </c>
      <c r="B861" s="2" t="s">
        <v>1213</v>
      </c>
      <c r="C861" s="5">
        <v>135033</v>
      </c>
      <c r="D861" s="5">
        <v>135033</v>
      </c>
      <c r="E861" s="12" t="s">
        <v>1214</v>
      </c>
      <c r="F861" s="7">
        <v>2</v>
      </c>
      <c r="G861" s="2" t="s">
        <v>1198</v>
      </c>
      <c r="H861" s="2" t="s">
        <v>86</v>
      </c>
    </row>
    <row r="862" spans="1:8" x14ac:dyDescent="0.2">
      <c r="A862" s="2" t="s">
        <v>1116</v>
      </c>
      <c r="B862" s="2" t="s">
        <v>1215</v>
      </c>
      <c r="C862" s="5">
        <v>135045</v>
      </c>
      <c r="D862" s="5">
        <v>135045</v>
      </c>
      <c r="E862" s="12" t="s">
        <v>1216</v>
      </c>
      <c r="F862" s="7">
        <v>2</v>
      </c>
      <c r="G862" s="2" t="s">
        <v>1198</v>
      </c>
    </row>
    <row r="863" spans="1:8" x14ac:dyDescent="0.2">
      <c r="A863" s="2" t="s">
        <v>1116</v>
      </c>
      <c r="B863" s="2" t="s">
        <v>1217</v>
      </c>
      <c r="C863" s="5">
        <v>130242</v>
      </c>
      <c r="D863" s="5">
        <v>130242</v>
      </c>
      <c r="E863" s="12" t="s">
        <v>1218</v>
      </c>
      <c r="F863" s="7">
        <v>2</v>
      </c>
      <c r="G863" s="2" t="s">
        <v>1198</v>
      </c>
    </row>
    <row r="864" spans="1:8" x14ac:dyDescent="0.2">
      <c r="A864" s="2" t="s">
        <v>1116</v>
      </c>
      <c r="B864" s="2" t="s">
        <v>1219</v>
      </c>
      <c r="C864" s="5">
        <v>130308</v>
      </c>
      <c r="D864" s="5">
        <v>130308</v>
      </c>
      <c r="E864" s="12" t="s">
        <v>1220</v>
      </c>
      <c r="F864" s="7">
        <v>2</v>
      </c>
      <c r="G864" s="2" t="s">
        <v>1198</v>
      </c>
    </row>
    <row r="865" spans="1:8" x14ac:dyDescent="0.2">
      <c r="A865" s="2" t="s">
        <v>1116</v>
      </c>
      <c r="B865" s="2" t="s">
        <v>1219</v>
      </c>
      <c r="C865" s="5">
        <v>400890</v>
      </c>
      <c r="D865" s="5">
        <v>400890</v>
      </c>
      <c r="E865" s="12" t="s">
        <v>1221</v>
      </c>
      <c r="F865" s="7">
        <v>2</v>
      </c>
      <c r="G865" s="2" t="s">
        <v>1198</v>
      </c>
    </row>
    <row r="866" spans="1:8" x14ac:dyDescent="0.2">
      <c r="A866" s="2" t="s">
        <v>1116</v>
      </c>
      <c r="B866" s="2" t="s">
        <v>1219</v>
      </c>
      <c r="C866" s="5">
        <v>404342</v>
      </c>
      <c r="D866" s="5">
        <v>404342</v>
      </c>
      <c r="E866" s="12" t="s">
        <v>1222</v>
      </c>
      <c r="F866" s="7">
        <v>2</v>
      </c>
      <c r="G866" s="2" t="s">
        <v>1198</v>
      </c>
    </row>
    <row r="867" spans="1:8" x14ac:dyDescent="0.2">
      <c r="A867" s="2" t="s">
        <v>1116</v>
      </c>
      <c r="B867" s="2" t="s">
        <v>1223</v>
      </c>
      <c r="C867" s="5">
        <v>135616</v>
      </c>
      <c r="D867" s="5">
        <v>135616</v>
      </c>
      <c r="E867" s="12" t="s">
        <v>1224</v>
      </c>
      <c r="F867" s="7">
        <v>2</v>
      </c>
      <c r="G867" s="2" t="s">
        <v>1198</v>
      </c>
    </row>
    <row r="868" spans="1:8" x14ac:dyDescent="0.2">
      <c r="A868" s="2" t="s">
        <v>1116</v>
      </c>
      <c r="B868" s="2" t="s">
        <v>1225</v>
      </c>
      <c r="C868" s="5">
        <v>135057</v>
      </c>
      <c r="D868" s="5">
        <v>135057</v>
      </c>
      <c r="E868" s="12" t="s">
        <v>1226</v>
      </c>
      <c r="F868" s="7">
        <v>2</v>
      </c>
      <c r="G868" s="2" t="s">
        <v>1198</v>
      </c>
    </row>
    <row r="869" spans="1:8" x14ac:dyDescent="0.2">
      <c r="A869" s="2" t="s">
        <v>1116</v>
      </c>
      <c r="B869" s="2" t="s">
        <v>1225</v>
      </c>
      <c r="C869" s="5">
        <v>135471</v>
      </c>
      <c r="D869" s="5">
        <v>135471</v>
      </c>
      <c r="E869" s="12" t="s">
        <v>1227</v>
      </c>
      <c r="F869" s="7">
        <v>2</v>
      </c>
      <c r="G869" s="2" t="s">
        <v>1198</v>
      </c>
      <c r="H869" s="2" t="s">
        <v>103</v>
      </c>
    </row>
    <row r="870" spans="1:8" x14ac:dyDescent="0.2">
      <c r="A870" s="2" t="s">
        <v>1116</v>
      </c>
      <c r="B870" s="2" t="s">
        <v>1225</v>
      </c>
      <c r="C870" s="5">
        <v>402308</v>
      </c>
      <c r="D870" s="5">
        <v>402308</v>
      </c>
      <c r="E870" s="12" t="s">
        <v>1228</v>
      </c>
      <c r="F870" s="7">
        <v>2</v>
      </c>
      <c r="G870" s="2" t="s">
        <v>1198</v>
      </c>
    </row>
    <row r="871" spans="1:8" x14ac:dyDescent="0.2">
      <c r="A871" s="2" t="s">
        <v>1116</v>
      </c>
      <c r="B871" s="2" t="s">
        <v>1229</v>
      </c>
      <c r="C871" s="5">
        <v>130333</v>
      </c>
      <c r="D871" s="5">
        <v>130333</v>
      </c>
      <c r="E871" s="12" t="s">
        <v>1230</v>
      </c>
      <c r="F871" s="7">
        <v>2</v>
      </c>
      <c r="G871" s="2" t="s">
        <v>1198</v>
      </c>
    </row>
    <row r="872" spans="1:8" x14ac:dyDescent="0.2">
      <c r="A872" s="2" t="s">
        <v>1116</v>
      </c>
      <c r="B872" s="2" t="s">
        <v>1229</v>
      </c>
      <c r="C872" s="5">
        <v>135069</v>
      </c>
      <c r="D872" s="5">
        <v>135069</v>
      </c>
      <c r="E872" s="12" t="s">
        <v>1231</v>
      </c>
      <c r="F872" s="7">
        <v>2</v>
      </c>
      <c r="G872" s="2" t="s">
        <v>1198</v>
      </c>
    </row>
    <row r="873" spans="1:8" x14ac:dyDescent="0.2">
      <c r="A873" s="2" t="s">
        <v>1116</v>
      </c>
      <c r="B873" s="2" t="s">
        <v>1229</v>
      </c>
      <c r="C873" s="5">
        <v>135070</v>
      </c>
      <c r="D873" s="5">
        <v>135070</v>
      </c>
      <c r="E873" s="12" t="s">
        <v>1232</v>
      </c>
      <c r="F873" s="7">
        <v>2</v>
      </c>
      <c r="G873" s="2" t="s">
        <v>1198</v>
      </c>
    </row>
    <row r="874" spans="1:8" x14ac:dyDescent="0.2">
      <c r="A874" s="2" t="s">
        <v>1116</v>
      </c>
      <c r="B874" s="2" t="s">
        <v>1229</v>
      </c>
      <c r="C874" s="5">
        <v>135082</v>
      </c>
      <c r="D874" s="5">
        <v>135082</v>
      </c>
      <c r="E874" s="12" t="s">
        <v>1233</v>
      </c>
      <c r="F874" s="7">
        <v>2</v>
      </c>
      <c r="G874" s="2" t="s">
        <v>1198</v>
      </c>
    </row>
    <row r="875" spans="1:8" x14ac:dyDescent="0.2">
      <c r="A875" s="2" t="s">
        <v>1116</v>
      </c>
      <c r="B875" s="2" t="s">
        <v>1229</v>
      </c>
      <c r="C875" s="5">
        <v>135434</v>
      </c>
      <c r="D875" s="5">
        <v>135434</v>
      </c>
      <c r="E875" s="12" t="s">
        <v>1234</v>
      </c>
      <c r="F875" s="7">
        <v>2</v>
      </c>
      <c r="G875" s="2" t="s">
        <v>1198</v>
      </c>
    </row>
    <row r="876" spans="1:8" x14ac:dyDescent="0.2">
      <c r="A876" s="2" t="s">
        <v>1116</v>
      </c>
      <c r="B876" s="2" t="s">
        <v>1229</v>
      </c>
      <c r="C876" s="5">
        <v>400373</v>
      </c>
      <c r="D876" s="5">
        <v>400373</v>
      </c>
      <c r="E876" s="12" t="s">
        <v>1235</v>
      </c>
      <c r="F876" s="7">
        <v>2</v>
      </c>
      <c r="G876" s="2" t="s">
        <v>1198</v>
      </c>
    </row>
    <row r="877" spans="1:8" x14ac:dyDescent="0.2">
      <c r="A877" s="2" t="s">
        <v>1116</v>
      </c>
      <c r="B877" s="2" t="s">
        <v>1236</v>
      </c>
      <c r="C877" s="5">
        <v>135392</v>
      </c>
      <c r="D877" s="5">
        <v>135392</v>
      </c>
      <c r="E877" s="12" t="s">
        <v>1237</v>
      </c>
      <c r="F877" s="7">
        <v>2</v>
      </c>
      <c r="G877" s="2" t="s">
        <v>1198</v>
      </c>
    </row>
    <row r="878" spans="1:8" x14ac:dyDescent="0.2">
      <c r="A878" s="2" t="s">
        <v>1116</v>
      </c>
      <c r="B878" s="2" t="s">
        <v>1238</v>
      </c>
      <c r="C878" s="5">
        <v>135355</v>
      </c>
      <c r="D878" s="5">
        <v>135355</v>
      </c>
      <c r="E878" s="12" t="s">
        <v>1239</v>
      </c>
      <c r="F878" s="7">
        <v>2</v>
      </c>
      <c r="G878" s="2" t="s">
        <v>1198</v>
      </c>
    </row>
    <row r="879" spans="1:8" x14ac:dyDescent="0.2">
      <c r="A879" s="2" t="s">
        <v>1116</v>
      </c>
      <c r="B879" s="2" t="s">
        <v>1238</v>
      </c>
      <c r="C879" s="5">
        <v>135446</v>
      </c>
      <c r="D879" s="5">
        <v>135446</v>
      </c>
      <c r="E879" s="12" t="s">
        <v>1240</v>
      </c>
      <c r="F879" s="7">
        <v>2</v>
      </c>
      <c r="G879" s="2" t="s">
        <v>1198</v>
      </c>
    </row>
    <row r="880" spans="1:8" x14ac:dyDescent="0.2">
      <c r="A880" s="2" t="s">
        <v>1116</v>
      </c>
      <c r="B880" s="2" t="s">
        <v>1238</v>
      </c>
      <c r="C880" s="5">
        <v>135501</v>
      </c>
      <c r="D880" s="5">
        <v>135501</v>
      </c>
      <c r="E880" s="12" t="s">
        <v>1241</v>
      </c>
      <c r="F880" s="7">
        <v>2</v>
      </c>
      <c r="G880" s="2" t="s">
        <v>1198</v>
      </c>
    </row>
    <row r="881" spans="1:8" x14ac:dyDescent="0.2">
      <c r="A881" s="2" t="s">
        <v>1116</v>
      </c>
      <c r="B881" s="2" t="s">
        <v>1238</v>
      </c>
      <c r="C881" s="5">
        <v>135513</v>
      </c>
      <c r="D881" s="5">
        <v>135513</v>
      </c>
      <c r="E881" s="12" t="s">
        <v>1242</v>
      </c>
      <c r="F881" s="7">
        <v>2</v>
      </c>
      <c r="G881" s="2" t="s">
        <v>1198</v>
      </c>
    </row>
    <row r="882" spans="1:8" x14ac:dyDescent="0.2">
      <c r="A882" s="2" t="s">
        <v>1116</v>
      </c>
      <c r="B882" s="2" t="s">
        <v>1238</v>
      </c>
      <c r="C882" s="5">
        <v>402126</v>
      </c>
      <c r="D882" s="5">
        <v>402126</v>
      </c>
      <c r="E882" s="12" t="s">
        <v>1243</v>
      </c>
      <c r="F882" s="7">
        <v>2</v>
      </c>
      <c r="G882" s="2" t="s">
        <v>1198</v>
      </c>
    </row>
    <row r="883" spans="1:8" x14ac:dyDescent="0.2">
      <c r="A883" s="2" t="s">
        <v>1116</v>
      </c>
      <c r="B883" s="2" t="s">
        <v>1238</v>
      </c>
      <c r="C883" s="5">
        <v>402370</v>
      </c>
      <c r="D883" s="5">
        <v>402370</v>
      </c>
      <c r="E883" s="12" t="s">
        <v>1244</v>
      </c>
      <c r="F883" s="7">
        <v>2</v>
      </c>
      <c r="G883" s="2" t="s">
        <v>1198</v>
      </c>
    </row>
    <row r="884" spans="1:8" x14ac:dyDescent="0.2">
      <c r="A884" s="2" t="s">
        <v>1116</v>
      </c>
      <c r="B884" s="2" t="s">
        <v>1245</v>
      </c>
      <c r="C884" s="5">
        <v>135094</v>
      </c>
      <c r="D884" s="5">
        <v>135094</v>
      </c>
      <c r="E884" s="12" t="s">
        <v>1246</v>
      </c>
      <c r="F884" s="7">
        <v>2</v>
      </c>
      <c r="G884" s="2" t="s">
        <v>1198</v>
      </c>
      <c r="H884" s="2" t="s">
        <v>86</v>
      </c>
    </row>
    <row r="885" spans="1:8" x14ac:dyDescent="0.2">
      <c r="A885" s="2" t="s">
        <v>1116</v>
      </c>
      <c r="B885" s="2" t="s">
        <v>1245</v>
      </c>
      <c r="C885" s="5">
        <v>135100</v>
      </c>
      <c r="D885" s="5">
        <v>135100</v>
      </c>
      <c r="E885" s="12" t="s">
        <v>1247</v>
      </c>
      <c r="F885" s="7">
        <v>2</v>
      </c>
      <c r="G885" s="2" t="s">
        <v>1198</v>
      </c>
      <c r="H885" s="2" t="s">
        <v>86</v>
      </c>
    </row>
    <row r="886" spans="1:8" x14ac:dyDescent="0.2">
      <c r="A886" s="2" t="s">
        <v>1116</v>
      </c>
      <c r="B886" s="2" t="s">
        <v>1245</v>
      </c>
      <c r="C886" s="5">
        <v>404330</v>
      </c>
      <c r="D886" s="5">
        <v>404330</v>
      </c>
      <c r="E886" s="12" t="s">
        <v>1248</v>
      </c>
      <c r="F886" s="7">
        <v>2</v>
      </c>
      <c r="G886" s="2" t="s">
        <v>1198</v>
      </c>
    </row>
    <row r="887" spans="1:8" x14ac:dyDescent="0.2">
      <c r="A887" s="2" t="s">
        <v>1116</v>
      </c>
      <c r="B887" s="2" t="s">
        <v>1249</v>
      </c>
      <c r="C887" s="5">
        <v>135628</v>
      </c>
      <c r="D887" s="5">
        <v>135628</v>
      </c>
      <c r="E887" s="12" t="s">
        <v>1250</v>
      </c>
      <c r="F887" s="7">
        <v>2</v>
      </c>
      <c r="G887" s="2" t="s">
        <v>1198</v>
      </c>
      <c r="H887" s="2" t="s">
        <v>103</v>
      </c>
    </row>
    <row r="888" spans="1:8" x14ac:dyDescent="0.2">
      <c r="A888" s="2" t="s">
        <v>1116</v>
      </c>
      <c r="B888" s="2" t="s">
        <v>1249</v>
      </c>
      <c r="C888" s="5">
        <v>403192</v>
      </c>
      <c r="D888" s="5">
        <v>403192</v>
      </c>
      <c r="E888" s="12" t="s">
        <v>1251</v>
      </c>
      <c r="F888" s="7">
        <v>2</v>
      </c>
      <c r="G888" s="2" t="s">
        <v>1198</v>
      </c>
    </row>
    <row r="889" spans="1:8" x14ac:dyDescent="0.2">
      <c r="A889" s="2" t="s">
        <v>1116</v>
      </c>
      <c r="B889" s="2" t="s">
        <v>1252</v>
      </c>
      <c r="C889" s="5">
        <v>135112</v>
      </c>
      <c r="D889" s="5">
        <v>135112</v>
      </c>
      <c r="E889" s="12" t="s">
        <v>1253</v>
      </c>
      <c r="F889" s="7">
        <v>2</v>
      </c>
      <c r="G889" s="2" t="s">
        <v>1198</v>
      </c>
    </row>
    <row r="890" spans="1:8" x14ac:dyDescent="0.2">
      <c r="A890" s="2" t="s">
        <v>1254</v>
      </c>
      <c r="B890" s="2" t="s">
        <v>1256</v>
      </c>
      <c r="C890" s="5">
        <v>145014</v>
      </c>
      <c r="D890" s="5">
        <v>145014</v>
      </c>
      <c r="E890" s="12" t="s">
        <v>1257</v>
      </c>
      <c r="F890" s="7">
        <v>8</v>
      </c>
      <c r="G890" s="2" t="s">
        <v>1255</v>
      </c>
      <c r="H890" s="2" t="s">
        <v>86</v>
      </c>
    </row>
    <row r="891" spans="1:8" x14ac:dyDescent="0.2">
      <c r="A891" s="2" t="s">
        <v>1254</v>
      </c>
      <c r="B891" s="2" t="s">
        <v>1256</v>
      </c>
      <c r="C891" s="5">
        <v>145026</v>
      </c>
      <c r="D891" s="5">
        <v>145026</v>
      </c>
      <c r="E891" s="12" t="s">
        <v>1258</v>
      </c>
      <c r="F891" s="7">
        <v>8</v>
      </c>
      <c r="G891" s="2" t="s">
        <v>1255</v>
      </c>
      <c r="H891" s="2" t="s">
        <v>86</v>
      </c>
    </row>
    <row r="892" spans="1:8" x14ac:dyDescent="0.2">
      <c r="A892" s="2" t="s">
        <v>1254</v>
      </c>
      <c r="B892" s="2" t="s">
        <v>1256</v>
      </c>
      <c r="C892" s="5">
        <v>145385</v>
      </c>
      <c r="D892" s="5">
        <v>145385</v>
      </c>
      <c r="E892" s="12" t="s">
        <v>1259</v>
      </c>
      <c r="F892" s="7">
        <v>8</v>
      </c>
      <c r="G892" s="2" t="s">
        <v>1255</v>
      </c>
    </row>
    <row r="893" spans="1:8" x14ac:dyDescent="0.2">
      <c r="A893" s="2" t="s">
        <v>1254</v>
      </c>
      <c r="B893" s="2" t="s">
        <v>1260</v>
      </c>
      <c r="C893" s="5">
        <v>145520</v>
      </c>
      <c r="D893" s="5">
        <v>145520</v>
      </c>
      <c r="E893" s="12" t="s">
        <v>1261</v>
      </c>
      <c r="F893" s="7">
        <v>8</v>
      </c>
      <c r="G893" s="2" t="s">
        <v>1255</v>
      </c>
    </row>
    <row r="894" spans="1:8" x14ac:dyDescent="0.2">
      <c r="A894" s="2" t="s">
        <v>1254</v>
      </c>
      <c r="B894" s="2" t="s">
        <v>1262</v>
      </c>
      <c r="C894" s="5">
        <v>145051</v>
      </c>
      <c r="D894" s="5">
        <v>145051</v>
      </c>
      <c r="E894" s="12" t="s">
        <v>1263</v>
      </c>
      <c r="F894" s="7">
        <v>8</v>
      </c>
      <c r="G894" s="2" t="s">
        <v>1255</v>
      </c>
    </row>
    <row r="895" spans="1:8" x14ac:dyDescent="0.2">
      <c r="A895" s="2" t="s">
        <v>1264</v>
      </c>
      <c r="B895" s="2" t="s">
        <v>1265</v>
      </c>
      <c r="C895" s="5">
        <v>145063</v>
      </c>
      <c r="D895" s="5">
        <v>145063</v>
      </c>
      <c r="E895" s="12" t="s">
        <v>1266</v>
      </c>
      <c r="F895" s="7">
        <v>8</v>
      </c>
      <c r="G895" s="2" t="s">
        <v>1255</v>
      </c>
    </row>
    <row r="896" spans="1:8" x14ac:dyDescent="0.2">
      <c r="A896" s="2" t="s">
        <v>1264</v>
      </c>
      <c r="B896" s="2" t="s">
        <v>1267</v>
      </c>
      <c r="C896" s="5">
        <v>145075</v>
      </c>
      <c r="D896" s="5">
        <v>145075</v>
      </c>
      <c r="E896" s="12" t="s">
        <v>1268</v>
      </c>
      <c r="F896" s="7">
        <v>8</v>
      </c>
      <c r="G896" s="2" t="s">
        <v>1255</v>
      </c>
    </row>
    <row r="897" spans="1:8" x14ac:dyDescent="0.2">
      <c r="A897" s="2" t="s">
        <v>1264</v>
      </c>
      <c r="B897" s="2" t="s">
        <v>1267</v>
      </c>
      <c r="C897" s="5">
        <v>145087</v>
      </c>
      <c r="D897" s="5">
        <v>145087</v>
      </c>
      <c r="E897" s="12" t="s">
        <v>1269</v>
      </c>
      <c r="F897" s="7">
        <v>8</v>
      </c>
      <c r="G897" s="2" t="s">
        <v>1255</v>
      </c>
    </row>
    <row r="898" spans="1:8" x14ac:dyDescent="0.2">
      <c r="A898" s="2" t="s">
        <v>1264</v>
      </c>
      <c r="B898" s="2" t="s">
        <v>1267</v>
      </c>
      <c r="C898" s="5">
        <v>145099</v>
      </c>
      <c r="D898" s="5">
        <v>145099</v>
      </c>
      <c r="E898" s="12" t="s">
        <v>1270</v>
      </c>
      <c r="F898" s="7">
        <v>8</v>
      </c>
      <c r="G898" s="2" t="s">
        <v>1255</v>
      </c>
      <c r="H898" s="2" t="s">
        <v>86</v>
      </c>
    </row>
    <row r="899" spans="1:8" x14ac:dyDescent="0.2">
      <c r="A899" s="2" t="s">
        <v>1264</v>
      </c>
      <c r="B899" s="2" t="s">
        <v>1267</v>
      </c>
      <c r="C899" s="5">
        <v>145105</v>
      </c>
      <c r="D899" s="5">
        <v>145105</v>
      </c>
      <c r="E899" s="12" t="s">
        <v>1271</v>
      </c>
      <c r="F899" s="7">
        <v>8</v>
      </c>
      <c r="G899" s="2" t="s">
        <v>1255</v>
      </c>
    </row>
    <row r="900" spans="1:8" x14ac:dyDescent="0.2">
      <c r="A900" s="2" t="s">
        <v>1264</v>
      </c>
      <c r="B900" s="2" t="s">
        <v>1267</v>
      </c>
      <c r="C900" s="5">
        <v>145350</v>
      </c>
      <c r="D900" s="5">
        <v>145350</v>
      </c>
      <c r="E900" s="12" t="s">
        <v>1272</v>
      </c>
      <c r="F900" s="7">
        <v>8</v>
      </c>
      <c r="G900" s="2" t="s">
        <v>1255</v>
      </c>
    </row>
    <row r="901" spans="1:8" x14ac:dyDescent="0.2">
      <c r="A901" s="2" t="s">
        <v>1264</v>
      </c>
      <c r="B901" s="2" t="s">
        <v>1267</v>
      </c>
      <c r="C901" s="5">
        <v>145397</v>
      </c>
      <c r="D901" s="5">
        <v>145397</v>
      </c>
      <c r="E901" s="12" t="s">
        <v>1273</v>
      </c>
      <c r="F901" s="7">
        <v>8</v>
      </c>
      <c r="G901" s="2" t="s">
        <v>1255</v>
      </c>
    </row>
    <row r="902" spans="1:8" x14ac:dyDescent="0.2">
      <c r="A902" s="2" t="s">
        <v>1264</v>
      </c>
      <c r="B902" s="2" t="s">
        <v>1267</v>
      </c>
      <c r="C902" s="5">
        <v>400476</v>
      </c>
      <c r="D902" s="5">
        <v>400476</v>
      </c>
      <c r="E902" s="12" t="s">
        <v>1274</v>
      </c>
      <c r="F902" s="7">
        <v>8</v>
      </c>
      <c r="G902" s="2" t="s">
        <v>1255</v>
      </c>
    </row>
    <row r="903" spans="1:8" x14ac:dyDescent="0.2">
      <c r="A903" s="2" t="s">
        <v>1264</v>
      </c>
      <c r="B903" s="2" t="s">
        <v>1267</v>
      </c>
      <c r="C903" s="5">
        <v>402515</v>
      </c>
      <c r="D903" s="5">
        <v>402515</v>
      </c>
      <c r="E903" s="12" t="s">
        <v>1275</v>
      </c>
      <c r="F903" s="7">
        <v>8</v>
      </c>
      <c r="G903" s="2" t="s">
        <v>1255</v>
      </c>
      <c r="H903" s="2" t="s">
        <v>94</v>
      </c>
    </row>
    <row r="904" spans="1:8" x14ac:dyDescent="0.2">
      <c r="A904" s="2" t="s">
        <v>1264</v>
      </c>
      <c r="B904" s="2" t="s">
        <v>1276</v>
      </c>
      <c r="C904" s="5">
        <v>145130</v>
      </c>
      <c r="D904" s="5">
        <v>145130</v>
      </c>
      <c r="E904" s="12" t="s">
        <v>1277</v>
      </c>
      <c r="F904" s="7">
        <v>8</v>
      </c>
      <c r="G904" s="2" t="s">
        <v>1255</v>
      </c>
      <c r="H904" s="2" t="s">
        <v>103</v>
      </c>
    </row>
    <row r="905" spans="1:8" x14ac:dyDescent="0.2">
      <c r="A905" s="2" t="s">
        <v>1264</v>
      </c>
      <c r="B905" s="2" t="s">
        <v>1276</v>
      </c>
      <c r="C905" s="5">
        <v>145403</v>
      </c>
      <c r="D905" s="5">
        <v>145403</v>
      </c>
      <c r="E905" s="12" t="s">
        <v>1278</v>
      </c>
      <c r="F905" s="7">
        <v>8</v>
      </c>
      <c r="G905" s="2" t="s">
        <v>1255</v>
      </c>
    </row>
    <row r="906" spans="1:8" x14ac:dyDescent="0.2">
      <c r="A906" s="2" t="s">
        <v>1264</v>
      </c>
      <c r="B906" s="2" t="s">
        <v>1279</v>
      </c>
      <c r="C906" s="5">
        <v>145415</v>
      </c>
      <c r="D906" s="5">
        <v>145415</v>
      </c>
      <c r="E906" s="12" t="s">
        <v>1280</v>
      </c>
      <c r="F906" s="7">
        <v>8</v>
      </c>
      <c r="G906" s="2" t="s">
        <v>1255</v>
      </c>
      <c r="H906" s="2" t="s">
        <v>86</v>
      </c>
    </row>
    <row r="907" spans="1:8" x14ac:dyDescent="0.2">
      <c r="A907" s="2" t="s">
        <v>1264</v>
      </c>
      <c r="B907" s="2" t="s">
        <v>1279</v>
      </c>
      <c r="C907" s="5">
        <v>145427</v>
      </c>
      <c r="D907" s="5">
        <v>145427</v>
      </c>
      <c r="E907" s="12" t="s">
        <v>1281</v>
      </c>
      <c r="F907" s="7">
        <v>8</v>
      </c>
      <c r="G907" s="2" t="s">
        <v>1255</v>
      </c>
      <c r="H907" s="2" t="s">
        <v>86</v>
      </c>
    </row>
    <row r="908" spans="1:8" x14ac:dyDescent="0.2">
      <c r="A908" s="2" t="s">
        <v>1264</v>
      </c>
      <c r="B908" s="2" t="s">
        <v>1282</v>
      </c>
      <c r="C908" s="5">
        <v>145142</v>
      </c>
      <c r="D908" s="5">
        <v>145142</v>
      </c>
      <c r="E908" s="12" t="s">
        <v>1283</v>
      </c>
      <c r="F908" s="7">
        <v>8</v>
      </c>
      <c r="G908" s="2" t="s">
        <v>1255</v>
      </c>
      <c r="H908" s="2" t="s">
        <v>103</v>
      </c>
    </row>
    <row r="909" spans="1:8" x14ac:dyDescent="0.2">
      <c r="A909" s="2" t="s">
        <v>1264</v>
      </c>
      <c r="B909" s="2" t="s">
        <v>1282</v>
      </c>
      <c r="C909" s="5">
        <v>145178</v>
      </c>
      <c r="D909" s="5">
        <v>145178</v>
      </c>
      <c r="E909" s="12" t="s">
        <v>1284</v>
      </c>
      <c r="F909" s="7">
        <v>8</v>
      </c>
      <c r="G909" s="2" t="s">
        <v>1255</v>
      </c>
      <c r="H909" s="2" t="s">
        <v>86</v>
      </c>
    </row>
    <row r="910" spans="1:8" x14ac:dyDescent="0.2">
      <c r="A910" s="2" t="s">
        <v>1264</v>
      </c>
      <c r="B910" s="2" t="s">
        <v>1282</v>
      </c>
      <c r="C910" s="5">
        <v>145336</v>
      </c>
      <c r="D910" s="5">
        <v>145336</v>
      </c>
      <c r="E910" s="12" t="s">
        <v>1285</v>
      </c>
      <c r="F910" s="7">
        <v>8</v>
      </c>
      <c r="G910" s="2" t="s">
        <v>1255</v>
      </c>
    </row>
    <row r="911" spans="1:8" x14ac:dyDescent="0.2">
      <c r="A911" s="2" t="s">
        <v>1264</v>
      </c>
      <c r="B911" s="2" t="s">
        <v>1282</v>
      </c>
      <c r="C911" s="5">
        <v>145439</v>
      </c>
      <c r="D911" s="5">
        <v>145439</v>
      </c>
      <c r="E911" s="12" t="s">
        <v>1286</v>
      </c>
      <c r="F911" s="7">
        <v>8</v>
      </c>
      <c r="G911" s="2" t="s">
        <v>1255</v>
      </c>
    </row>
    <row r="912" spans="1:8" x14ac:dyDescent="0.2">
      <c r="A912" s="2" t="s">
        <v>1264</v>
      </c>
      <c r="B912" s="2" t="s">
        <v>1282</v>
      </c>
      <c r="C912" s="5">
        <v>145440</v>
      </c>
      <c r="D912" s="5">
        <v>145440</v>
      </c>
      <c r="E912" s="12" t="s">
        <v>1287</v>
      </c>
      <c r="F912" s="7">
        <v>8</v>
      </c>
      <c r="G912" s="2" t="s">
        <v>1255</v>
      </c>
      <c r="H912" s="2" t="s">
        <v>86</v>
      </c>
    </row>
    <row r="913" spans="1:8" x14ac:dyDescent="0.2">
      <c r="A913" s="2" t="s">
        <v>1264</v>
      </c>
      <c r="B913" s="2" t="s">
        <v>1282</v>
      </c>
      <c r="C913" s="5">
        <v>400324</v>
      </c>
      <c r="D913" s="5">
        <v>400324</v>
      </c>
      <c r="E913" s="12" t="s">
        <v>1288</v>
      </c>
      <c r="F913" s="7">
        <v>8</v>
      </c>
      <c r="G913" s="2" t="s">
        <v>1255</v>
      </c>
    </row>
    <row r="914" spans="1:8" x14ac:dyDescent="0.2">
      <c r="A914" s="2" t="s">
        <v>1264</v>
      </c>
      <c r="B914" s="2" t="s">
        <v>1289</v>
      </c>
      <c r="C914" s="5">
        <v>145180</v>
      </c>
      <c r="D914" s="5">
        <v>145180</v>
      </c>
      <c r="E914" s="12" t="s">
        <v>1290</v>
      </c>
      <c r="F914" s="7">
        <v>8</v>
      </c>
      <c r="G914" s="2" t="s">
        <v>1255</v>
      </c>
    </row>
    <row r="915" spans="1:8" x14ac:dyDescent="0.2">
      <c r="A915" s="2" t="s">
        <v>1264</v>
      </c>
      <c r="B915" s="2" t="s">
        <v>1291</v>
      </c>
      <c r="C915" s="5">
        <v>145191</v>
      </c>
      <c r="D915" s="5">
        <v>145191</v>
      </c>
      <c r="E915" s="12" t="s">
        <v>1292</v>
      </c>
      <c r="F915" s="7">
        <v>8</v>
      </c>
      <c r="G915" s="2" t="s">
        <v>1255</v>
      </c>
      <c r="H915" s="2" t="s">
        <v>86</v>
      </c>
    </row>
    <row r="916" spans="1:8" x14ac:dyDescent="0.2">
      <c r="A916" s="2" t="s">
        <v>1264</v>
      </c>
      <c r="B916" s="2" t="s">
        <v>1291</v>
      </c>
      <c r="C916" s="5">
        <v>145221</v>
      </c>
      <c r="D916" s="5">
        <v>145221</v>
      </c>
      <c r="E916" s="12" t="s">
        <v>1293</v>
      </c>
      <c r="F916" s="7">
        <v>8</v>
      </c>
      <c r="G916" s="2" t="s">
        <v>1255</v>
      </c>
      <c r="H916" s="2" t="s">
        <v>103</v>
      </c>
    </row>
    <row r="917" spans="1:8" x14ac:dyDescent="0.2">
      <c r="A917" s="2" t="s">
        <v>1264</v>
      </c>
      <c r="B917" s="2" t="s">
        <v>1291</v>
      </c>
      <c r="C917" s="5">
        <v>145452</v>
      </c>
      <c r="D917" s="5">
        <v>145452</v>
      </c>
      <c r="E917" s="12" t="s">
        <v>1294</v>
      </c>
      <c r="F917" s="7">
        <v>8</v>
      </c>
      <c r="G917" s="2" t="s">
        <v>1255</v>
      </c>
      <c r="H917" s="2" t="s">
        <v>103</v>
      </c>
    </row>
    <row r="918" spans="1:8" x14ac:dyDescent="0.2">
      <c r="A918" s="2" t="s">
        <v>1264</v>
      </c>
      <c r="B918" s="2" t="s">
        <v>1291</v>
      </c>
      <c r="C918" s="5">
        <v>145543</v>
      </c>
      <c r="D918" s="5">
        <v>145543</v>
      </c>
      <c r="E918" s="12" t="s">
        <v>1295</v>
      </c>
      <c r="F918" s="7">
        <v>8</v>
      </c>
      <c r="G918" s="2" t="s">
        <v>1255</v>
      </c>
      <c r="H918" s="2" t="s">
        <v>86</v>
      </c>
    </row>
    <row r="919" spans="1:8" x14ac:dyDescent="0.2">
      <c r="A919" s="2" t="s">
        <v>1264</v>
      </c>
      <c r="B919" s="2" t="s">
        <v>1296</v>
      </c>
      <c r="C919" s="5">
        <v>145464</v>
      </c>
      <c r="D919" s="5">
        <v>145464</v>
      </c>
      <c r="E919" s="12" t="s">
        <v>1297</v>
      </c>
      <c r="F919" s="7">
        <v>8</v>
      </c>
      <c r="G919" s="2" t="s">
        <v>1255</v>
      </c>
    </row>
    <row r="920" spans="1:8" x14ac:dyDescent="0.2">
      <c r="A920" s="2" t="s">
        <v>1264</v>
      </c>
      <c r="B920" s="2" t="s">
        <v>1296</v>
      </c>
      <c r="C920" s="5">
        <v>145476</v>
      </c>
      <c r="D920" s="5">
        <v>145476</v>
      </c>
      <c r="E920" s="12" t="s">
        <v>1298</v>
      </c>
      <c r="F920" s="7">
        <v>8</v>
      </c>
      <c r="G920" s="2" t="s">
        <v>1255</v>
      </c>
      <c r="H920" s="2" t="s">
        <v>86</v>
      </c>
    </row>
    <row r="921" spans="1:8" x14ac:dyDescent="0.2">
      <c r="A921" s="2" t="s">
        <v>1264</v>
      </c>
      <c r="B921" s="2" t="s">
        <v>1296</v>
      </c>
      <c r="C921" s="5">
        <v>145488</v>
      </c>
      <c r="D921" s="5">
        <v>145488</v>
      </c>
      <c r="E921" s="12" t="s">
        <v>1299</v>
      </c>
      <c r="F921" s="7">
        <v>8</v>
      </c>
      <c r="G921" s="2" t="s">
        <v>1255</v>
      </c>
      <c r="H921" s="2" t="s">
        <v>103</v>
      </c>
    </row>
    <row r="922" spans="1:8" x14ac:dyDescent="0.2">
      <c r="A922" s="2" t="s">
        <v>1264</v>
      </c>
      <c r="B922" s="2" t="s">
        <v>1296</v>
      </c>
      <c r="C922" s="5">
        <v>145490</v>
      </c>
      <c r="D922" s="5">
        <v>145490</v>
      </c>
      <c r="E922" s="12" t="s">
        <v>1300</v>
      </c>
      <c r="F922" s="7">
        <v>8</v>
      </c>
      <c r="G922" s="2" t="s">
        <v>1255</v>
      </c>
    </row>
    <row r="923" spans="1:8" x14ac:dyDescent="0.2">
      <c r="A923" s="2" t="s">
        <v>1264</v>
      </c>
      <c r="B923" s="2" t="s">
        <v>1296</v>
      </c>
      <c r="C923" s="5">
        <v>145531</v>
      </c>
      <c r="D923" s="5">
        <v>145531</v>
      </c>
      <c r="E923" s="12" t="s">
        <v>1301</v>
      </c>
      <c r="F923" s="7">
        <v>8</v>
      </c>
      <c r="G923" s="2" t="s">
        <v>1255</v>
      </c>
      <c r="H923" s="2" t="s">
        <v>1302</v>
      </c>
    </row>
    <row r="924" spans="1:8" x14ac:dyDescent="0.2">
      <c r="A924" s="2" t="s">
        <v>1264</v>
      </c>
      <c r="B924" s="2" t="s">
        <v>1296</v>
      </c>
      <c r="C924" s="5">
        <v>400336</v>
      </c>
      <c r="D924" s="5">
        <v>400336</v>
      </c>
      <c r="E924" s="12" t="s">
        <v>1303</v>
      </c>
      <c r="F924" s="7">
        <v>8</v>
      </c>
      <c r="G924" s="2" t="s">
        <v>1255</v>
      </c>
    </row>
    <row r="925" spans="1:8" x14ac:dyDescent="0.2">
      <c r="A925" s="2" t="s">
        <v>1264</v>
      </c>
      <c r="B925" s="2" t="s">
        <v>1304</v>
      </c>
      <c r="C925" s="5">
        <v>145373</v>
      </c>
      <c r="D925" s="5">
        <v>145373</v>
      </c>
      <c r="E925" s="12" t="s">
        <v>1305</v>
      </c>
      <c r="F925" s="7">
        <v>8</v>
      </c>
      <c r="G925" s="2" t="s">
        <v>1255</v>
      </c>
    </row>
    <row r="926" spans="1:8" x14ac:dyDescent="0.2">
      <c r="A926" s="2" t="s">
        <v>1264</v>
      </c>
      <c r="B926" s="2" t="s">
        <v>1306</v>
      </c>
      <c r="C926" s="5">
        <v>145269</v>
      </c>
      <c r="D926" s="5">
        <v>145269</v>
      </c>
      <c r="E926" s="12" t="s">
        <v>1307</v>
      </c>
      <c r="F926" s="7">
        <v>8</v>
      </c>
      <c r="G926" s="2" t="s">
        <v>1255</v>
      </c>
      <c r="H926" s="2" t="s">
        <v>86</v>
      </c>
    </row>
    <row r="927" spans="1:8" x14ac:dyDescent="0.2">
      <c r="A927" s="2" t="s">
        <v>1264</v>
      </c>
      <c r="B927" s="2" t="s">
        <v>1306</v>
      </c>
      <c r="C927" s="5">
        <v>145555</v>
      </c>
      <c r="D927" s="5">
        <v>145555</v>
      </c>
      <c r="E927" s="12" t="s">
        <v>1308</v>
      </c>
      <c r="F927" s="7">
        <v>8</v>
      </c>
      <c r="G927" s="2" t="s">
        <v>1255</v>
      </c>
      <c r="H927" s="2" t="s">
        <v>86</v>
      </c>
    </row>
    <row r="928" spans="1:8" x14ac:dyDescent="0.2">
      <c r="A928" s="2" t="s">
        <v>1264</v>
      </c>
      <c r="B928" s="2" t="s">
        <v>1309</v>
      </c>
      <c r="C928" s="5">
        <v>145312</v>
      </c>
      <c r="D928" s="5">
        <v>145312</v>
      </c>
      <c r="E928" s="12" t="s">
        <v>1310</v>
      </c>
      <c r="F928" s="7">
        <v>8</v>
      </c>
      <c r="G928" s="2" t="s">
        <v>1255</v>
      </c>
    </row>
    <row r="929" spans="1:8" x14ac:dyDescent="0.2">
      <c r="A929" s="2" t="s">
        <v>1264</v>
      </c>
      <c r="B929" s="2" t="s">
        <v>1309</v>
      </c>
      <c r="C929" s="5">
        <v>145324</v>
      </c>
      <c r="D929" s="5">
        <v>145324</v>
      </c>
      <c r="E929" s="12" t="s">
        <v>1311</v>
      </c>
      <c r="F929" s="7">
        <v>8</v>
      </c>
      <c r="G929" s="2" t="s">
        <v>1255</v>
      </c>
    </row>
    <row r="930" spans="1:8" x14ac:dyDescent="0.2">
      <c r="A930" s="2" t="s">
        <v>1264</v>
      </c>
      <c r="B930" s="2" t="s">
        <v>1309</v>
      </c>
      <c r="C930" s="5">
        <v>400464</v>
      </c>
      <c r="D930" s="5">
        <v>400464</v>
      </c>
      <c r="E930" s="12" t="s">
        <v>1312</v>
      </c>
      <c r="F930" s="7">
        <v>8</v>
      </c>
      <c r="G930" s="2" t="s">
        <v>1255</v>
      </c>
    </row>
    <row r="931" spans="1:8" x14ac:dyDescent="0.2">
      <c r="A931" s="2" t="s">
        <v>1264</v>
      </c>
      <c r="B931" s="2" t="s">
        <v>1313</v>
      </c>
      <c r="C931" s="5">
        <v>145282</v>
      </c>
      <c r="D931" s="5">
        <v>145282</v>
      </c>
      <c r="E931" s="12" t="s">
        <v>1314</v>
      </c>
      <c r="F931" s="7">
        <v>8</v>
      </c>
      <c r="G931" s="2" t="s">
        <v>1255</v>
      </c>
    </row>
    <row r="932" spans="1:8" x14ac:dyDescent="0.2">
      <c r="A932" s="2" t="s">
        <v>1264</v>
      </c>
      <c r="B932" s="2" t="s">
        <v>1315</v>
      </c>
      <c r="C932" s="5">
        <v>145348</v>
      </c>
      <c r="D932" s="5">
        <v>145348</v>
      </c>
      <c r="E932" s="12" t="s">
        <v>1316</v>
      </c>
      <c r="F932" s="7">
        <v>8</v>
      </c>
      <c r="G932" s="2" t="s">
        <v>1255</v>
      </c>
    </row>
    <row r="933" spans="1:8" x14ac:dyDescent="0.2">
      <c r="A933" s="2" t="s">
        <v>1264</v>
      </c>
      <c r="B933" s="2" t="s">
        <v>1315</v>
      </c>
      <c r="C933" s="5">
        <v>145518</v>
      </c>
      <c r="D933" s="5">
        <v>145518</v>
      </c>
      <c r="E933" s="12" t="s">
        <v>1317</v>
      </c>
      <c r="F933" s="7">
        <v>8</v>
      </c>
      <c r="G933" s="2" t="s">
        <v>1255</v>
      </c>
    </row>
    <row r="935" spans="1:8" s="13" customFormat="1" x14ac:dyDescent="0.2">
      <c r="A935" s="53" t="s">
        <v>1468</v>
      </c>
      <c r="B935" s="53"/>
      <c r="C935" s="53"/>
      <c r="D935" s="53"/>
      <c r="E935" s="53"/>
      <c r="F935" s="53"/>
      <c r="G935" s="53"/>
      <c r="H935" s="53"/>
    </row>
    <row r="936" spans="1:8" s="13" customFormat="1" x14ac:dyDescent="0.2">
      <c r="A936" s="53"/>
      <c r="B936" s="53"/>
      <c r="C936" s="53"/>
      <c r="D936" s="53"/>
      <c r="E936" s="53"/>
      <c r="F936" s="53"/>
      <c r="G936" s="53"/>
      <c r="H936" s="53"/>
    </row>
    <row r="937" spans="1:8" x14ac:dyDescent="0.2">
      <c r="C937" s="10"/>
      <c r="D937" s="9"/>
      <c r="E937" s="9"/>
    </row>
    <row r="938" spans="1:8" s="18" customFormat="1" x14ac:dyDescent="0.2">
      <c r="C938" s="19">
        <v>151634</v>
      </c>
      <c r="D938" s="19">
        <v>151634</v>
      </c>
      <c r="E938" s="20" t="s">
        <v>1319</v>
      </c>
      <c r="F938" s="21">
        <f>VLOOKUP(D938,$D$12:$G$933,3,)</f>
        <v>21</v>
      </c>
      <c r="G938" s="18" t="str">
        <f>VLOOKUP(D938,$D$12:$G$933,4,)</f>
        <v xml:space="preserve"> ENTRE DOURO E VOUGA </v>
      </c>
    </row>
    <row r="939" spans="1:8" s="18" customFormat="1" x14ac:dyDescent="0.2">
      <c r="C939" s="19">
        <v>403910</v>
      </c>
      <c r="D939" s="19">
        <v>151634</v>
      </c>
      <c r="E939" s="20" t="s">
        <v>1319</v>
      </c>
      <c r="F939" s="21">
        <f t="shared" ref="F939:F1000" si="0">VLOOKUP(D939,$D$12:$G$933,3,)</f>
        <v>21</v>
      </c>
      <c r="G939" s="18" t="str">
        <f t="shared" ref="G939:G1000" si="1">VLOOKUP(D939,$D$12:$G$933,4,)</f>
        <v xml:space="preserve"> ENTRE DOURO E VOUGA </v>
      </c>
    </row>
    <row r="940" spans="1:8" s="18" customFormat="1" x14ac:dyDescent="0.2">
      <c r="C940" s="22"/>
      <c r="D940" s="22"/>
      <c r="E940" s="20"/>
      <c r="F940" s="21"/>
    </row>
    <row r="941" spans="1:8" s="18" customFormat="1" x14ac:dyDescent="0.2">
      <c r="C941" s="19">
        <v>401559</v>
      </c>
      <c r="D941" s="19">
        <v>151336</v>
      </c>
      <c r="E941" s="20" t="s">
        <v>1320</v>
      </c>
      <c r="F941" s="21">
        <f t="shared" si="0"/>
        <v>21</v>
      </c>
      <c r="G941" s="18" t="str">
        <f t="shared" si="1"/>
        <v xml:space="preserve"> ENTRE DOURO E VOUGA </v>
      </c>
    </row>
    <row r="942" spans="1:8" s="18" customFormat="1" x14ac:dyDescent="0.2">
      <c r="C942" s="19">
        <v>151336</v>
      </c>
      <c r="D942" s="19">
        <v>151336</v>
      </c>
      <c r="E942" s="20" t="s">
        <v>1320</v>
      </c>
      <c r="F942" s="21">
        <f t="shared" si="0"/>
        <v>21</v>
      </c>
      <c r="G942" s="18" t="str">
        <f t="shared" si="1"/>
        <v xml:space="preserve"> ENTRE DOURO E VOUGA </v>
      </c>
    </row>
    <row r="943" spans="1:8" s="18" customFormat="1" x14ac:dyDescent="0.2">
      <c r="C943" s="19">
        <v>151361</v>
      </c>
      <c r="D943" s="19">
        <v>151361</v>
      </c>
      <c r="E943" s="20" t="s">
        <v>1321</v>
      </c>
      <c r="F943" s="21">
        <f t="shared" si="0"/>
        <v>21</v>
      </c>
      <c r="G943" s="18" t="str">
        <f t="shared" si="1"/>
        <v xml:space="preserve"> ENTRE DOURO E VOUGA </v>
      </c>
    </row>
    <row r="944" spans="1:8" s="18" customFormat="1" x14ac:dyDescent="0.2">
      <c r="C944" s="19">
        <v>401560</v>
      </c>
      <c r="D944" s="19">
        <v>151361</v>
      </c>
      <c r="E944" s="20" t="s">
        <v>1321</v>
      </c>
      <c r="F944" s="21">
        <f t="shared" si="0"/>
        <v>21</v>
      </c>
      <c r="G944" s="18" t="str">
        <f t="shared" si="1"/>
        <v xml:space="preserve"> ENTRE DOURO E VOUGA </v>
      </c>
    </row>
    <row r="945" spans="3:7" s="18" customFormat="1" x14ac:dyDescent="0.2">
      <c r="C945" s="22"/>
      <c r="D945" s="22"/>
      <c r="E945" s="20"/>
      <c r="F945" s="21"/>
    </row>
    <row r="946" spans="3:7" s="18" customFormat="1" x14ac:dyDescent="0.2">
      <c r="C946" s="19">
        <v>403003</v>
      </c>
      <c r="D946" s="19">
        <v>151658</v>
      </c>
      <c r="E946" s="20" t="s">
        <v>1322</v>
      </c>
      <c r="F946" s="21">
        <f t="shared" si="0"/>
        <v>21</v>
      </c>
      <c r="G946" s="18" t="str">
        <f t="shared" si="1"/>
        <v xml:space="preserve"> ENTRE DOURO E VOUGA </v>
      </c>
    </row>
    <row r="947" spans="3:7" s="18" customFormat="1" x14ac:dyDescent="0.2">
      <c r="C947" s="19">
        <v>151658</v>
      </c>
      <c r="D947" s="19">
        <v>151658</v>
      </c>
      <c r="E947" s="20" t="s">
        <v>1322</v>
      </c>
      <c r="F947" s="21">
        <f t="shared" si="0"/>
        <v>21</v>
      </c>
      <c r="G947" s="18" t="str">
        <f t="shared" si="1"/>
        <v xml:space="preserve"> ENTRE DOURO E VOUGA </v>
      </c>
    </row>
    <row r="948" spans="3:7" s="18" customFormat="1" x14ac:dyDescent="0.2">
      <c r="C948" s="19">
        <v>151270</v>
      </c>
      <c r="D948" s="19">
        <v>151324</v>
      </c>
      <c r="E948" s="20" t="s">
        <v>1323</v>
      </c>
      <c r="F948" s="21">
        <f t="shared" si="0"/>
        <v>21</v>
      </c>
      <c r="G948" s="18" t="str">
        <f t="shared" si="1"/>
        <v xml:space="preserve"> ENTRE DOURO E VOUGA </v>
      </c>
    </row>
    <row r="949" spans="3:7" s="18" customFormat="1" x14ac:dyDescent="0.2">
      <c r="C949" s="19">
        <v>151324</v>
      </c>
      <c r="D949" s="19">
        <v>151324</v>
      </c>
      <c r="E949" s="20" t="s">
        <v>1323</v>
      </c>
      <c r="F949" s="21">
        <f t="shared" si="0"/>
        <v>21</v>
      </c>
      <c r="G949" s="18" t="str">
        <f t="shared" si="1"/>
        <v xml:space="preserve"> ENTRE DOURO E VOUGA </v>
      </c>
    </row>
    <row r="950" spans="3:7" s="18" customFormat="1" x14ac:dyDescent="0.2">
      <c r="C950" s="19">
        <v>151300</v>
      </c>
      <c r="D950" s="19">
        <v>151348</v>
      </c>
      <c r="E950" s="20" t="s">
        <v>1324</v>
      </c>
      <c r="F950" s="21">
        <f t="shared" si="0"/>
        <v>21</v>
      </c>
      <c r="G950" s="18" t="str">
        <f t="shared" si="1"/>
        <v xml:space="preserve"> ENTRE DOURO E VOUGA </v>
      </c>
    </row>
    <row r="951" spans="3:7" s="18" customFormat="1" x14ac:dyDescent="0.2">
      <c r="C951" s="19">
        <v>151348</v>
      </c>
      <c r="D951" s="19">
        <v>151348</v>
      </c>
      <c r="E951" s="20" t="s">
        <v>1324</v>
      </c>
      <c r="F951" s="21">
        <f t="shared" si="0"/>
        <v>21</v>
      </c>
      <c r="G951" s="18" t="str">
        <f t="shared" si="1"/>
        <v xml:space="preserve"> ENTRE DOURO E VOUGA </v>
      </c>
    </row>
    <row r="952" spans="3:7" s="18" customFormat="1" x14ac:dyDescent="0.2">
      <c r="C952" s="19">
        <v>151609</v>
      </c>
      <c r="D952" s="19">
        <v>151609</v>
      </c>
      <c r="E952" s="20" t="s">
        <v>1325</v>
      </c>
      <c r="F952" s="21">
        <f t="shared" si="0"/>
        <v>21</v>
      </c>
      <c r="G952" s="18" t="str">
        <f t="shared" si="1"/>
        <v xml:space="preserve"> ENTRE DOURO E VOUGA </v>
      </c>
    </row>
    <row r="953" spans="3:7" s="18" customFormat="1" x14ac:dyDescent="0.2">
      <c r="C953" s="19">
        <v>150150</v>
      </c>
      <c r="D953" s="19">
        <v>151609</v>
      </c>
      <c r="E953" s="20" t="s">
        <v>1325</v>
      </c>
      <c r="F953" s="21">
        <f t="shared" si="0"/>
        <v>21</v>
      </c>
      <c r="G953" s="18" t="str">
        <f t="shared" si="1"/>
        <v xml:space="preserve"> ENTRE DOURO E VOUGA </v>
      </c>
    </row>
    <row r="954" spans="3:7" s="18" customFormat="1" x14ac:dyDescent="0.2">
      <c r="C954" s="22"/>
      <c r="D954" s="22"/>
      <c r="E954" s="20"/>
      <c r="F954" s="21"/>
    </row>
    <row r="955" spans="3:7" s="18" customFormat="1" x14ac:dyDescent="0.2">
      <c r="C955" s="19">
        <v>150551</v>
      </c>
      <c r="D955" s="19">
        <v>150551</v>
      </c>
      <c r="E955" s="20" t="s">
        <v>1326</v>
      </c>
      <c r="F955" s="21">
        <f t="shared" si="0"/>
        <v>21</v>
      </c>
      <c r="G955" s="18" t="str">
        <f t="shared" si="1"/>
        <v xml:space="preserve"> ENTRE DOURO E VOUGA </v>
      </c>
    </row>
    <row r="956" spans="3:7" s="18" customFormat="1" x14ac:dyDescent="0.2">
      <c r="C956" s="19">
        <v>150034</v>
      </c>
      <c r="D956" s="19">
        <v>150551</v>
      </c>
      <c r="E956" s="20" t="s">
        <v>1326</v>
      </c>
      <c r="F956" s="21">
        <f t="shared" si="0"/>
        <v>21</v>
      </c>
      <c r="G956" s="18" t="str">
        <f t="shared" si="1"/>
        <v xml:space="preserve"> ENTRE DOURO E VOUGA </v>
      </c>
    </row>
    <row r="957" spans="3:7" s="18" customFormat="1" x14ac:dyDescent="0.2">
      <c r="C957" s="22"/>
      <c r="D957" s="22"/>
      <c r="E957" s="20"/>
      <c r="F957" s="21"/>
    </row>
    <row r="958" spans="3:7" s="18" customFormat="1" x14ac:dyDescent="0.2">
      <c r="C958" s="19">
        <v>151683</v>
      </c>
      <c r="D958" s="19">
        <v>151683</v>
      </c>
      <c r="E958" s="20" t="s">
        <v>1327</v>
      </c>
      <c r="F958" s="21">
        <f t="shared" si="0"/>
        <v>21</v>
      </c>
      <c r="G958" s="18" t="str">
        <f t="shared" si="1"/>
        <v xml:space="preserve"> ENTRE DOURO E VOUGA </v>
      </c>
    </row>
    <row r="959" spans="3:7" s="18" customFormat="1" x14ac:dyDescent="0.2">
      <c r="C959" s="19">
        <v>402023</v>
      </c>
      <c r="D959" s="19">
        <v>151683</v>
      </c>
      <c r="E959" s="20" t="s">
        <v>1327</v>
      </c>
      <c r="F959" s="21">
        <f t="shared" si="0"/>
        <v>21</v>
      </c>
      <c r="G959" s="18" t="str">
        <f t="shared" si="1"/>
        <v xml:space="preserve"> ENTRE DOURO E VOUGA </v>
      </c>
    </row>
    <row r="960" spans="3:7" s="18" customFormat="1" x14ac:dyDescent="0.2">
      <c r="C960" s="22"/>
      <c r="D960" s="22"/>
      <c r="E960" s="20"/>
      <c r="F960" s="21"/>
    </row>
    <row r="961" spans="3:7" s="18" customFormat="1" x14ac:dyDescent="0.2">
      <c r="C961" s="22"/>
      <c r="D961" s="22"/>
      <c r="E961" s="20"/>
      <c r="F961" s="21"/>
    </row>
    <row r="962" spans="3:7" s="18" customFormat="1" x14ac:dyDescent="0.2">
      <c r="C962" s="19">
        <v>150459</v>
      </c>
      <c r="D962" s="19">
        <v>150459</v>
      </c>
      <c r="E962" s="20" t="s">
        <v>1328</v>
      </c>
      <c r="F962" s="21">
        <f t="shared" si="0"/>
        <v>3</v>
      </c>
      <c r="G962" s="18" t="str">
        <f t="shared" si="1"/>
        <v xml:space="preserve"> BRAGA </v>
      </c>
    </row>
    <row r="963" spans="3:7" s="18" customFormat="1" x14ac:dyDescent="0.2">
      <c r="C963" s="19">
        <v>403805</v>
      </c>
      <c r="D963" s="19">
        <v>150459</v>
      </c>
      <c r="E963" s="20" t="s">
        <v>1328</v>
      </c>
      <c r="F963" s="21">
        <f t="shared" si="0"/>
        <v>3</v>
      </c>
      <c r="G963" s="18" t="str">
        <f t="shared" si="1"/>
        <v xml:space="preserve"> BRAGA </v>
      </c>
    </row>
    <row r="964" spans="3:7" s="18" customFormat="1" x14ac:dyDescent="0.2">
      <c r="C964" s="22"/>
      <c r="D964" s="22"/>
      <c r="E964" s="20"/>
      <c r="F964" s="21"/>
    </row>
    <row r="965" spans="3:7" s="18" customFormat="1" x14ac:dyDescent="0.2">
      <c r="C965" s="19">
        <v>150927</v>
      </c>
      <c r="D965" s="19">
        <v>150927</v>
      </c>
      <c r="E965" s="20" t="s">
        <v>1329</v>
      </c>
      <c r="F965" s="21">
        <f t="shared" si="0"/>
        <v>3</v>
      </c>
      <c r="G965" s="18" t="str">
        <f t="shared" si="1"/>
        <v xml:space="preserve"> BRAGA </v>
      </c>
    </row>
    <row r="966" spans="3:7" s="18" customFormat="1" x14ac:dyDescent="0.2">
      <c r="C966" s="19">
        <v>403799</v>
      </c>
      <c r="D966" s="19">
        <v>150927</v>
      </c>
      <c r="E966" s="20" t="s">
        <v>1329</v>
      </c>
      <c r="F966" s="21">
        <f t="shared" si="0"/>
        <v>3</v>
      </c>
      <c r="G966" s="18" t="str">
        <f t="shared" si="1"/>
        <v xml:space="preserve"> BRAGA </v>
      </c>
    </row>
    <row r="967" spans="3:7" s="18" customFormat="1" x14ac:dyDescent="0.2">
      <c r="C967" s="19">
        <v>150137</v>
      </c>
      <c r="D967" s="19">
        <v>150137</v>
      </c>
      <c r="E967" s="20" t="s">
        <v>1330</v>
      </c>
      <c r="F967" s="21">
        <f t="shared" si="0"/>
        <v>3</v>
      </c>
      <c r="G967" s="18" t="str">
        <f t="shared" si="1"/>
        <v xml:space="preserve"> BRAGA </v>
      </c>
    </row>
    <row r="968" spans="3:7" s="18" customFormat="1" x14ac:dyDescent="0.2">
      <c r="C968" s="19">
        <v>400750</v>
      </c>
      <c r="D968" s="19">
        <v>150137</v>
      </c>
      <c r="E968" s="20" t="s">
        <v>1330</v>
      </c>
      <c r="F968" s="21">
        <f t="shared" si="0"/>
        <v>3</v>
      </c>
      <c r="G968" s="18" t="str">
        <f t="shared" si="1"/>
        <v xml:space="preserve"> BRAGA </v>
      </c>
    </row>
    <row r="969" spans="3:7" s="18" customFormat="1" x14ac:dyDescent="0.2">
      <c r="C969" s="22"/>
      <c r="D969" s="22"/>
      <c r="E969" s="20"/>
      <c r="F969" s="21"/>
    </row>
    <row r="970" spans="3:7" s="18" customFormat="1" x14ac:dyDescent="0.2">
      <c r="C970" s="19">
        <v>150850</v>
      </c>
      <c r="D970" s="19">
        <v>150850</v>
      </c>
      <c r="E970" s="20" t="s">
        <v>1331</v>
      </c>
      <c r="F970" s="21">
        <f t="shared" si="0"/>
        <v>3</v>
      </c>
      <c r="G970" s="18" t="str">
        <f t="shared" si="1"/>
        <v xml:space="preserve"> BRAGA </v>
      </c>
    </row>
    <row r="971" spans="3:7" s="18" customFormat="1" x14ac:dyDescent="0.2">
      <c r="C971" s="19">
        <v>150265</v>
      </c>
      <c r="D971" s="19">
        <v>150850</v>
      </c>
      <c r="E971" s="20" t="s">
        <v>1331</v>
      </c>
      <c r="F971" s="21">
        <f t="shared" si="0"/>
        <v>3</v>
      </c>
      <c r="G971" s="18" t="str">
        <f t="shared" si="1"/>
        <v xml:space="preserve"> BRAGA </v>
      </c>
    </row>
    <row r="972" spans="3:7" s="18" customFormat="1" x14ac:dyDescent="0.2">
      <c r="C972" s="19">
        <v>152894</v>
      </c>
      <c r="D972" s="19">
        <v>152894</v>
      </c>
      <c r="E972" s="20" t="s">
        <v>1332</v>
      </c>
      <c r="F972" s="21">
        <f t="shared" si="0"/>
        <v>3</v>
      </c>
      <c r="G972" s="18" t="str">
        <f t="shared" si="1"/>
        <v xml:space="preserve"> BRAGA </v>
      </c>
    </row>
    <row r="973" spans="3:7" s="18" customFormat="1" x14ac:dyDescent="0.2">
      <c r="C973" s="19">
        <v>150344</v>
      </c>
      <c r="D973" s="19">
        <v>152894</v>
      </c>
      <c r="E973" s="20" t="s">
        <v>1332</v>
      </c>
      <c r="F973" s="21">
        <f t="shared" si="0"/>
        <v>3</v>
      </c>
      <c r="G973" s="18" t="str">
        <f t="shared" si="1"/>
        <v xml:space="preserve"> BRAGA </v>
      </c>
    </row>
    <row r="974" spans="3:7" s="18" customFormat="1" x14ac:dyDescent="0.2">
      <c r="C974" s="22"/>
      <c r="D974" s="22"/>
      <c r="E974" s="20"/>
      <c r="F974" s="21"/>
    </row>
    <row r="975" spans="3:7" s="18" customFormat="1" x14ac:dyDescent="0.2">
      <c r="C975" s="19">
        <v>152882</v>
      </c>
      <c r="D975" s="19">
        <v>152882</v>
      </c>
      <c r="E975" s="20" t="s">
        <v>1333</v>
      </c>
      <c r="F975" s="21">
        <f t="shared" si="0"/>
        <v>3</v>
      </c>
      <c r="G975" s="18" t="str">
        <f t="shared" si="1"/>
        <v xml:space="preserve"> BRAGA </v>
      </c>
    </row>
    <row r="976" spans="3:7" s="18" customFormat="1" x14ac:dyDescent="0.2">
      <c r="C976" s="19">
        <v>403775</v>
      </c>
      <c r="D976" s="19">
        <v>152882</v>
      </c>
      <c r="E976" s="20" t="s">
        <v>1333</v>
      </c>
      <c r="F976" s="21">
        <f t="shared" si="0"/>
        <v>3</v>
      </c>
      <c r="G976" s="18" t="str">
        <f t="shared" si="1"/>
        <v xml:space="preserve"> BRAGA </v>
      </c>
    </row>
    <row r="977" spans="3:7" s="18" customFormat="1" x14ac:dyDescent="0.2">
      <c r="C977" s="19">
        <v>150496</v>
      </c>
      <c r="D977" s="19">
        <v>150496</v>
      </c>
      <c r="E977" s="20" t="s">
        <v>1334</v>
      </c>
      <c r="F977" s="21">
        <f t="shared" si="0"/>
        <v>3</v>
      </c>
      <c r="G977" s="18" t="str">
        <f t="shared" si="1"/>
        <v xml:space="preserve"> BRAGA </v>
      </c>
    </row>
    <row r="978" spans="3:7" s="18" customFormat="1" x14ac:dyDescent="0.2">
      <c r="C978" s="19">
        <v>150277</v>
      </c>
      <c r="D978" s="19">
        <v>150496</v>
      </c>
      <c r="E978" s="20" t="s">
        <v>1334</v>
      </c>
      <c r="F978" s="21">
        <f t="shared" si="0"/>
        <v>3</v>
      </c>
      <c r="G978" s="18" t="str">
        <f t="shared" si="1"/>
        <v xml:space="preserve"> BRAGA </v>
      </c>
    </row>
    <row r="979" spans="3:7" s="18" customFormat="1" x14ac:dyDescent="0.2">
      <c r="C979" s="19">
        <v>150289</v>
      </c>
      <c r="D979" s="19">
        <v>150289</v>
      </c>
      <c r="E979" s="20" t="s">
        <v>1335</v>
      </c>
      <c r="F979" s="21">
        <f t="shared" si="0"/>
        <v>3</v>
      </c>
      <c r="G979" s="18" t="str">
        <f t="shared" si="1"/>
        <v xml:space="preserve"> BRAGA </v>
      </c>
    </row>
    <row r="980" spans="3:7" s="18" customFormat="1" x14ac:dyDescent="0.2">
      <c r="C980" s="19">
        <v>150502</v>
      </c>
      <c r="D980" s="19">
        <v>150289</v>
      </c>
      <c r="E980" s="20" t="s">
        <v>1335</v>
      </c>
      <c r="F980" s="21">
        <f t="shared" si="0"/>
        <v>3</v>
      </c>
      <c r="G980" s="18" t="str">
        <f t="shared" si="1"/>
        <v xml:space="preserve"> BRAGA </v>
      </c>
    </row>
    <row r="981" spans="3:7" s="18" customFormat="1" x14ac:dyDescent="0.2">
      <c r="C981" s="22"/>
      <c r="D981" s="22"/>
      <c r="E981" s="20"/>
      <c r="F981" s="21"/>
    </row>
    <row r="982" spans="3:7" s="18" customFormat="1" x14ac:dyDescent="0.2">
      <c r="C982" s="19">
        <v>150915</v>
      </c>
      <c r="D982" s="19">
        <v>150915</v>
      </c>
      <c r="E982" s="20" t="s">
        <v>1336</v>
      </c>
      <c r="F982" s="21">
        <f t="shared" si="0"/>
        <v>3</v>
      </c>
      <c r="G982" s="18" t="str">
        <f t="shared" si="1"/>
        <v xml:space="preserve"> BRAGA </v>
      </c>
    </row>
    <row r="983" spans="3:7" s="18" customFormat="1" x14ac:dyDescent="0.2">
      <c r="C983" s="19">
        <v>402588</v>
      </c>
      <c r="D983" s="19">
        <v>150915</v>
      </c>
      <c r="E983" s="20" t="s">
        <v>1336</v>
      </c>
      <c r="F983" s="21">
        <f t="shared" si="0"/>
        <v>3</v>
      </c>
      <c r="G983" s="18" t="str">
        <f t="shared" si="1"/>
        <v xml:space="preserve"> BRAGA </v>
      </c>
    </row>
    <row r="984" spans="3:7" s="18" customFormat="1" x14ac:dyDescent="0.2">
      <c r="C984" s="22"/>
      <c r="D984" s="22"/>
      <c r="E984" s="20"/>
      <c r="F984" s="21"/>
    </row>
    <row r="985" spans="3:7" s="18" customFormat="1" x14ac:dyDescent="0.2">
      <c r="C985" s="19">
        <v>151075</v>
      </c>
      <c r="D985" s="19">
        <v>151075</v>
      </c>
      <c r="E985" s="20" t="s">
        <v>1337</v>
      </c>
      <c r="F985" s="21">
        <f t="shared" si="0"/>
        <v>3</v>
      </c>
      <c r="G985" s="18" t="str">
        <f t="shared" si="1"/>
        <v xml:space="preserve"> BRAGA </v>
      </c>
    </row>
    <row r="986" spans="3:7" s="18" customFormat="1" x14ac:dyDescent="0.2">
      <c r="C986" s="19">
        <v>150654</v>
      </c>
      <c r="D986" s="19">
        <v>151075</v>
      </c>
      <c r="E986" s="20" t="s">
        <v>1337</v>
      </c>
      <c r="F986" s="21">
        <f t="shared" si="0"/>
        <v>3</v>
      </c>
      <c r="G986" s="18" t="str">
        <f t="shared" si="1"/>
        <v xml:space="preserve"> BRAGA </v>
      </c>
    </row>
    <row r="987" spans="3:7" s="18" customFormat="1" x14ac:dyDescent="0.2">
      <c r="C987" s="19">
        <v>150800</v>
      </c>
      <c r="D987" s="19">
        <v>150800</v>
      </c>
      <c r="E987" s="20" t="s">
        <v>1338</v>
      </c>
      <c r="F987" s="21">
        <f t="shared" si="0"/>
        <v>3</v>
      </c>
      <c r="G987" s="18" t="str">
        <f t="shared" si="1"/>
        <v xml:space="preserve"> BRAGA </v>
      </c>
    </row>
    <row r="988" spans="3:7" s="18" customFormat="1" x14ac:dyDescent="0.2">
      <c r="C988" s="19">
        <v>402400</v>
      </c>
      <c r="D988" s="19">
        <v>150800</v>
      </c>
      <c r="E988" s="20" t="s">
        <v>1338</v>
      </c>
      <c r="F988" s="21">
        <f t="shared" si="0"/>
        <v>3</v>
      </c>
      <c r="G988" s="18" t="str">
        <f t="shared" si="1"/>
        <v xml:space="preserve"> BRAGA </v>
      </c>
    </row>
    <row r="989" spans="3:7" s="18" customFormat="1" x14ac:dyDescent="0.2">
      <c r="C989" s="19">
        <v>150642</v>
      </c>
      <c r="D989" s="19">
        <v>150642</v>
      </c>
      <c r="E989" s="20" t="s">
        <v>1339</v>
      </c>
      <c r="F989" s="21">
        <f t="shared" si="0"/>
        <v>3</v>
      </c>
      <c r="G989" s="18" t="str">
        <f t="shared" si="1"/>
        <v xml:space="preserve"> BRAGA </v>
      </c>
    </row>
    <row r="990" spans="3:7" s="18" customFormat="1" x14ac:dyDescent="0.2">
      <c r="C990" s="19">
        <v>401377</v>
      </c>
      <c r="D990" s="19">
        <v>150642</v>
      </c>
      <c r="E990" s="20" t="s">
        <v>1339</v>
      </c>
      <c r="F990" s="21">
        <f t="shared" si="0"/>
        <v>3</v>
      </c>
      <c r="G990" s="18" t="str">
        <f t="shared" si="1"/>
        <v xml:space="preserve"> BRAGA </v>
      </c>
    </row>
    <row r="991" spans="3:7" s="18" customFormat="1" x14ac:dyDescent="0.2">
      <c r="C991" s="19">
        <v>151762</v>
      </c>
      <c r="D991" s="19">
        <v>151762</v>
      </c>
      <c r="E991" s="20" t="s">
        <v>1340</v>
      </c>
      <c r="F991" s="21">
        <f t="shared" si="0"/>
        <v>3</v>
      </c>
      <c r="G991" s="18" t="str">
        <f t="shared" si="1"/>
        <v xml:space="preserve"> BRAGA </v>
      </c>
    </row>
    <row r="992" spans="3:7" s="18" customFormat="1" x14ac:dyDescent="0.2">
      <c r="C992" s="19">
        <v>401055</v>
      </c>
      <c r="D992" s="19">
        <v>151762</v>
      </c>
      <c r="E992" s="20" t="s">
        <v>1340</v>
      </c>
      <c r="F992" s="21">
        <f t="shared" si="0"/>
        <v>3</v>
      </c>
      <c r="G992" s="18" t="str">
        <f t="shared" si="1"/>
        <v xml:space="preserve"> BRAGA </v>
      </c>
    </row>
    <row r="993" spans="3:7" s="18" customFormat="1" x14ac:dyDescent="0.2">
      <c r="C993" s="22"/>
      <c r="D993" s="22"/>
      <c r="E993" s="20"/>
      <c r="F993" s="21"/>
    </row>
    <row r="994" spans="3:7" s="18" customFormat="1" x14ac:dyDescent="0.2">
      <c r="C994" s="19">
        <v>150885</v>
      </c>
      <c r="D994" s="19">
        <v>150885</v>
      </c>
      <c r="E994" s="20" t="s">
        <v>1341</v>
      </c>
      <c r="F994" s="21">
        <f t="shared" si="0"/>
        <v>3</v>
      </c>
      <c r="G994" s="18" t="str">
        <f t="shared" si="1"/>
        <v xml:space="preserve"> BRAGA </v>
      </c>
    </row>
    <row r="995" spans="3:7" s="18" customFormat="1" x14ac:dyDescent="0.2">
      <c r="C995" s="19">
        <v>150903</v>
      </c>
      <c r="D995" s="19">
        <v>150885</v>
      </c>
      <c r="E995" s="20" t="s">
        <v>1341</v>
      </c>
      <c r="F995" s="21">
        <f t="shared" si="0"/>
        <v>3</v>
      </c>
      <c r="G995" s="18" t="str">
        <f t="shared" si="1"/>
        <v xml:space="preserve"> BRAGA </v>
      </c>
    </row>
    <row r="996" spans="3:7" s="18" customFormat="1" x14ac:dyDescent="0.2">
      <c r="C996" s="19">
        <v>151087</v>
      </c>
      <c r="D996" s="19">
        <v>151774</v>
      </c>
      <c r="E996" s="20" t="s">
        <v>1342</v>
      </c>
      <c r="F996" s="21">
        <f t="shared" si="0"/>
        <v>3</v>
      </c>
      <c r="G996" s="18" t="str">
        <f t="shared" si="1"/>
        <v xml:space="preserve"> BRAGA </v>
      </c>
    </row>
    <row r="997" spans="3:7" s="18" customFormat="1" x14ac:dyDescent="0.2">
      <c r="C997" s="19">
        <v>151774</v>
      </c>
      <c r="D997" s="19">
        <v>151774</v>
      </c>
      <c r="E997" s="20" t="s">
        <v>1342</v>
      </c>
      <c r="F997" s="21">
        <f t="shared" si="0"/>
        <v>3</v>
      </c>
      <c r="G997" s="18" t="str">
        <f t="shared" si="1"/>
        <v xml:space="preserve"> BRAGA </v>
      </c>
    </row>
    <row r="998" spans="3:7" s="18" customFormat="1" x14ac:dyDescent="0.2">
      <c r="C998" s="22"/>
      <c r="D998" s="22"/>
      <c r="E998" s="20"/>
      <c r="F998" s="21"/>
    </row>
    <row r="999" spans="3:7" s="18" customFormat="1" x14ac:dyDescent="0.2">
      <c r="C999" s="19">
        <v>151786</v>
      </c>
      <c r="D999" s="19">
        <v>151786</v>
      </c>
      <c r="E999" s="20" t="s">
        <v>1343</v>
      </c>
      <c r="F999" s="21">
        <f t="shared" si="0"/>
        <v>3</v>
      </c>
      <c r="G999" s="18" t="str">
        <f t="shared" si="1"/>
        <v xml:space="preserve"> BRAGA </v>
      </c>
    </row>
    <row r="1000" spans="3:7" s="18" customFormat="1" x14ac:dyDescent="0.2">
      <c r="C1000" s="19">
        <v>401043</v>
      </c>
      <c r="D1000" s="19">
        <v>151786</v>
      </c>
      <c r="E1000" s="20" t="s">
        <v>1343</v>
      </c>
      <c r="F1000" s="21">
        <f t="shared" si="0"/>
        <v>3</v>
      </c>
      <c r="G1000" s="18" t="str">
        <f t="shared" si="1"/>
        <v xml:space="preserve"> BRAGA </v>
      </c>
    </row>
    <row r="1001" spans="3:7" s="18" customFormat="1" x14ac:dyDescent="0.2">
      <c r="C1001" s="22"/>
      <c r="D1001" s="22"/>
      <c r="E1001" s="20"/>
      <c r="F1001" s="21"/>
    </row>
    <row r="1002" spans="3:7" s="18" customFormat="1" x14ac:dyDescent="0.2">
      <c r="C1002" s="22"/>
      <c r="D1002" s="22"/>
      <c r="E1002" s="20"/>
      <c r="F1002" s="21"/>
    </row>
    <row r="1003" spans="3:7" s="18" customFormat="1" x14ac:dyDescent="0.2">
      <c r="C1003" s="19">
        <v>152973</v>
      </c>
      <c r="D1003" s="19">
        <v>152973</v>
      </c>
      <c r="E1003" s="20" t="s">
        <v>1344</v>
      </c>
      <c r="F1003" s="21">
        <f t="shared" ref="F1003:F1066" si="2">VLOOKUP(D1003,$D$12:$G$933,3,)</f>
        <v>4</v>
      </c>
      <c r="G1003" s="18" t="str">
        <f t="shared" ref="G1003:G1066" si="3">VLOOKUP(D1003,$D$12:$G$933,4,)</f>
        <v xml:space="preserve"> BRAGANÇA </v>
      </c>
    </row>
    <row r="1004" spans="3:7" s="18" customFormat="1" x14ac:dyDescent="0.2">
      <c r="C1004" s="19">
        <v>151798</v>
      </c>
      <c r="D1004" s="19">
        <v>152973</v>
      </c>
      <c r="E1004" s="20" t="s">
        <v>1344</v>
      </c>
      <c r="F1004" s="21">
        <f t="shared" si="2"/>
        <v>4</v>
      </c>
      <c r="G1004" s="18" t="str">
        <f t="shared" si="3"/>
        <v xml:space="preserve"> BRAGANÇA </v>
      </c>
    </row>
    <row r="1005" spans="3:7" s="18" customFormat="1" x14ac:dyDescent="0.2">
      <c r="C1005" s="19">
        <v>151816</v>
      </c>
      <c r="D1005" s="19">
        <v>151816</v>
      </c>
      <c r="E1005" s="20" t="s">
        <v>1345</v>
      </c>
      <c r="F1005" s="21">
        <f t="shared" si="2"/>
        <v>4</v>
      </c>
      <c r="G1005" s="18" t="str">
        <f t="shared" si="3"/>
        <v xml:space="preserve"> BRAGANÇA </v>
      </c>
    </row>
    <row r="1006" spans="3:7" s="18" customFormat="1" x14ac:dyDescent="0.2">
      <c r="C1006" s="19">
        <v>401638</v>
      </c>
      <c r="D1006" s="19">
        <v>151816</v>
      </c>
      <c r="E1006" s="20" t="s">
        <v>1345</v>
      </c>
      <c r="F1006" s="21">
        <f t="shared" si="2"/>
        <v>4</v>
      </c>
      <c r="G1006" s="18" t="str">
        <f t="shared" si="3"/>
        <v xml:space="preserve"> BRAGANÇA </v>
      </c>
    </row>
    <row r="1007" spans="3:7" s="18" customFormat="1" x14ac:dyDescent="0.2">
      <c r="C1007" s="22"/>
      <c r="D1007" s="22"/>
      <c r="E1007" s="20"/>
      <c r="F1007" s="21"/>
    </row>
    <row r="1008" spans="3:7" s="18" customFormat="1" x14ac:dyDescent="0.2">
      <c r="C1008" s="19">
        <v>150174</v>
      </c>
      <c r="D1008" s="19">
        <v>152997</v>
      </c>
      <c r="E1008" s="20" t="s">
        <v>1346</v>
      </c>
      <c r="F1008" s="21">
        <f t="shared" si="2"/>
        <v>4</v>
      </c>
      <c r="G1008" s="18" t="str">
        <f t="shared" si="3"/>
        <v xml:space="preserve"> BRAGANÇA </v>
      </c>
    </row>
    <row r="1009" spans="3:7" s="18" customFormat="1" x14ac:dyDescent="0.2">
      <c r="C1009" s="19">
        <v>151830</v>
      </c>
      <c r="D1009" s="19">
        <v>152997</v>
      </c>
      <c r="E1009" s="20" t="s">
        <v>1346</v>
      </c>
      <c r="F1009" s="21">
        <f t="shared" si="2"/>
        <v>4</v>
      </c>
      <c r="G1009" s="18" t="str">
        <f t="shared" si="3"/>
        <v xml:space="preserve"> BRAGANÇA </v>
      </c>
    </row>
    <row r="1010" spans="3:7" s="18" customFormat="1" x14ac:dyDescent="0.2">
      <c r="C1010" s="19">
        <v>403702</v>
      </c>
      <c r="D1010" s="19">
        <v>152997</v>
      </c>
      <c r="E1010" s="20" t="s">
        <v>1346</v>
      </c>
      <c r="F1010" s="21">
        <f t="shared" si="2"/>
        <v>4</v>
      </c>
      <c r="G1010" s="18" t="str">
        <f t="shared" si="3"/>
        <v xml:space="preserve"> BRAGANÇA </v>
      </c>
    </row>
    <row r="1011" spans="3:7" s="18" customFormat="1" x14ac:dyDescent="0.2">
      <c r="C1011" s="22"/>
      <c r="D1011" s="22"/>
      <c r="E1011" s="20"/>
      <c r="F1011" s="21"/>
    </row>
    <row r="1012" spans="3:7" s="18" customFormat="1" x14ac:dyDescent="0.2">
      <c r="C1012" s="22"/>
      <c r="D1012" s="22"/>
      <c r="E1012" s="20"/>
      <c r="F1012" s="21"/>
    </row>
    <row r="1013" spans="3:7" s="18" customFormat="1" x14ac:dyDescent="0.2">
      <c r="C1013" s="19">
        <v>402047</v>
      </c>
      <c r="D1013" s="19">
        <v>152948</v>
      </c>
      <c r="E1013" s="20" t="s">
        <v>1347</v>
      </c>
      <c r="F1013" s="21">
        <f t="shared" si="2"/>
        <v>20</v>
      </c>
      <c r="G1013" s="18" t="str">
        <f t="shared" si="3"/>
        <v xml:space="preserve"> DOURO SUL </v>
      </c>
    </row>
    <row r="1014" spans="3:7" s="18" customFormat="1" x14ac:dyDescent="0.2">
      <c r="C1014" s="19">
        <v>151889</v>
      </c>
      <c r="D1014" s="19">
        <v>152948</v>
      </c>
      <c r="E1014" s="20" t="s">
        <v>1347</v>
      </c>
      <c r="F1014" s="21">
        <f t="shared" si="2"/>
        <v>20</v>
      </c>
      <c r="G1014" s="18" t="str">
        <f t="shared" si="3"/>
        <v xml:space="preserve"> DOURO SUL </v>
      </c>
    </row>
    <row r="1015" spans="3:7" s="18" customFormat="1" x14ac:dyDescent="0.2">
      <c r="C1015" s="22"/>
      <c r="D1015" s="22"/>
      <c r="E1015" s="20"/>
      <c r="F1015" s="21"/>
    </row>
    <row r="1016" spans="3:7" s="18" customFormat="1" x14ac:dyDescent="0.2">
      <c r="C1016" s="22"/>
      <c r="D1016" s="22"/>
      <c r="E1016" s="20"/>
      <c r="F1016" s="21"/>
    </row>
    <row r="1017" spans="3:7" s="18" customFormat="1" x14ac:dyDescent="0.2">
      <c r="C1017" s="19">
        <v>152936</v>
      </c>
      <c r="D1017" s="19">
        <v>152936</v>
      </c>
      <c r="E1017" s="20" t="s">
        <v>1348</v>
      </c>
      <c r="F1017" s="21">
        <f t="shared" si="2"/>
        <v>22</v>
      </c>
      <c r="G1017" s="18" t="str">
        <f t="shared" si="3"/>
        <v xml:space="preserve"> TÂMEGA </v>
      </c>
    </row>
    <row r="1018" spans="3:7" s="18" customFormat="1" x14ac:dyDescent="0.2">
      <c r="C1018" s="19">
        <v>150113</v>
      </c>
      <c r="D1018" s="19">
        <v>152936</v>
      </c>
      <c r="E1018" s="20" t="s">
        <v>1348</v>
      </c>
      <c r="F1018" s="21">
        <f t="shared" si="2"/>
        <v>22</v>
      </c>
      <c r="G1018" s="18" t="str">
        <f t="shared" si="3"/>
        <v xml:space="preserve"> TÂMEGA </v>
      </c>
    </row>
    <row r="1019" spans="3:7" s="18" customFormat="1" x14ac:dyDescent="0.2">
      <c r="C1019" s="19">
        <v>151099</v>
      </c>
      <c r="D1019" s="19">
        <v>151099</v>
      </c>
      <c r="E1019" s="20" t="s">
        <v>1349</v>
      </c>
      <c r="F1019" s="21">
        <f t="shared" si="2"/>
        <v>22</v>
      </c>
      <c r="G1019" s="18" t="str">
        <f t="shared" si="3"/>
        <v xml:space="preserve"> TÂMEGA </v>
      </c>
    </row>
    <row r="1020" spans="3:7" s="18" customFormat="1" x14ac:dyDescent="0.2">
      <c r="C1020" s="19">
        <v>150101</v>
      </c>
      <c r="D1020" s="19">
        <v>151099</v>
      </c>
      <c r="E1020" s="20" t="s">
        <v>1349</v>
      </c>
      <c r="F1020" s="21">
        <f t="shared" si="2"/>
        <v>22</v>
      </c>
      <c r="G1020" s="18" t="str">
        <f t="shared" si="3"/>
        <v xml:space="preserve"> TÂMEGA </v>
      </c>
    </row>
    <row r="1021" spans="3:7" s="18" customFormat="1" x14ac:dyDescent="0.2">
      <c r="C1021" s="22"/>
      <c r="D1021" s="22"/>
      <c r="E1021" s="20"/>
      <c r="F1021" s="21"/>
    </row>
    <row r="1022" spans="3:7" s="18" customFormat="1" x14ac:dyDescent="0.2">
      <c r="C1022" s="19">
        <v>403430</v>
      </c>
      <c r="D1022" s="19">
        <v>151506</v>
      </c>
      <c r="E1022" s="20" t="s">
        <v>1350</v>
      </c>
      <c r="F1022" s="21">
        <f t="shared" si="2"/>
        <v>22</v>
      </c>
      <c r="G1022" s="18" t="str">
        <f t="shared" si="3"/>
        <v xml:space="preserve"> TÂMEGA </v>
      </c>
    </row>
    <row r="1023" spans="3:7" s="18" customFormat="1" x14ac:dyDescent="0.2">
      <c r="C1023" s="19">
        <v>151506</v>
      </c>
      <c r="D1023" s="19">
        <v>151506</v>
      </c>
      <c r="E1023" s="20" t="s">
        <v>1350</v>
      </c>
      <c r="F1023" s="21">
        <f t="shared" si="2"/>
        <v>22</v>
      </c>
      <c r="G1023" s="18" t="str">
        <f t="shared" si="3"/>
        <v xml:space="preserve"> TÂMEGA </v>
      </c>
    </row>
    <row r="1024" spans="3:7" s="18" customFormat="1" x14ac:dyDescent="0.2">
      <c r="C1024" s="22"/>
      <c r="D1024" s="22"/>
      <c r="E1024" s="20"/>
      <c r="F1024" s="21"/>
    </row>
    <row r="1025" spans="3:7" s="18" customFormat="1" x14ac:dyDescent="0.2">
      <c r="C1025" s="19">
        <v>401869</v>
      </c>
      <c r="D1025" s="19">
        <v>151993</v>
      </c>
      <c r="E1025" s="20" t="s">
        <v>1351</v>
      </c>
      <c r="F1025" s="21">
        <f t="shared" si="2"/>
        <v>13</v>
      </c>
      <c r="G1025" s="18" t="str">
        <f t="shared" si="3"/>
        <v xml:space="preserve"> PORTO </v>
      </c>
    </row>
    <row r="1026" spans="3:7" s="18" customFormat="1" x14ac:dyDescent="0.2">
      <c r="C1026" s="19">
        <v>151993</v>
      </c>
      <c r="D1026" s="19">
        <v>151993</v>
      </c>
      <c r="E1026" s="20" t="s">
        <v>1351</v>
      </c>
      <c r="F1026" s="21">
        <f t="shared" si="2"/>
        <v>13</v>
      </c>
      <c r="G1026" s="18" t="str">
        <f t="shared" si="3"/>
        <v xml:space="preserve"> PORTO </v>
      </c>
    </row>
    <row r="1027" spans="3:7" s="18" customFormat="1" x14ac:dyDescent="0.2">
      <c r="C1027" s="19">
        <v>403416</v>
      </c>
      <c r="D1027" s="19">
        <v>150009</v>
      </c>
      <c r="E1027" s="20" t="s">
        <v>1352</v>
      </c>
      <c r="F1027" s="21">
        <f t="shared" si="2"/>
        <v>13</v>
      </c>
      <c r="G1027" s="18" t="str">
        <f t="shared" si="3"/>
        <v xml:space="preserve"> PORTO </v>
      </c>
    </row>
    <row r="1028" spans="3:7" s="18" customFormat="1" x14ac:dyDescent="0.2">
      <c r="C1028" s="19">
        <v>150009</v>
      </c>
      <c r="D1028" s="19">
        <v>150009</v>
      </c>
      <c r="E1028" s="20" t="s">
        <v>1352</v>
      </c>
      <c r="F1028" s="21">
        <f t="shared" si="2"/>
        <v>13</v>
      </c>
      <c r="G1028" s="18" t="str">
        <f t="shared" si="3"/>
        <v xml:space="preserve"> PORTO </v>
      </c>
    </row>
    <row r="1029" spans="3:7" s="18" customFormat="1" x14ac:dyDescent="0.2">
      <c r="C1029" s="22"/>
      <c r="D1029" s="22"/>
      <c r="E1029" s="20"/>
      <c r="F1029" s="21"/>
    </row>
    <row r="1030" spans="3:7" s="18" customFormat="1" x14ac:dyDescent="0.2">
      <c r="C1030" s="19">
        <v>152020</v>
      </c>
      <c r="D1030" s="19">
        <v>152020</v>
      </c>
      <c r="E1030" s="20" t="s">
        <v>1353</v>
      </c>
      <c r="F1030" s="21">
        <f t="shared" si="2"/>
        <v>13</v>
      </c>
      <c r="G1030" s="18" t="str">
        <f t="shared" si="3"/>
        <v xml:space="preserve"> PORTO </v>
      </c>
    </row>
    <row r="1031" spans="3:7" s="18" customFormat="1" x14ac:dyDescent="0.2">
      <c r="C1031" s="19">
        <v>403386</v>
      </c>
      <c r="D1031" s="19">
        <v>152020</v>
      </c>
      <c r="E1031" s="20" t="s">
        <v>1353</v>
      </c>
      <c r="F1031" s="21">
        <f t="shared" si="2"/>
        <v>13</v>
      </c>
      <c r="G1031" s="18" t="str">
        <f t="shared" si="3"/>
        <v xml:space="preserve"> PORTO </v>
      </c>
    </row>
    <row r="1032" spans="3:7" s="18" customFormat="1" x14ac:dyDescent="0.2">
      <c r="C1032" s="19">
        <v>152067</v>
      </c>
      <c r="D1032" s="19">
        <v>152067</v>
      </c>
      <c r="E1032" s="20" t="s">
        <v>1354</v>
      </c>
      <c r="F1032" s="21">
        <f t="shared" si="2"/>
        <v>13</v>
      </c>
      <c r="G1032" s="18" t="str">
        <f t="shared" si="3"/>
        <v xml:space="preserve"> PORTO </v>
      </c>
    </row>
    <row r="1033" spans="3:7" s="18" customFormat="1" x14ac:dyDescent="0.2">
      <c r="C1033" s="19">
        <v>401171</v>
      </c>
      <c r="D1033" s="19">
        <v>152067</v>
      </c>
      <c r="E1033" s="20" t="s">
        <v>1354</v>
      </c>
      <c r="F1033" s="21">
        <f t="shared" si="2"/>
        <v>13</v>
      </c>
      <c r="G1033" s="18" t="str">
        <f t="shared" si="3"/>
        <v xml:space="preserve"> PORTO </v>
      </c>
    </row>
    <row r="1034" spans="3:7" s="18" customFormat="1" x14ac:dyDescent="0.2">
      <c r="C1034" s="22"/>
      <c r="D1034" s="22"/>
      <c r="E1034" s="20"/>
      <c r="F1034" s="21"/>
    </row>
    <row r="1035" spans="3:7" s="18" customFormat="1" x14ac:dyDescent="0.2">
      <c r="C1035" s="19">
        <v>152985</v>
      </c>
      <c r="D1035" s="19">
        <v>152080</v>
      </c>
      <c r="E1035" s="20" t="s">
        <v>1355</v>
      </c>
      <c r="F1035" s="21">
        <f t="shared" si="2"/>
        <v>13</v>
      </c>
      <c r="G1035" s="18" t="str">
        <f t="shared" si="3"/>
        <v xml:space="preserve"> PORTO </v>
      </c>
    </row>
    <row r="1036" spans="3:7" s="18" customFormat="1" x14ac:dyDescent="0.2">
      <c r="C1036" s="19">
        <v>152080</v>
      </c>
      <c r="D1036" s="19">
        <v>152080</v>
      </c>
      <c r="E1036" s="20" t="s">
        <v>1355</v>
      </c>
      <c r="F1036" s="21">
        <f t="shared" si="2"/>
        <v>13</v>
      </c>
      <c r="G1036" s="18" t="str">
        <f t="shared" si="3"/>
        <v xml:space="preserve"> PORTO </v>
      </c>
    </row>
    <row r="1037" spans="3:7" s="18" customFormat="1" x14ac:dyDescent="0.2">
      <c r="C1037" s="19">
        <v>152134</v>
      </c>
      <c r="D1037" s="19">
        <v>152110</v>
      </c>
      <c r="E1037" s="20" t="s">
        <v>1356</v>
      </c>
      <c r="F1037" s="21">
        <f t="shared" si="2"/>
        <v>13</v>
      </c>
      <c r="G1037" s="18" t="str">
        <f t="shared" si="3"/>
        <v xml:space="preserve"> PORTO </v>
      </c>
    </row>
    <row r="1038" spans="3:7" s="18" customFormat="1" x14ac:dyDescent="0.2">
      <c r="C1038" s="19">
        <v>152110</v>
      </c>
      <c r="D1038" s="19">
        <v>152110</v>
      </c>
      <c r="E1038" s="20" t="s">
        <v>1356</v>
      </c>
      <c r="F1038" s="21">
        <f t="shared" si="2"/>
        <v>13</v>
      </c>
      <c r="G1038" s="18" t="str">
        <f t="shared" si="3"/>
        <v xml:space="preserve"> PORTO </v>
      </c>
    </row>
    <row r="1039" spans="3:7" s="18" customFormat="1" x14ac:dyDescent="0.2">
      <c r="C1039" s="19">
        <v>151403</v>
      </c>
      <c r="D1039" s="19">
        <v>151403</v>
      </c>
      <c r="E1039" s="20" t="s">
        <v>1357</v>
      </c>
      <c r="F1039" s="21">
        <f t="shared" si="2"/>
        <v>13</v>
      </c>
      <c r="G1039" s="18" t="str">
        <f t="shared" si="3"/>
        <v xml:space="preserve"> PORTO </v>
      </c>
    </row>
    <row r="1040" spans="3:7" s="18" customFormat="1" x14ac:dyDescent="0.2">
      <c r="C1040" s="19">
        <v>402412</v>
      </c>
      <c r="D1040" s="19">
        <v>151403</v>
      </c>
      <c r="E1040" s="20" t="s">
        <v>1357</v>
      </c>
      <c r="F1040" s="21">
        <f t="shared" si="2"/>
        <v>13</v>
      </c>
      <c r="G1040" s="18" t="str">
        <f t="shared" si="3"/>
        <v xml:space="preserve"> PORTO </v>
      </c>
    </row>
    <row r="1041" spans="3:7" s="18" customFormat="1" x14ac:dyDescent="0.2">
      <c r="C1041" s="19">
        <v>151610</v>
      </c>
      <c r="D1041" s="19">
        <v>151610</v>
      </c>
      <c r="E1041" s="20" t="s">
        <v>1358</v>
      </c>
      <c r="F1041" s="21">
        <f t="shared" si="2"/>
        <v>13</v>
      </c>
      <c r="G1041" s="18" t="str">
        <f t="shared" si="3"/>
        <v xml:space="preserve"> PORTO </v>
      </c>
    </row>
    <row r="1042" spans="3:7" s="18" customFormat="1" x14ac:dyDescent="0.2">
      <c r="C1042" s="19">
        <v>400683</v>
      </c>
      <c r="D1042" s="19">
        <v>151610</v>
      </c>
      <c r="E1042" s="20" t="s">
        <v>1358</v>
      </c>
      <c r="F1042" s="21">
        <f t="shared" si="2"/>
        <v>13</v>
      </c>
      <c r="G1042" s="18" t="str">
        <f t="shared" si="3"/>
        <v xml:space="preserve"> PORTO </v>
      </c>
    </row>
    <row r="1043" spans="3:7" s="18" customFormat="1" x14ac:dyDescent="0.2">
      <c r="C1043" s="22"/>
      <c r="D1043" s="22"/>
      <c r="E1043" s="20"/>
      <c r="F1043" s="21"/>
    </row>
    <row r="1044" spans="3:7" s="18" customFormat="1" x14ac:dyDescent="0.2">
      <c r="C1044" s="19">
        <v>151518</v>
      </c>
      <c r="D1044" s="19">
        <v>151518</v>
      </c>
      <c r="E1044" s="20" t="s">
        <v>1359</v>
      </c>
      <c r="F1044" s="21">
        <f t="shared" si="2"/>
        <v>22</v>
      </c>
      <c r="G1044" s="18" t="str">
        <f t="shared" si="3"/>
        <v xml:space="preserve"> TÂMEGA </v>
      </c>
    </row>
    <row r="1045" spans="3:7" s="18" customFormat="1" x14ac:dyDescent="0.2">
      <c r="C1045" s="19">
        <v>402060</v>
      </c>
      <c r="D1045" s="19">
        <v>151518</v>
      </c>
      <c r="E1045" s="20" t="s">
        <v>1359</v>
      </c>
      <c r="F1045" s="21">
        <f t="shared" si="2"/>
        <v>22</v>
      </c>
      <c r="G1045" s="18" t="str">
        <f t="shared" si="3"/>
        <v xml:space="preserve"> TÂMEGA </v>
      </c>
    </row>
    <row r="1046" spans="3:7" s="18" customFormat="1" x14ac:dyDescent="0.2">
      <c r="C1046" s="22"/>
      <c r="D1046" s="22"/>
      <c r="E1046" s="20"/>
      <c r="F1046" s="21"/>
    </row>
    <row r="1047" spans="3:7" s="18" customFormat="1" x14ac:dyDescent="0.2">
      <c r="C1047" s="19">
        <v>151452</v>
      </c>
      <c r="D1047" s="19">
        <v>151452</v>
      </c>
      <c r="E1047" s="20" t="s">
        <v>1360</v>
      </c>
      <c r="F1047" s="21">
        <f t="shared" si="2"/>
        <v>22</v>
      </c>
      <c r="G1047" s="18" t="str">
        <f t="shared" si="3"/>
        <v xml:space="preserve"> TÂMEGA </v>
      </c>
    </row>
    <row r="1048" spans="3:7" s="18" customFormat="1" x14ac:dyDescent="0.2">
      <c r="C1048" s="19">
        <v>403465</v>
      </c>
      <c r="D1048" s="19">
        <v>151452</v>
      </c>
      <c r="E1048" s="20" t="s">
        <v>1360</v>
      </c>
      <c r="F1048" s="21">
        <f t="shared" si="2"/>
        <v>22</v>
      </c>
      <c r="G1048" s="18" t="str">
        <f t="shared" si="3"/>
        <v xml:space="preserve"> TÂMEGA </v>
      </c>
    </row>
    <row r="1049" spans="3:7" s="18" customFormat="1" x14ac:dyDescent="0.2">
      <c r="C1049" s="19">
        <v>403453</v>
      </c>
      <c r="D1049" s="19">
        <v>151555</v>
      </c>
      <c r="E1049" s="20" t="s">
        <v>1361</v>
      </c>
      <c r="F1049" s="21">
        <f t="shared" si="2"/>
        <v>22</v>
      </c>
      <c r="G1049" s="18" t="str">
        <f t="shared" si="3"/>
        <v xml:space="preserve"> TÂMEGA </v>
      </c>
    </row>
    <row r="1050" spans="3:7" s="18" customFormat="1" x14ac:dyDescent="0.2">
      <c r="C1050" s="19">
        <v>151555</v>
      </c>
      <c r="D1050" s="19">
        <v>151555</v>
      </c>
      <c r="E1050" s="20" t="s">
        <v>1361</v>
      </c>
      <c r="F1050" s="21">
        <f t="shared" si="2"/>
        <v>22</v>
      </c>
      <c r="G1050" s="18" t="str">
        <f t="shared" si="3"/>
        <v xml:space="preserve"> TÂMEGA </v>
      </c>
    </row>
    <row r="1051" spans="3:7" s="18" customFormat="1" x14ac:dyDescent="0.2">
      <c r="C1051" s="22"/>
      <c r="D1051" s="22"/>
      <c r="E1051" s="20"/>
      <c r="F1051" s="21"/>
    </row>
    <row r="1052" spans="3:7" s="18" customFormat="1" x14ac:dyDescent="0.2">
      <c r="C1052" s="19">
        <v>152559</v>
      </c>
      <c r="D1052" s="19">
        <v>152559</v>
      </c>
      <c r="E1052" s="20" t="s">
        <v>1362</v>
      </c>
      <c r="F1052" s="21">
        <f t="shared" si="2"/>
        <v>22</v>
      </c>
      <c r="G1052" s="18" t="str">
        <f t="shared" si="3"/>
        <v xml:space="preserve"> TÂMEGA </v>
      </c>
    </row>
    <row r="1053" spans="3:7" s="18" customFormat="1" x14ac:dyDescent="0.2">
      <c r="C1053" s="19">
        <v>402485</v>
      </c>
      <c r="D1053" s="19">
        <v>152559</v>
      </c>
      <c r="E1053" s="20" t="s">
        <v>1362</v>
      </c>
      <c r="F1053" s="21">
        <f t="shared" si="2"/>
        <v>22</v>
      </c>
      <c r="G1053" s="18" t="str">
        <f t="shared" si="3"/>
        <v xml:space="preserve"> TÂMEGA </v>
      </c>
    </row>
    <row r="1054" spans="3:7" s="18" customFormat="1" x14ac:dyDescent="0.2">
      <c r="C1054" s="22"/>
      <c r="D1054" s="22"/>
      <c r="E1054" s="20"/>
      <c r="F1054" s="21"/>
    </row>
    <row r="1055" spans="3:7" s="18" customFormat="1" x14ac:dyDescent="0.2">
      <c r="C1055" s="19">
        <v>152225</v>
      </c>
      <c r="D1055" s="19">
        <v>152225</v>
      </c>
      <c r="E1055" s="20" t="s">
        <v>1363</v>
      </c>
      <c r="F1055" s="21">
        <f t="shared" si="2"/>
        <v>13</v>
      </c>
      <c r="G1055" s="18" t="str">
        <f t="shared" si="3"/>
        <v xml:space="preserve"> PORTO </v>
      </c>
    </row>
    <row r="1056" spans="3:7" s="18" customFormat="1" x14ac:dyDescent="0.2">
      <c r="C1056" s="19">
        <v>400968</v>
      </c>
      <c r="D1056" s="19">
        <v>152225</v>
      </c>
      <c r="E1056" s="20" t="s">
        <v>1363</v>
      </c>
      <c r="F1056" s="21">
        <f t="shared" si="2"/>
        <v>13</v>
      </c>
      <c r="G1056" s="18" t="str">
        <f t="shared" si="3"/>
        <v xml:space="preserve"> PORTO </v>
      </c>
    </row>
    <row r="1057" spans="3:7" s="18" customFormat="1" x14ac:dyDescent="0.2">
      <c r="C1057" s="19">
        <v>401845</v>
      </c>
      <c r="D1057" s="19">
        <v>152201</v>
      </c>
      <c r="E1057" s="20" t="s">
        <v>1364</v>
      </c>
      <c r="F1057" s="21">
        <f t="shared" si="2"/>
        <v>13</v>
      </c>
      <c r="G1057" s="18" t="str">
        <f t="shared" si="3"/>
        <v xml:space="preserve"> PORTO </v>
      </c>
    </row>
    <row r="1058" spans="3:7" s="18" customFormat="1" x14ac:dyDescent="0.2">
      <c r="C1058" s="19">
        <v>152201</v>
      </c>
      <c r="D1058" s="19">
        <v>152201</v>
      </c>
      <c r="E1058" s="20" t="s">
        <v>1364</v>
      </c>
      <c r="F1058" s="21">
        <f t="shared" si="2"/>
        <v>13</v>
      </c>
      <c r="G1058" s="18" t="str">
        <f t="shared" si="3"/>
        <v xml:space="preserve"> PORTO </v>
      </c>
    </row>
    <row r="1059" spans="3:7" s="18" customFormat="1" x14ac:dyDescent="0.2">
      <c r="C1059" s="19">
        <v>152183</v>
      </c>
      <c r="D1059" s="19">
        <v>152183</v>
      </c>
      <c r="E1059" s="20" t="s">
        <v>1365</v>
      </c>
      <c r="F1059" s="21">
        <f t="shared" si="2"/>
        <v>13</v>
      </c>
      <c r="G1059" s="18" t="str">
        <f t="shared" si="3"/>
        <v xml:space="preserve"> PORTO </v>
      </c>
    </row>
    <row r="1060" spans="3:7" s="18" customFormat="1" x14ac:dyDescent="0.2">
      <c r="C1060" s="19">
        <v>401134</v>
      </c>
      <c r="D1060" s="19">
        <v>152183</v>
      </c>
      <c r="E1060" s="20" t="s">
        <v>1365</v>
      </c>
      <c r="F1060" s="21">
        <f t="shared" si="2"/>
        <v>13</v>
      </c>
      <c r="G1060" s="18" t="str">
        <f t="shared" si="3"/>
        <v xml:space="preserve"> PORTO </v>
      </c>
    </row>
    <row r="1061" spans="3:7" s="18" customFormat="1" x14ac:dyDescent="0.2">
      <c r="C1061" s="19">
        <v>151129</v>
      </c>
      <c r="D1061" s="19">
        <v>152237</v>
      </c>
      <c r="E1061" s="20" t="s">
        <v>1366</v>
      </c>
      <c r="F1061" s="21">
        <f t="shared" si="2"/>
        <v>13</v>
      </c>
      <c r="G1061" s="18" t="str">
        <f t="shared" si="3"/>
        <v xml:space="preserve"> PORTO </v>
      </c>
    </row>
    <row r="1062" spans="3:7" s="18" customFormat="1" x14ac:dyDescent="0.2">
      <c r="C1062" s="19">
        <v>152237</v>
      </c>
      <c r="D1062" s="19">
        <v>152237</v>
      </c>
      <c r="E1062" s="20" t="s">
        <v>1366</v>
      </c>
      <c r="F1062" s="21">
        <f t="shared" si="2"/>
        <v>13</v>
      </c>
      <c r="G1062" s="18" t="str">
        <f t="shared" si="3"/>
        <v xml:space="preserve"> PORTO </v>
      </c>
    </row>
    <row r="1063" spans="3:7" s="18" customFormat="1" x14ac:dyDescent="0.2">
      <c r="C1063" s="19">
        <v>401780</v>
      </c>
      <c r="D1063" s="19">
        <v>150873</v>
      </c>
      <c r="E1063" s="20" t="s">
        <v>1367</v>
      </c>
      <c r="F1063" s="21">
        <f t="shared" si="2"/>
        <v>13</v>
      </c>
      <c r="G1063" s="18" t="str">
        <f t="shared" si="3"/>
        <v xml:space="preserve"> PORTO </v>
      </c>
    </row>
    <row r="1064" spans="3:7" s="18" customFormat="1" x14ac:dyDescent="0.2">
      <c r="C1064" s="19">
        <v>150873</v>
      </c>
      <c r="D1064" s="19">
        <v>150873</v>
      </c>
      <c r="E1064" s="20" t="s">
        <v>1367</v>
      </c>
      <c r="F1064" s="21">
        <f t="shared" si="2"/>
        <v>13</v>
      </c>
      <c r="G1064" s="18" t="str">
        <f t="shared" si="3"/>
        <v xml:space="preserve"> PORTO </v>
      </c>
    </row>
    <row r="1065" spans="3:7" s="18" customFormat="1" x14ac:dyDescent="0.2">
      <c r="C1065" s="19">
        <v>404445</v>
      </c>
      <c r="D1065" s="19">
        <v>153000</v>
      </c>
      <c r="E1065" s="20" t="s">
        <v>1368</v>
      </c>
      <c r="F1065" s="21">
        <f t="shared" si="2"/>
        <v>13</v>
      </c>
      <c r="G1065" s="18" t="str">
        <f t="shared" si="3"/>
        <v xml:space="preserve"> PORTO </v>
      </c>
    </row>
    <row r="1066" spans="3:7" s="18" customFormat="1" x14ac:dyDescent="0.2">
      <c r="C1066" s="19">
        <v>152146</v>
      </c>
      <c r="D1066" s="19">
        <v>153000</v>
      </c>
      <c r="E1066" s="20" t="s">
        <v>1368</v>
      </c>
      <c r="F1066" s="21">
        <f t="shared" si="2"/>
        <v>13</v>
      </c>
      <c r="G1066" s="18" t="str">
        <f t="shared" si="3"/>
        <v xml:space="preserve"> PORTO </v>
      </c>
    </row>
    <row r="1067" spans="3:7" s="18" customFormat="1" x14ac:dyDescent="0.2">
      <c r="C1067" s="19">
        <v>151415</v>
      </c>
      <c r="D1067" s="19">
        <v>153000</v>
      </c>
      <c r="E1067" s="20" t="s">
        <v>1368</v>
      </c>
      <c r="F1067" s="21">
        <f t="shared" ref="F1067:F1130" si="4">VLOOKUP(D1067,$D$12:$G$933,3,)</f>
        <v>13</v>
      </c>
      <c r="G1067" s="18" t="str">
        <f t="shared" ref="G1067:G1130" si="5">VLOOKUP(D1067,$D$12:$G$933,4,)</f>
        <v xml:space="preserve"> PORTO </v>
      </c>
    </row>
    <row r="1068" spans="3:7" s="18" customFormat="1" x14ac:dyDescent="0.2">
      <c r="C1068" s="22"/>
      <c r="D1068" s="22"/>
      <c r="E1068" s="20"/>
      <c r="F1068" s="21"/>
    </row>
    <row r="1069" spans="3:7" s="18" customFormat="1" x14ac:dyDescent="0.2">
      <c r="C1069" s="19">
        <v>151154</v>
      </c>
      <c r="D1069" s="19">
        <v>151154</v>
      </c>
      <c r="E1069" s="20" t="s">
        <v>1369</v>
      </c>
      <c r="F1069" s="21">
        <f t="shared" si="4"/>
        <v>13</v>
      </c>
      <c r="G1069" s="18" t="str">
        <f t="shared" si="5"/>
        <v xml:space="preserve"> PORTO </v>
      </c>
    </row>
    <row r="1070" spans="3:7" s="18" customFormat="1" x14ac:dyDescent="0.2">
      <c r="C1070" s="19">
        <v>151166</v>
      </c>
      <c r="D1070" s="19">
        <v>151154</v>
      </c>
      <c r="E1070" s="20" t="s">
        <v>1369</v>
      </c>
      <c r="F1070" s="21">
        <f t="shared" si="4"/>
        <v>13</v>
      </c>
      <c r="G1070" s="18" t="str">
        <f t="shared" si="5"/>
        <v xml:space="preserve"> PORTO </v>
      </c>
    </row>
    <row r="1071" spans="3:7" s="18" customFormat="1" x14ac:dyDescent="0.2">
      <c r="C1071" s="19">
        <v>402930</v>
      </c>
      <c r="D1071" s="19">
        <v>152316</v>
      </c>
      <c r="E1071" s="20" t="s">
        <v>1370</v>
      </c>
      <c r="F1071" s="21">
        <f t="shared" si="4"/>
        <v>13</v>
      </c>
      <c r="G1071" s="18" t="str">
        <f t="shared" si="5"/>
        <v xml:space="preserve"> PORTO </v>
      </c>
    </row>
    <row r="1072" spans="3:7" s="18" customFormat="1" x14ac:dyDescent="0.2">
      <c r="C1072" s="19">
        <v>152316</v>
      </c>
      <c r="D1072" s="19">
        <v>152316</v>
      </c>
      <c r="E1072" s="20" t="s">
        <v>1370</v>
      </c>
      <c r="F1072" s="21">
        <f t="shared" si="4"/>
        <v>13</v>
      </c>
      <c r="G1072" s="18" t="str">
        <f t="shared" si="5"/>
        <v xml:space="preserve"> PORTO </v>
      </c>
    </row>
    <row r="1073" spans="3:7" s="18" customFormat="1" x14ac:dyDescent="0.2">
      <c r="C1073" s="22"/>
      <c r="D1073" s="22"/>
      <c r="E1073" s="20"/>
      <c r="F1073" s="21"/>
    </row>
    <row r="1074" spans="3:7" s="18" customFormat="1" x14ac:dyDescent="0.2">
      <c r="C1074" s="19">
        <v>150745</v>
      </c>
      <c r="D1074" s="19">
        <v>150745</v>
      </c>
      <c r="E1074" s="20" t="s">
        <v>1371</v>
      </c>
      <c r="F1074" s="21">
        <f t="shared" si="4"/>
        <v>22</v>
      </c>
      <c r="G1074" s="18" t="str">
        <f t="shared" si="5"/>
        <v xml:space="preserve"> TÂMEGA </v>
      </c>
    </row>
    <row r="1075" spans="3:7" s="18" customFormat="1" x14ac:dyDescent="0.2">
      <c r="C1075" s="19">
        <v>402138</v>
      </c>
      <c r="D1075" s="19">
        <v>150745</v>
      </c>
      <c r="E1075" s="20" t="s">
        <v>1371</v>
      </c>
      <c r="F1075" s="21">
        <f t="shared" si="4"/>
        <v>22</v>
      </c>
      <c r="G1075" s="18" t="str">
        <f t="shared" si="5"/>
        <v xml:space="preserve"> TÂMEGA </v>
      </c>
    </row>
    <row r="1076" spans="3:7" s="18" customFormat="1" x14ac:dyDescent="0.2">
      <c r="C1076" s="22"/>
      <c r="D1076" s="22"/>
      <c r="E1076" s="20"/>
      <c r="F1076" s="21"/>
    </row>
    <row r="1077" spans="3:7" s="18" customFormat="1" x14ac:dyDescent="0.2">
      <c r="C1077" s="19">
        <v>152377</v>
      </c>
      <c r="D1077" s="19">
        <v>152377</v>
      </c>
      <c r="E1077" s="20" t="s">
        <v>1372</v>
      </c>
      <c r="F1077" s="21">
        <f t="shared" si="4"/>
        <v>13</v>
      </c>
      <c r="G1077" s="18" t="str">
        <f t="shared" si="5"/>
        <v xml:space="preserve"> PORTO </v>
      </c>
    </row>
    <row r="1078" spans="3:7" s="18" customFormat="1" x14ac:dyDescent="0.2">
      <c r="C1078" s="19">
        <v>403362</v>
      </c>
      <c r="D1078" s="19">
        <v>152377</v>
      </c>
      <c r="E1078" s="20" t="s">
        <v>1372</v>
      </c>
      <c r="F1078" s="21">
        <f t="shared" si="4"/>
        <v>13</v>
      </c>
      <c r="G1078" s="18" t="str">
        <f t="shared" si="5"/>
        <v xml:space="preserve"> PORTO </v>
      </c>
    </row>
    <row r="1079" spans="3:7" s="18" customFormat="1" x14ac:dyDescent="0.2">
      <c r="C1079" s="19">
        <v>403350</v>
      </c>
      <c r="D1079" s="19">
        <v>152353</v>
      </c>
      <c r="E1079" s="20" t="s">
        <v>1373</v>
      </c>
      <c r="F1079" s="21">
        <f t="shared" si="4"/>
        <v>13</v>
      </c>
      <c r="G1079" s="18" t="str">
        <f t="shared" si="5"/>
        <v xml:space="preserve"> PORTO </v>
      </c>
    </row>
    <row r="1080" spans="3:7" s="18" customFormat="1" x14ac:dyDescent="0.2">
      <c r="C1080" s="19">
        <v>152353</v>
      </c>
      <c r="D1080" s="19">
        <v>152353</v>
      </c>
      <c r="E1080" s="20" t="s">
        <v>1373</v>
      </c>
      <c r="F1080" s="21">
        <f t="shared" si="4"/>
        <v>13</v>
      </c>
      <c r="G1080" s="18" t="str">
        <f t="shared" si="5"/>
        <v xml:space="preserve"> PORTO </v>
      </c>
    </row>
    <row r="1081" spans="3:7" s="18" customFormat="1" x14ac:dyDescent="0.2">
      <c r="C1081" s="22"/>
      <c r="D1081" s="22"/>
      <c r="E1081" s="20"/>
      <c r="F1081" s="21"/>
    </row>
    <row r="1082" spans="3:7" s="18" customFormat="1" x14ac:dyDescent="0.2">
      <c r="C1082" s="19">
        <v>150423</v>
      </c>
      <c r="D1082" s="19">
        <v>153011</v>
      </c>
      <c r="E1082" s="20" t="s">
        <v>1374</v>
      </c>
      <c r="F1082" s="21">
        <f t="shared" si="4"/>
        <v>13</v>
      </c>
      <c r="G1082" s="18" t="str">
        <f t="shared" si="5"/>
        <v xml:space="preserve"> PORTO </v>
      </c>
    </row>
    <row r="1083" spans="3:7" s="18" customFormat="1" x14ac:dyDescent="0.2">
      <c r="C1083" s="19">
        <v>151373</v>
      </c>
      <c r="D1083" s="19">
        <v>153011</v>
      </c>
      <c r="E1083" s="20" t="s">
        <v>1374</v>
      </c>
      <c r="F1083" s="21">
        <f t="shared" si="4"/>
        <v>13</v>
      </c>
      <c r="G1083" s="18" t="str">
        <f t="shared" si="5"/>
        <v xml:space="preserve"> PORTO </v>
      </c>
    </row>
    <row r="1084" spans="3:7" s="18" customFormat="1" x14ac:dyDescent="0.2">
      <c r="C1084" s="19">
        <v>403349</v>
      </c>
      <c r="D1084" s="19">
        <v>153011</v>
      </c>
      <c r="E1084" s="20" t="s">
        <v>1374</v>
      </c>
      <c r="F1084" s="21">
        <f t="shared" si="4"/>
        <v>13</v>
      </c>
      <c r="G1084" s="18" t="str">
        <f t="shared" si="5"/>
        <v xml:space="preserve"> PORTO </v>
      </c>
    </row>
    <row r="1085" spans="3:7" s="18" customFormat="1" x14ac:dyDescent="0.2">
      <c r="C1085" s="19">
        <v>400919</v>
      </c>
      <c r="D1085" s="19">
        <v>152444</v>
      </c>
      <c r="E1085" s="20" t="s">
        <v>1375</v>
      </c>
      <c r="F1085" s="21">
        <f t="shared" si="4"/>
        <v>13</v>
      </c>
      <c r="G1085" s="18" t="str">
        <f t="shared" si="5"/>
        <v xml:space="preserve"> PORTO </v>
      </c>
    </row>
    <row r="1086" spans="3:7" s="18" customFormat="1" x14ac:dyDescent="0.2">
      <c r="C1086" s="19">
        <v>152444</v>
      </c>
      <c r="D1086" s="19">
        <v>152444</v>
      </c>
      <c r="E1086" s="20" t="s">
        <v>1375</v>
      </c>
      <c r="F1086" s="21">
        <f t="shared" si="4"/>
        <v>13</v>
      </c>
      <c r="G1086" s="18" t="str">
        <f t="shared" si="5"/>
        <v xml:space="preserve"> PORTO </v>
      </c>
    </row>
    <row r="1087" spans="3:7" s="18" customFormat="1" x14ac:dyDescent="0.2">
      <c r="C1087" s="19">
        <v>401389</v>
      </c>
      <c r="D1087" s="19">
        <v>152420</v>
      </c>
      <c r="E1087" s="20" t="s">
        <v>1376</v>
      </c>
      <c r="F1087" s="21">
        <f t="shared" si="4"/>
        <v>13</v>
      </c>
      <c r="G1087" s="18" t="str">
        <f t="shared" si="5"/>
        <v xml:space="preserve"> PORTO </v>
      </c>
    </row>
    <row r="1088" spans="3:7" s="18" customFormat="1" x14ac:dyDescent="0.2">
      <c r="C1088" s="19">
        <v>152420</v>
      </c>
      <c r="D1088" s="19">
        <v>152420</v>
      </c>
      <c r="E1088" s="20" t="s">
        <v>1376</v>
      </c>
      <c r="F1088" s="21">
        <f t="shared" si="4"/>
        <v>13</v>
      </c>
      <c r="G1088" s="18" t="str">
        <f t="shared" si="5"/>
        <v xml:space="preserve"> PORTO </v>
      </c>
    </row>
    <row r="1089" spans="3:7" s="18" customFormat="1" x14ac:dyDescent="0.2">
      <c r="C1089" s="19">
        <v>401158</v>
      </c>
      <c r="D1089" s="19">
        <v>152468</v>
      </c>
      <c r="E1089" s="20" t="s">
        <v>1377</v>
      </c>
      <c r="F1089" s="21">
        <f t="shared" si="4"/>
        <v>13</v>
      </c>
      <c r="G1089" s="18" t="str">
        <f t="shared" si="5"/>
        <v xml:space="preserve"> PORTO </v>
      </c>
    </row>
    <row r="1090" spans="3:7" s="18" customFormat="1" x14ac:dyDescent="0.2">
      <c r="C1090" s="19">
        <v>152468</v>
      </c>
      <c r="D1090" s="19">
        <v>152468</v>
      </c>
      <c r="E1090" s="20" t="s">
        <v>1377</v>
      </c>
      <c r="F1090" s="21">
        <f t="shared" si="4"/>
        <v>13</v>
      </c>
      <c r="G1090" s="18" t="str">
        <f t="shared" si="5"/>
        <v xml:space="preserve"> PORTO </v>
      </c>
    </row>
    <row r="1091" spans="3:7" s="18" customFormat="1" x14ac:dyDescent="0.2">
      <c r="C1091" s="22"/>
      <c r="D1091" s="22"/>
      <c r="E1091" s="20"/>
      <c r="F1091" s="21"/>
    </row>
    <row r="1092" spans="3:7" s="18" customFormat="1" x14ac:dyDescent="0.2">
      <c r="C1092" s="22"/>
      <c r="D1092" s="22"/>
      <c r="E1092" s="20"/>
      <c r="F1092" s="21"/>
    </row>
    <row r="1093" spans="3:7" s="18" customFormat="1" x14ac:dyDescent="0.2">
      <c r="C1093" s="19">
        <v>150046</v>
      </c>
      <c r="D1093" s="19">
        <v>153023</v>
      </c>
      <c r="E1093" s="20" t="s">
        <v>1378</v>
      </c>
      <c r="F1093" s="21">
        <f t="shared" si="4"/>
        <v>16</v>
      </c>
      <c r="G1093" s="18" t="str">
        <f t="shared" si="5"/>
        <v xml:space="preserve"> VIANA DO CASTELO </v>
      </c>
    </row>
    <row r="1094" spans="3:7" s="18" customFormat="1" x14ac:dyDescent="0.2">
      <c r="C1094" s="19">
        <v>150060</v>
      </c>
      <c r="D1094" s="19">
        <v>153023</v>
      </c>
      <c r="E1094" s="20" t="s">
        <v>1378</v>
      </c>
      <c r="F1094" s="21">
        <f t="shared" si="4"/>
        <v>16</v>
      </c>
      <c r="G1094" s="18" t="str">
        <f t="shared" si="5"/>
        <v xml:space="preserve"> VIANA DO CASTELO </v>
      </c>
    </row>
    <row r="1095" spans="3:7" s="18" customFormat="1" x14ac:dyDescent="0.2">
      <c r="C1095" s="19">
        <v>403180</v>
      </c>
      <c r="D1095" s="19">
        <v>153023</v>
      </c>
      <c r="E1095" s="20" t="s">
        <v>1378</v>
      </c>
      <c r="F1095" s="21">
        <f t="shared" si="4"/>
        <v>16</v>
      </c>
      <c r="G1095" s="18" t="str">
        <f t="shared" si="5"/>
        <v xml:space="preserve"> VIANA DO CASTELO </v>
      </c>
    </row>
    <row r="1096" spans="3:7" s="18" customFormat="1" x14ac:dyDescent="0.2">
      <c r="C1096" s="22"/>
      <c r="D1096" s="22"/>
      <c r="E1096" s="20"/>
      <c r="F1096" s="21"/>
    </row>
    <row r="1097" spans="3:7" s="18" customFormat="1" x14ac:dyDescent="0.2">
      <c r="C1097" s="22"/>
      <c r="D1097" s="22"/>
      <c r="E1097" s="20"/>
      <c r="F1097" s="21"/>
    </row>
    <row r="1098" spans="3:7" s="18" customFormat="1" x14ac:dyDescent="0.2">
      <c r="C1098" s="19">
        <v>150230</v>
      </c>
      <c r="D1098" s="19">
        <v>150230</v>
      </c>
      <c r="E1098" s="20" t="s">
        <v>1379</v>
      </c>
      <c r="F1098" s="21">
        <f t="shared" si="4"/>
        <v>17</v>
      </c>
      <c r="G1098" s="18" t="str">
        <f t="shared" si="5"/>
        <v xml:space="preserve"> VILA REAL </v>
      </c>
    </row>
    <row r="1099" spans="3:7" s="18" customFormat="1" x14ac:dyDescent="0.2">
      <c r="C1099" s="19">
        <v>401717</v>
      </c>
      <c r="D1099" s="19">
        <v>150230</v>
      </c>
      <c r="E1099" s="20" t="s">
        <v>1379</v>
      </c>
      <c r="F1099" s="21">
        <f t="shared" si="4"/>
        <v>17</v>
      </c>
      <c r="G1099" s="18" t="str">
        <f t="shared" si="5"/>
        <v xml:space="preserve"> VILA REAL </v>
      </c>
    </row>
    <row r="1100" spans="3:7" s="18" customFormat="1" x14ac:dyDescent="0.2">
      <c r="C1100" s="19">
        <v>152730</v>
      </c>
      <c r="D1100" s="19">
        <v>152730</v>
      </c>
      <c r="E1100" s="20" t="s">
        <v>1380</v>
      </c>
      <c r="F1100" s="21">
        <f t="shared" si="4"/>
        <v>17</v>
      </c>
      <c r="G1100" s="18" t="str">
        <f t="shared" si="5"/>
        <v xml:space="preserve"> VILA REAL </v>
      </c>
    </row>
    <row r="1101" spans="3:7" s="18" customFormat="1" x14ac:dyDescent="0.2">
      <c r="C1101" s="19">
        <v>401407</v>
      </c>
      <c r="D1101" s="19">
        <v>152730</v>
      </c>
      <c r="E1101" s="20" t="s">
        <v>1380</v>
      </c>
      <c r="F1101" s="21">
        <f t="shared" si="4"/>
        <v>17</v>
      </c>
      <c r="G1101" s="18" t="str">
        <f t="shared" si="5"/>
        <v xml:space="preserve"> VILA REAL </v>
      </c>
    </row>
    <row r="1102" spans="3:7" s="18" customFormat="1" x14ac:dyDescent="0.2">
      <c r="C1102" s="19">
        <v>152729</v>
      </c>
      <c r="D1102" s="19">
        <v>152729</v>
      </c>
      <c r="E1102" s="20" t="s">
        <v>1381</v>
      </c>
      <c r="F1102" s="21">
        <f t="shared" si="4"/>
        <v>17</v>
      </c>
      <c r="G1102" s="18" t="str">
        <f t="shared" si="5"/>
        <v xml:space="preserve"> VILA REAL </v>
      </c>
    </row>
    <row r="1103" spans="3:7" s="18" customFormat="1" x14ac:dyDescent="0.2">
      <c r="C1103" s="19">
        <v>401535</v>
      </c>
      <c r="D1103" s="19">
        <v>152729</v>
      </c>
      <c r="E1103" s="20" t="s">
        <v>1381</v>
      </c>
      <c r="F1103" s="21">
        <f t="shared" si="4"/>
        <v>17</v>
      </c>
      <c r="G1103" s="18" t="str">
        <f t="shared" si="5"/>
        <v xml:space="preserve"> VILA REAL </v>
      </c>
    </row>
    <row r="1104" spans="3:7" s="18" customFormat="1" x14ac:dyDescent="0.2">
      <c r="C1104" s="22"/>
      <c r="D1104" s="22"/>
      <c r="E1104" s="20"/>
      <c r="F1104" s="21"/>
    </row>
    <row r="1105" spans="3:7" s="18" customFormat="1" x14ac:dyDescent="0.2">
      <c r="C1105" s="19">
        <v>152857</v>
      </c>
      <c r="D1105" s="19">
        <v>152857</v>
      </c>
      <c r="E1105" s="20" t="s">
        <v>1382</v>
      </c>
      <c r="F1105" s="21">
        <f t="shared" si="4"/>
        <v>17</v>
      </c>
      <c r="G1105" s="18" t="str">
        <f t="shared" si="5"/>
        <v xml:space="preserve"> VILA REAL </v>
      </c>
    </row>
    <row r="1106" spans="3:7" s="18" customFormat="1" x14ac:dyDescent="0.2">
      <c r="C1106" s="19">
        <v>402291</v>
      </c>
      <c r="D1106" s="19">
        <v>152857</v>
      </c>
      <c r="E1106" s="20" t="s">
        <v>1382</v>
      </c>
      <c r="F1106" s="21">
        <f t="shared" si="4"/>
        <v>17</v>
      </c>
      <c r="G1106" s="18" t="str">
        <f t="shared" si="5"/>
        <v xml:space="preserve"> VILA REAL </v>
      </c>
    </row>
    <row r="1107" spans="3:7" s="18" customFormat="1" x14ac:dyDescent="0.2">
      <c r="C1107" s="23"/>
      <c r="D1107" s="24"/>
      <c r="E1107" s="24"/>
      <c r="F1107" s="21"/>
    </row>
    <row r="1108" spans="3:7" s="18" customFormat="1" x14ac:dyDescent="0.2">
      <c r="C1108" s="19">
        <v>160933</v>
      </c>
      <c r="D1108" s="19">
        <v>160933</v>
      </c>
      <c r="E1108" s="20" t="s">
        <v>1383</v>
      </c>
      <c r="F1108" s="21">
        <f t="shared" si="4"/>
        <v>1</v>
      </c>
      <c r="G1108" s="18" t="str">
        <f t="shared" si="5"/>
        <v xml:space="preserve"> AVEIRO </v>
      </c>
    </row>
    <row r="1109" spans="3:7" s="18" customFormat="1" x14ac:dyDescent="0.2">
      <c r="C1109" s="19">
        <v>400245</v>
      </c>
      <c r="D1109" s="19">
        <v>160933</v>
      </c>
      <c r="E1109" s="20" t="s">
        <v>1383</v>
      </c>
      <c r="F1109" s="21">
        <f t="shared" si="4"/>
        <v>1</v>
      </c>
      <c r="G1109" s="18" t="str">
        <f t="shared" si="5"/>
        <v xml:space="preserve"> AVEIRO </v>
      </c>
    </row>
    <row r="1110" spans="3:7" s="18" customFormat="1" x14ac:dyDescent="0.2">
      <c r="C1110" s="19">
        <v>160945</v>
      </c>
      <c r="D1110" s="19">
        <v>160945</v>
      </c>
      <c r="E1110" s="20" t="s">
        <v>1384</v>
      </c>
      <c r="F1110" s="21">
        <f t="shared" si="4"/>
        <v>1</v>
      </c>
      <c r="G1110" s="18" t="str">
        <f t="shared" si="5"/>
        <v xml:space="preserve"> AVEIRO </v>
      </c>
    </row>
    <row r="1111" spans="3:7" s="18" customFormat="1" x14ac:dyDescent="0.2">
      <c r="C1111" s="19">
        <v>401456</v>
      </c>
      <c r="D1111" s="19">
        <v>160945</v>
      </c>
      <c r="E1111" s="20" t="s">
        <v>1384</v>
      </c>
      <c r="F1111" s="21">
        <f t="shared" si="4"/>
        <v>1</v>
      </c>
      <c r="G1111" s="18" t="str">
        <f t="shared" si="5"/>
        <v xml:space="preserve"> AVEIRO </v>
      </c>
    </row>
    <row r="1112" spans="3:7" s="18" customFormat="1" x14ac:dyDescent="0.2">
      <c r="C1112" s="22"/>
      <c r="D1112" s="22"/>
      <c r="E1112" s="20"/>
      <c r="F1112" s="21"/>
    </row>
    <row r="1113" spans="3:7" s="18" customFormat="1" x14ac:dyDescent="0.2">
      <c r="C1113" s="19">
        <v>160570</v>
      </c>
      <c r="D1113" s="19">
        <v>161949</v>
      </c>
      <c r="E1113" s="20" t="s">
        <v>1385</v>
      </c>
      <c r="F1113" s="21">
        <f t="shared" si="4"/>
        <v>1</v>
      </c>
      <c r="G1113" s="18" t="str">
        <f t="shared" si="5"/>
        <v xml:space="preserve"> AVEIRO </v>
      </c>
    </row>
    <row r="1114" spans="3:7" s="18" customFormat="1" x14ac:dyDescent="0.2">
      <c r="C1114" s="19">
        <v>161044</v>
      </c>
      <c r="D1114" s="19">
        <v>161949</v>
      </c>
      <c r="E1114" s="20" t="s">
        <v>1385</v>
      </c>
      <c r="F1114" s="21">
        <f t="shared" si="4"/>
        <v>1</v>
      </c>
      <c r="G1114" s="18" t="str">
        <f t="shared" si="5"/>
        <v xml:space="preserve"> AVEIRO </v>
      </c>
    </row>
    <row r="1115" spans="3:7" s="18" customFormat="1" x14ac:dyDescent="0.2">
      <c r="C1115" s="19">
        <v>403891</v>
      </c>
      <c r="D1115" s="19">
        <v>161949</v>
      </c>
      <c r="E1115" s="20" t="s">
        <v>1385</v>
      </c>
      <c r="F1115" s="21">
        <f t="shared" si="4"/>
        <v>1</v>
      </c>
      <c r="G1115" s="18" t="str">
        <f t="shared" si="5"/>
        <v xml:space="preserve"> AVEIRO </v>
      </c>
    </row>
    <row r="1116" spans="3:7" s="18" customFormat="1" x14ac:dyDescent="0.2">
      <c r="C1116" s="19">
        <v>161056</v>
      </c>
      <c r="D1116" s="19">
        <v>161056</v>
      </c>
      <c r="E1116" s="20" t="s">
        <v>1386</v>
      </c>
      <c r="F1116" s="21">
        <f t="shared" si="4"/>
        <v>1</v>
      </c>
      <c r="G1116" s="18" t="str">
        <f t="shared" si="5"/>
        <v xml:space="preserve"> AVEIRO </v>
      </c>
    </row>
    <row r="1117" spans="3:7" s="18" customFormat="1" x14ac:dyDescent="0.2">
      <c r="C1117" s="19">
        <v>401493</v>
      </c>
      <c r="D1117" s="19">
        <v>161056</v>
      </c>
      <c r="E1117" s="20" t="s">
        <v>1386</v>
      </c>
      <c r="F1117" s="21">
        <f t="shared" si="4"/>
        <v>1</v>
      </c>
      <c r="G1117" s="18" t="str">
        <f t="shared" si="5"/>
        <v xml:space="preserve"> AVEIRO </v>
      </c>
    </row>
    <row r="1118" spans="3:7" s="18" customFormat="1" x14ac:dyDescent="0.2">
      <c r="C1118" s="19">
        <v>160167</v>
      </c>
      <c r="D1118" s="19">
        <v>161950</v>
      </c>
      <c r="E1118" s="20" t="s">
        <v>1387</v>
      </c>
      <c r="F1118" s="21">
        <f t="shared" si="4"/>
        <v>1</v>
      </c>
      <c r="G1118" s="18" t="str">
        <f t="shared" si="5"/>
        <v xml:space="preserve"> AVEIRO </v>
      </c>
    </row>
    <row r="1119" spans="3:7" s="18" customFormat="1" x14ac:dyDescent="0.2">
      <c r="C1119" s="19">
        <v>330772</v>
      </c>
      <c r="D1119" s="19">
        <v>161950</v>
      </c>
      <c r="E1119" s="20" t="s">
        <v>1387</v>
      </c>
      <c r="F1119" s="21">
        <f t="shared" si="4"/>
        <v>1</v>
      </c>
      <c r="G1119" s="18" t="str">
        <f t="shared" si="5"/>
        <v xml:space="preserve"> AVEIRO </v>
      </c>
    </row>
    <row r="1120" spans="3:7" s="18" customFormat="1" x14ac:dyDescent="0.2">
      <c r="C1120" s="19">
        <v>402035</v>
      </c>
      <c r="D1120" s="19">
        <v>161950</v>
      </c>
      <c r="E1120" s="20" t="s">
        <v>1387</v>
      </c>
      <c r="F1120" s="21">
        <f t="shared" si="4"/>
        <v>1</v>
      </c>
      <c r="G1120" s="18" t="str">
        <f t="shared" si="5"/>
        <v xml:space="preserve"> AVEIRO </v>
      </c>
    </row>
    <row r="1121" spans="3:7" s="18" customFormat="1" x14ac:dyDescent="0.2">
      <c r="C1121" s="22"/>
      <c r="D1121" s="22"/>
      <c r="E1121" s="20"/>
      <c r="F1121" s="21"/>
    </row>
    <row r="1122" spans="3:7" s="18" customFormat="1" x14ac:dyDescent="0.2">
      <c r="C1122" s="19">
        <v>160118</v>
      </c>
      <c r="D1122" s="19">
        <v>161962</v>
      </c>
      <c r="E1122" s="20" t="s">
        <v>1388</v>
      </c>
      <c r="F1122" s="21">
        <f t="shared" si="4"/>
        <v>1</v>
      </c>
      <c r="G1122" s="18" t="str">
        <f t="shared" si="5"/>
        <v xml:space="preserve"> AVEIRO </v>
      </c>
    </row>
    <row r="1123" spans="3:7" s="18" customFormat="1" x14ac:dyDescent="0.2">
      <c r="C1123" s="19">
        <v>160052</v>
      </c>
      <c r="D1123" s="19">
        <v>161962</v>
      </c>
      <c r="E1123" s="20" t="s">
        <v>1388</v>
      </c>
      <c r="F1123" s="21">
        <f t="shared" si="4"/>
        <v>1</v>
      </c>
      <c r="G1123" s="18" t="str">
        <f t="shared" si="5"/>
        <v xml:space="preserve"> AVEIRO </v>
      </c>
    </row>
    <row r="1124" spans="3:7" s="18" customFormat="1" x14ac:dyDescent="0.2">
      <c r="C1124" s="19">
        <v>402151</v>
      </c>
      <c r="D1124" s="19">
        <v>161962</v>
      </c>
      <c r="E1124" s="20" t="s">
        <v>1388</v>
      </c>
      <c r="F1124" s="21">
        <f t="shared" si="4"/>
        <v>1</v>
      </c>
      <c r="G1124" s="18" t="str">
        <f t="shared" si="5"/>
        <v xml:space="preserve"> AVEIRO </v>
      </c>
    </row>
    <row r="1125" spans="3:7" s="18" customFormat="1" x14ac:dyDescent="0.2">
      <c r="C1125" s="22"/>
      <c r="D1125" s="22"/>
      <c r="E1125" s="20"/>
      <c r="F1125" s="21"/>
    </row>
    <row r="1126" spans="3:7" s="18" customFormat="1" x14ac:dyDescent="0.2">
      <c r="C1126" s="19">
        <v>160003</v>
      </c>
      <c r="D1126" s="19">
        <v>160003</v>
      </c>
      <c r="E1126" s="20" t="s">
        <v>1389</v>
      </c>
      <c r="F1126" s="21">
        <f t="shared" si="4"/>
        <v>1</v>
      </c>
      <c r="G1126" s="18" t="str">
        <f t="shared" si="5"/>
        <v xml:space="preserve"> AVEIRO </v>
      </c>
    </row>
    <row r="1127" spans="3:7" s="18" customFormat="1" x14ac:dyDescent="0.2">
      <c r="C1127" s="19">
        <v>160611</v>
      </c>
      <c r="D1127" s="19">
        <v>160003</v>
      </c>
      <c r="E1127" s="20" t="s">
        <v>1389</v>
      </c>
      <c r="F1127" s="21">
        <f t="shared" si="4"/>
        <v>1</v>
      </c>
      <c r="G1127" s="18" t="str">
        <f t="shared" si="5"/>
        <v xml:space="preserve"> AVEIRO </v>
      </c>
    </row>
    <row r="1128" spans="3:7" s="18" customFormat="1" x14ac:dyDescent="0.2">
      <c r="C1128" s="22"/>
      <c r="D1128" s="22"/>
      <c r="E1128" s="20"/>
      <c r="F1128" s="21"/>
    </row>
    <row r="1129" spans="3:7" s="18" customFormat="1" x14ac:dyDescent="0.2">
      <c r="C1129" s="19">
        <v>160982</v>
      </c>
      <c r="D1129" s="19">
        <v>160982</v>
      </c>
      <c r="E1129" s="20" t="s">
        <v>1390</v>
      </c>
      <c r="F1129" s="21">
        <f t="shared" si="4"/>
        <v>1</v>
      </c>
      <c r="G1129" s="18" t="str">
        <f t="shared" si="5"/>
        <v xml:space="preserve"> AVEIRO </v>
      </c>
    </row>
    <row r="1130" spans="3:7" s="18" customFormat="1" x14ac:dyDescent="0.2">
      <c r="C1130" s="19">
        <v>403921</v>
      </c>
      <c r="D1130" s="19">
        <v>160982</v>
      </c>
      <c r="E1130" s="20" t="s">
        <v>1390</v>
      </c>
      <c r="F1130" s="21">
        <f t="shared" si="4"/>
        <v>1</v>
      </c>
      <c r="G1130" s="18" t="str">
        <f t="shared" si="5"/>
        <v xml:space="preserve"> AVEIRO </v>
      </c>
    </row>
    <row r="1131" spans="3:7" s="18" customFormat="1" x14ac:dyDescent="0.2">
      <c r="C1131" s="19">
        <v>160994</v>
      </c>
      <c r="D1131" s="19">
        <v>160994</v>
      </c>
      <c r="E1131" s="20" t="s">
        <v>1391</v>
      </c>
      <c r="F1131" s="21">
        <f t="shared" ref="F1131:F1193" si="6">VLOOKUP(D1131,$D$12:$G$933,3,)</f>
        <v>1</v>
      </c>
      <c r="G1131" s="18" t="str">
        <f t="shared" ref="G1131:G1193" si="7">VLOOKUP(D1131,$D$12:$G$933,4,)</f>
        <v xml:space="preserve"> AVEIRO </v>
      </c>
    </row>
    <row r="1132" spans="3:7" s="18" customFormat="1" x14ac:dyDescent="0.2">
      <c r="C1132" s="19">
        <v>401500</v>
      </c>
      <c r="D1132" s="19">
        <v>160994</v>
      </c>
      <c r="E1132" s="20" t="s">
        <v>1391</v>
      </c>
      <c r="F1132" s="21">
        <f t="shared" si="6"/>
        <v>1</v>
      </c>
      <c r="G1132" s="18" t="str">
        <f t="shared" si="7"/>
        <v xml:space="preserve"> AVEIRO </v>
      </c>
    </row>
    <row r="1133" spans="3:7" s="18" customFormat="1" x14ac:dyDescent="0.2">
      <c r="C1133" s="22"/>
      <c r="D1133" s="22"/>
      <c r="E1133" s="20"/>
      <c r="F1133" s="21"/>
    </row>
    <row r="1134" spans="3:7" s="18" customFormat="1" x14ac:dyDescent="0.2">
      <c r="C1134" s="19">
        <v>161070</v>
      </c>
      <c r="D1134" s="19">
        <v>161070</v>
      </c>
      <c r="E1134" s="20" t="s">
        <v>1392</v>
      </c>
      <c r="F1134" s="21">
        <f t="shared" si="6"/>
        <v>1</v>
      </c>
      <c r="G1134" s="18" t="str">
        <f t="shared" si="7"/>
        <v xml:space="preserve"> AVEIRO </v>
      </c>
    </row>
    <row r="1135" spans="3:7" s="18" customFormat="1" x14ac:dyDescent="0.2">
      <c r="C1135" s="19">
        <v>403880</v>
      </c>
      <c r="D1135" s="19">
        <v>161070</v>
      </c>
      <c r="E1135" s="20" t="s">
        <v>1392</v>
      </c>
      <c r="F1135" s="21">
        <f t="shared" si="6"/>
        <v>1</v>
      </c>
      <c r="G1135" s="18" t="str">
        <f t="shared" si="7"/>
        <v xml:space="preserve"> AVEIRO </v>
      </c>
    </row>
    <row r="1136" spans="3:7" s="18" customFormat="1" x14ac:dyDescent="0.2">
      <c r="C1136" s="22"/>
      <c r="D1136" s="22"/>
      <c r="E1136" s="20"/>
      <c r="F1136" s="21"/>
    </row>
    <row r="1137" spans="3:7" s="18" customFormat="1" x14ac:dyDescent="0.2">
      <c r="C1137" s="22"/>
      <c r="D1137" s="22"/>
      <c r="E1137" s="20"/>
      <c r="F1137" s="21"/>
    </row>
    <row r="1138" spans="3:7" s="18" customFormat="1" x14ac:dyDescent="0.2">
      <c r="C1138" s="19">
        <v>160647</v>
      </c>
      <c r="D1138" s="19">
        <v>160763</v>
      </c>
      <c r="E1138" s="20" t="s">
        <v>1393</v>
      </c>
      <c r="F1138" s="21">
        <f t="shared" si="6"/>
        <v>5</v>
      </c>
      <c r="G1138" s="18" t="str">
        <f t="shared" si="7"/>
        <v xml:space="preserve"> CASTELO BRANCO </v>
      </c>
    </row>
    <row r="1139" spans="3:7" s="18" customFormat="1" x14ac:dyDescent="0.2">
      <c r="C1139" s="19">
        <v>160763</v>
      </c>
      <c r="D1139" s="19">
        <v>160763</v>
      </c>
      <c r="E1139" s="20" t="s">
        <v>1393</v>
      </c>
      <c r="F1139" s="21">
        <f t="shared" si="6"/>
        <v>5</v>
      </c>
      <c r="G1139" s="18" t="str">
        <f t="shared" si="7"/>
        <v xml:space="preserve"> CASTELO BRANCO </v>
      </c>
    </row>
    <row r="1140" spans="3:7" s="18" customFormat="1" x14ac:dyDescent="0.2">
      <c r="C1140" s="22"/>
      <c r="D1140" s="22"/>
      <c r="E1140" s="20"/>
      <c r="F1140" s="21"/>
    </row>
    <row r="1141" spans="3:7" s="18" customFormat="1" x14ac:dyDescent="0.2">
      <c r="C1141" s="19">
        <v>161196</v>
      </c>
      <c r="D1141" s="19">
        <v>161196</v>
      </c>
      <c r="E1141" s="20" t="s">
        <v>1394</v>
      </c>
      <c r="F1141" s="21">
        <f t="shared" si="6"/>
        <v>5</v>
      </c>
      <c r="G1141" s="18" t="str">
        <f t="shared" si="7"/>
        <v xml:space="preserve"> CASTELO BRANCO </v>
      </c>
    </row>
    <row r="1142" spans="3:7" s="18" customFormat="1" x14ac:dyDescent="0.2">
      <c r="C1142" s="19">
        <v>403659</v>
      </c>
      <c r="D1142" s="19">
        <v>161196</v>
      </c>
      <c r="E1142" s="20" t="s">
        <v>1394</v>
      </c>
      <c r="F1142" s="21">
        <f t="shared" si="6"/>
        <v>5</v>
      </c>
      <c r="G1142" s="18" t="str">
        <f t="shared" si="7"/>
        <v xml:space="preserve"> CASTELO BRANCO </v>
      </c>
    </row>
    <row r="1143" spans="3:7" s="18" customFormat="1" x14ac:dyDescent="0.2">
      <c r="C1143" s="19">
        <v>161123</v>
      </c>
      <c r="D1143" s="19">
        <v>161123</v>
      </c>
      <c r="E1143" s="20" t="s">
        <v>1395</v>
      </c>
      <c r="F1143" s="21">
        <f t="shared" si="6"/>
        <v>5</v>
      </c>
      <c r="G1143" s="18" t="str">
        <f t="shared" si="7"/>
        <v xml:space="preserve"> CASTELO BRANCO </v>
      </c>
    </row>
    <row r="1144" spans="3:7" s="18" customFormat="1" x14ac:dyDescent="0.2">
      <c r="C1144" s="19">
        <v>161202</v>
      </c>
      <c r="D1144" s="19">
        <v>161123</v>
      </c>
      <c r="E1144" s="20" t="s">
        <v>1395</v>
      </c>
      <c r="F1144" s="21">
        <f t="shared" si="6"/>
        <v>5</v>
      </c>
      <c r="G1144" s="18" t="str">
        <f t="shared" si="7"/>
        <v xml:space="preserve"> CASTELO BRANCO </v>
      </c>
    </row>
    <row r="1145" spans="3:7" s="18" customFormat="1" x14ac:dyDescent="0.2">
      <c r="C1145" s="22"/>
      <c r="D1145" s="22"/>
      <c r="E1145" s="20"/>
      <c r="F1145" s="21"/>
    </row>
    <row r="1146" spans="3:7" s="18" customFormat="1" x14ac:dyDescent="0.2">
      <c r="C1146" s="22"/>
      <c r="D1146" s="22"/>
      <c r="E1146" s="20"/>
      <c r="F1146" s="21"/>
    </row>
    <row r="1147" spans="3:7" s="18" customFormat="1" x14ac:dyDescent="0.2">
      <c r="C1147" s="19">
        <v>161251</v>
      </c>
      <c r="D1147" s="19">
        <v>161251</v>
      </c>
      <c r="E1147" s="20" t="s">
        <v>1396</v>
      </c>
      <c r="F1147" s="21">
        <f t="shared" si="6"/>
        <v>6</v>
      </c>
      <c r="G1147" s="18" t="str">
        <f t="shared" si="7"/>
        <v xml:space="preserve"> COIMBRA </v>
      </c>
    </row>
    <row r="1148" spans="3:7" s="18" customFormat="1" x14ac:dyDescent="0.2">
      <c r="C1148" s="19">
        <v>161275</v>
      </c>
      <c r="D1148" s="19">
        <v>161251</v>
      </c>
      <c r="E1148" s="20" t="s">
        <v>1396</v>
      </c>
      <c r="F1148" s="21">
        <f t="shared" si="6"/>
        <v>6</v>
      </c>
      <c r="G1148" s="18" t="str">
        <f t="shared" si="7"/>
        <v xml:space="preserve"> COIMBRA </v>
      </c>
    </row>
    <row r="1149" spans="3:7" s="18" customFormat="1" x14ac:dyDescent="0.2">
      <c r="C1149" s="19">
        <v>161330</v>
      </c>
      <c r="D1149" s="19">
        <v>161974</v>
      </c>
      <c r="E1149" s="20" t="s">
        <v>1397</v>
      </c>
      <c r="F1149" s="21">
        <f t="shared" si="6"/>
        <v>6</v>
      </c>
      <c r="G1149" s="18" t="str">
        <f t="shared" si="7"/>
        <v xml:space="preserve"> COIMBRA </v>
      </c>
    </row>
    <row r="1150" spans="3:7" s="18" customFormat="1" x14ac:dyDescent="0.2">
      <c r="C1150" s="19">
        <v>400282</v>
      </c>
      <c r="D1150" s="19">
        <v>161974</v>
      </c>
      <c r="E1150" s="20" t="s">
        <v>1397</v>
      </c>
      <c r="F1150" s="21">
        <f t="shared" si="6"/>
        <v>6</v>
      </c>
      <c r="G1150" s="18" t="str">
        <f t="shared" si="7"/>
        <v xml:space="preserve"> COIMBRA </v>
      </c>
    </row>
    <row r="1151" spans="3:7" s="18" customFormat="1" x14ac:dyDescent="0.2">
      <c r="C1151" s="19">
        <v>161287</v>
      </c>
      <c r="D1151" s="19">
        <v>161974</v>
      </c>
      <c r="E1151" s="20" t="s">
        <v>1397</v>
      </c>
      <c r="F1151" s="21">
        <f t="shared" si="6"/>
        <v>6</v>
      </c>
      <c r="G1151" s="18" t="str">
        <f t="shared" si="7"/>
        <v xml:space="preserve"> COIMBRA </v>
      </c>
    </row>
    <row r="1152" spans="3:7" s="18" customFormat="1" x14ac:dyDescent="0.2">
      <c r="C1152" s="19">
        <v>161299</v>
      </c>
      <c r="D1152" s="19">
        <v>161986</v>
      </c>
      <c r="E1152" s="20" t="s">
        <v>1398</v>
      </c>
      <c r="F1152" s="21">
        <f t="shared" si="6"/>
        <v>6</v>
      </c>
      <c r="G1152" s="18" t="str">
        <f t="shared" si="7"/>
        <v xml:space="preserve"> COIMBRA </v>
      </c>
    </row>
    <row r="1153" spans="3:7" s="18" customFormat="1" x14ac:dyDescent="0.2">
      <c r="C1153" s="19">
        <v>161317</v>
      </c>
      <c r="D1153" s="19">
        <v>161986</v>
      </c>
      <c r="E1153" s="20" t="s">
        <v>1398</v>
      </c>
      <c r="F1153" s="21">
        <f t="shared" si="6"/>
        <v>6</v>
      </c>
      <c r="G1153" s="18" t="str">
        <f t="shared" si="7"/>
        <v xml:space="preserve"> COIMBRA </v>
      </c>
    </row>
    <row r="1154" spans="3:7" s="18" customFormat="1" x14ac:dyDescent="0.2">
      <c r="C1154" s="19">
        <v>400075</v>
      </c>
      <c r="D1154" s="19">
        <v>161986</v>
      </c>
      <c r="E1154" s="20" t="s">
        <v>1398</v>
      </c>
      <c r="F1154" s="21">
        <f t="shared" si="6"/>
        <v>6</v>
      </c>
      <c r="G1154" s="18" t="str">
        <f t="shared" si="7"/>
        <v xml:space="preserve"> COIMBRA </v>
      </c>
    </row>
    <row r="1155" spans="3:7" s="18" customFormat="1" x14ac:dyDescent="0.2">
      <c r="C1155" s="22"/>
      <c r="D1155" s="22"/>
      <c r="E1155" s="20"/>
      <c r="F1155" s="21"/>
    </row>
    <row r="1156" spans="3:7" s="18" customFormat="1" x14ac:dyDescent="0.2">
      <c r="C1156" s="19">
        <v>160180</v>
      </c>
      <c r="D1156" s="19">
        <v>160180</v>
      </c>
      <c r="E1156" s="20" t="s">
        <v>1399</v>
      </c>
      <c r="F1156" s="21">
        <f t="shared" si="6"/>
        <v>6</v>
      </c>
      <c r="G1156" s="18" t="str">
        <f t="shared" si="7"/>
        <v xml:space="preserve"> COIMBRA </v>
      </c>
    </row>
    <row r="1157" spans="3:7" s="18" customFormat="1" x14ac:dyDescent="0.2">
      <c r="C1157" s="19">
        <v>400660</v>
      </c>
      <c r="D1157" s="19">
        <v>160180</v>
      </c>
      <c r="E1157" s="20" t="s">
        <v>1399</v>
      </c>
      <c r="F1157" s="21">
        <f t="shared" si="6"/>
        <v>6</v>
      </c>
      <c r="G1157" s="18" t="str">
        <f t="shared" si="7"/>
        <v xml:space="preserve"> COIMBRA </v>
      </c>
    </row>
    <row r="1158" spans="3:7" s="18" customFormat="1" x14ac:dyDescent="0.2">
      <c r="C1158" s="22"/>
      <c r="D1158" s="22"/>
      <c r="E1158" s="20"/>
      <c r="F1158" s="21"/>
    </row>
    <row r="1159" spans="3:7" s="18" customFormat="1" x14ac:dyDescent="0.2">
      <c r="C1159" s="19">
        <v>161354</v>
      </c>
      <c r="D1159" s="19">
        <v>161354</v>
      </c>
      <c r="E1159" s="20" t="s">
        <v>1400</v>
      </c>
      <c r="F1159" s="21">
        <f t="shared" si="6"/>
        <v>6</v>
      </c>
      <c r="G1159" s="18" t="str">
        <f t="shared" si="7"/>
        <v xml:space="preserve"> COIMBRA </v>
      </c>
    </row>
    <row r="1160" spans="3:7" s="18" customFormat="1" x14ac:dyDescent="0.2">
      <c r="C1160" s="19">
        <v>401225</v>
      </c>
      <c r="D1160" s="19">
        <v>161354</v>
      </c>
      <c r="E1160" s="20" t="s">
        <v>1400</v>
      </c>
      <c r="F1160" s="21">
        <f t="shared" si="6"/>
        <v>6</v>
      </c>
      <c r="G1160" s="18" t="str">
        <f t="shared" si="7"/>
        <v xml:space="preserve"> COIMBRA </v>
      </c>
    </row>
    <row r="1161" spans="3:7" s="18" customFormat="1" x14ac:dyDescent="0.2">
      <c r="C1161" s="19">
        <v>161366</v>
      </c>
      <c r="D1161" s="19">
        <v>161366</v>
      </c>
      <c r="E1161" s="20" t="s">
        <v>1401</v>
      </c>
      <c r="F1161" s="21">
        <f t="shared" si="6"/>
        <v>6</v>
      </c>
      <c r="G1161" s="18" t="str">
        <f t="shared" si="7"/>
        <v xml:space="preserve"> COIMBRA </v>
      </c>
    </row>
    <row r="1162" spans="3:7" s="18" customFormat="1" x14ac:dyDescent="0.2">
      <c r="C1162" s="19">
        <v>400993</v>
      </c>
      <c r="D1162" s="19">
        <v>161366</v>
      </c>
      <c r="E1162" s="20" t="s">
        <v>1401</v>
      </c>
      <c r="F1162" s="21">
        <f t="shared" si="6"/>
        <v>6</v>
      </c>
      <c r="G1162" s="18" t="str">
        <f t="shared" si="7"/>
        <v xml:space="preserve"> COIMBRA </v>
      </c>
    </row>
    <row r="1163" spans="3:7" s="18" customFormat="1" x14ac:dyDescent="0.2">
      <c r="C1163" s="22"/>
      <c r="D1163" s="22"/>
      <c r="E1163" s="20"/>
      <c r="F1163" s="21"/>
    </row>
    <row r="1164" spans="3:7" s="18" customFormat="1" x14ac:dyDescent="0.2">
      <c r="C1164" s="19">
        <v>160738</v>
      </c>
      <c r="D1164" s="19">
        <v>161433</v>
      </c>
      <c r="E1164" s="20" t="s">
        <v>1402</v>
      </c>
      <c r="F1164" s="21">
        <f t="shared" si="6"/>
        <v>6</v>
      </c>
      <c r="G1164" s="18" t="str">
        <f t="shared" si="7"/>
        <v xml:space="preserve"> COIMBRA </v>
      </c>
    </row>
    <row r="1165" spans="3:7" s="18" customFormat="1" x14ac:dyDescent="0.2">
      <c r="C1165" s="19">
        <v>161421</v>
      </c>
      <c r="D1165" s="19">
        <v>161433</v>
      </c>
      <c r="E1165" s="20" t="s">
        <v>1402</v>
      </c>
      <c r="F1165" s="21">
        <f t="shared" si="6"/>
        <v>6</v>
      </c>
      <c r="G1165" s="18" t="str">
        <f t="shared" si="7"/>
        <v xml:space="preserve"> COIMBRA </v>
      </c>
    </row>
    <row r="1166" spans="3:7" s="18" customFormat="1" x14ac:dyDescent="0.2">
      <c r="C1166" s="19">
        <v>161433</v>
      </c>
      <c r="D1166" s="19">
        <v>161433</v>
      </c>
      <c r="E1166" s="20" t="s">
        <v>1402</v>
      </c>
      <c r="F1166" s="21">
        <f t="shared" si="6"/>
        <v>6</v>
      </c>
      <c r="G1166" s="18" t="str">
        <f t="shared" si="7"/>
        <v xml:space="preserve"> COIMBRA </v>
      </c>
    </row>
    <row r="1167" spans="3:7" s="18" customFormat="1" x14ac:dyDescent="0.2">
      <c r="C1167" s="22"/>
      <c r="D1167" s="22"/>
      <c r="E1167" s="20"/>
      <c r="F1167" s="21"/>
    </row>
    <row r="1168" spans="3:7" s="18" customFormat="1" x14ac:dyDescent="0.2">
      <c r="C1168" s="22"/>
      <c r="D1168" s="22"/>
      <c r="E1168" s="20"/>
      <c r="F1168" s="21"/>
    </row>
    <row r="1169" spans="3:7" s="18" customFormat="1" x14ac:dyDescent="0.2">
      <c r="C1169" s="19">
        <v>160350</v>
      </c>
      <c r="D1169" s="19">
        <v>160313</v>
      </c>
      <c r="E1169" s="20" t="s">
        <v>1403</v>
      </c>
      <c r="F1169" s="21">
        <f t="shared" si="6"/>
        <v>10</v>
      </c>
      <c r="G1169" s="18" t="str">
        <f t="shared" si="7"/>
        <v xml:space="preserve"> LEIRIA </v>
      </c>
    </row>
    <row r="1170" spans="3:7" s="18" customFormat="1" x14ac:dyDescent="0.2">
      <c r="C1170" s="19">
        <v>160313</v>
      </c>
      <c r="D1170" s="19">
        <v>160313</v>
      </c>
      <c r="E1170" s="20" t="s">
        <v>1403</v>
      </c>
      <c r="F1170" s="21">
        <f t="shared" si="6"/>
        <v>10</v>
      </c>
      <c r="G1170" s="18" t="str">
        <f t="shared" si="7"/>
        <v xml:space="preserve"> LEIRIA </v>
      </c>
    </row>
    <row r="1171" spans="3:7" s="18" customFormat="1" x14ac:dyDescent="0.2">
      <c r="C1171" s="22"/>
      <c r="D1171" s="22"/>
      <c r="E1171" s="20"/>
      <c r="F1171" s="21"/>
    </row>
    <row r="1172" spans="3:7" s="18" customFormat="1" x14ac:dyDescent="0.2">
      <c r="C1172" s="22"/>
      <c r="D1172" s="22"/>
      <c r="E1172" s="20"/>
      <c r="F1172" s="21"/>
    </row>
    <row r="1173" spans="3:7" s="18" customFormat="1" x14ac:dyDescent="0.2">
      <c r="C1173" s="19">
        <v>160880</v>
      </c>
      <c r="D1173" s="19">
        <v>161858</v>
      </c>
      <c r="E1173" s="20" t="s">
        <v>1404</v>
      </c>
      <c r="F1173" s="21">
        <f t="shared" si="6"/>
        <v>18</v>
      </c>
      <c r="G1173" s="18" t="str">
        <f t="shared" si="7"/>
        <v xml:space="preserve"> VISEU </v>
      </c>
    </row>
    <row r="1174" spans="3:7" s="18" customFormat="1" x14ac:dyDescent="0.2">
      <c r="C1174" s="19">
        <v>161858</v>
      </c>
      <c r="D1174" s="19">
        <v>161858</v>
      </c>
      <c r="E1174" s="20" t="s">
        <v>1404</v>
      </c>
      <c r="F1174" s="21">
        <f t="shared" si="6"/>
        <v>18</v>
      </c>
      <c r="G1174" s="18" t="str">
        <f t="shared" si="7"/>
        <v xml:space="preserve"> VISEU </v>
      </c>
    </row>
    <row r="1175" spans="3:7" s="18" customFormat="1" x14ac:dyDescent="0.2">
      <c r="C1175" s="19">
        <v>160441</v>
      </c>
      <c r="D1175" s="19">
        <v>160635</v>
      </c>
      <c r="E1175" s="20" t="s">
        <v>1405</v>
      </c>
      <c r="F1175" s="21">
        <f t="shared" si="6"/>
        <v>18</v>
      </c>
      <c r="G1175" s="18" t="str">
        <f t="shared" si="7"/>
        <v xml:space="preserve"> VISEU </v>
      </c>
    </row>
    <row r="1176" spans="3:7" s="18" customFormat="1" x14ac:dyDescent="0.2">
      <c r="C1176" s="19">
        <v>160635</v>
      </c>
      <c r="D1176" s="19">
        <v>160635</v>
      </c>
      <c r="E1176" s="20" t="s">
        <v>1405</v>
      </c>
      <c r="F1176" s="21">
        <f t="shared" si="6"/>
        <v>18</v>
      </c>
      <c r="G1176" s="18" t="str">
        <f t="shared" si="7"/>
        <v xml:space="preserve"> VISEU </v>
      </c>
    </row>
    <row r="1177" spans="3:7" s="18" customFormat="1" x14ac:dyDescent="0.2">
      <c r="C1177" s="19">
        <v>160430</v>
      </c>
      <c r="D1177" s="19">
        <v>161860</v>
      </c>
      <c r="E1177" s="20" t="s">
        <v>1406</v>
      </c>
      <c r="F1177" s="21">
        <f t="shared" si="6"/>
        <v>18</v>
      </c>
      <c r="G1177" s="18" t="str">
        <f t="shared" si="7"/>
        <v xml:space="preserve"> VISEU </v>
      </c>
    </row>
    <row r="1178" spans="3:7" s="18" customFormat="1" x14ac:dyDescent="0.2">
      <c r="C1178" s="19">
        <v>161860</v>
      </c>
      <c r="D1178" s="19">
        <v>161860</v>
      </c>
      <c r="E1178" s="20" t="s">
        <v>1406</v>
      </c>
      <c r="F1178" s="21">
        <f t="shared" si="6"/>
        <v>18</v>
      </c>
      <c r="G1178" s="18" t="str">
        <f t="shared" si="7"/>
        <v xml:space="preserve"> VISEU </v>
      </c>
    </row>
    <row r="1179" spans="3:7" s="18" customFormat="1" x14ac:dyDescent="0.2">
      <c r="C1179" s="22"/>
      <c r="D1179" s="22"/>
      <c r="E1179" s="20"/>
      <c r="F1179" s="21"/>
    </row>
    <row r="1180" spans="3:7" s="18" customFormat="1" x14ac:dyDescent="0.2">
      <c r="C1180" s="19">
        <v>161810</v>
      </c>
      <c r="D1180" s="19">
        <v>161998</v>
      </c>
      <c r="E1180" s="20" t="s">
        <v>1407</v>
      </c>
      <c r="F1180" s="21">
        <f t="shared" si="6"/>
        <v>18</v>
      </c>
      <c r="G1180" s="18" t="str">
        <f t="shared" si="7"/>
        <v xml:space="preserve"> VISEU </v>
      </c>
    </row>
    <row r="1181" spans="3:7" s="18" customFormat="1" x14ac:dyDescent="0.2">
      <c r="C1181" s="19">
        <v>160040</v>
      </c>
      <c r="D1181" s="19">
        <v>161998</v>
      </c>
      <c r="E1181" s="20" t="s">
        <v>1407</v>
      </c>
      <c r="F1181" s="21">
        <f t="shared" si="6"/>
        <v>18</v>
      </c>
      <c r="G1181" s="18" t="str">
        <f t="shared" si="7"/>
        <v xml:space="preserve"> VISEU </v>
      </c>
    </row>
    <row r="1182" spans="3:7" s="18" customFormat="1" x14ac:dyDescent="0.2">
      <c r="C1182" s="19">
        <v>403052</v>
      </c>
      <c r="D1182" s="19">
        <v>161998</v>
      </c>
      <c r="E1182" s="20" t="s">
        <v>1407</v>
      </c>
      <c r="F1182" s="21">
        <f t="shared" si="6"/>
        <v>18</v>
      </c>
      <c r="G1182" s="18" t="str">
        <f t="shared" si="7"/>
        <v xml:space="preserve"> VISEU </v>
      </c>
    </row>
    <row r="1183" spans="3:7" s="18" customFormat="1" x14ac:dyDescent="0.2">
      <c r="C1183" s="19">
        <v>160428</v>
      </c>
      <c r="D1183" s="19">
        <v>161822</v>
      </c>
      <c r="E1183" s="20" t="s">
        <v>1408</v>
      </c>
      <c r="F1183" s="21">
        <f t="shared" si="6"/>
        <v>18</v>
      </c>
      <c r="G1183" s="18" t="str">
        <f t="shared" si="7"/>
        <v xml:space="preserve"> VISEU </v>
      </c>
    </row>
    <row r="1184" spans="3:7" s="18" customFormat="1" x14ac:dyDescent="0.2">
      <c r="C1184" s="19">
        <v>161822</v>
      </c>
      <c r="D1184" s="19">
        <v>161822</v>
      </c>
      <c r="E1184" s="20" t="s">
        <v>1408</v>
      </c>
      <c r="F1184" s="21">
        <f t="shared" si="6"/>
        <v>18</v>
      </c>
      <c r="G1184" s="18" t="str">
        <f t="shared" si="7"/>
        <v xml:space="preserve"> VISEU </v>
      </c>
    </row>
    <row r="1185" spans="3:7" s="18" customFormat="1" x14ac:dyDescent="0.2">
      <c r="C1185" s="23"/>
      <c r="D1185" s="24"/>
      <c r="E1185" s="24"/>
      <c r="F1185" s="21"/>
    </row>
    <row r="1186" spans="3:7" s="18" customFormat="1" x14ac:dyDescent="0.2">
      <c r="C1186" s="19">
        <v>170732</v>
      </c>
      <c r="D1186" s="19">
        <v>170732</v>
      </c>
      <c r="E1186" s="20" t="s">
        <v>1409</v>
      </c>
      <c r="F1186" s="21">
        <f t="shared" si="6"/>
        <v>23</v>
      </c>
      <c r="G1186" s="18" t="str">
        <f t="shared" si="7"/>
        <v xml:space="preserve"> LISBOA OCIDENTAL </v>
      </c>
    </row>
    <row r="1187" spans="3:7" s="18" customFormat="1" x14ac:dyDescent="0.2">
      <c r="C1187" s="19">
        <v>400555</v>
      </c>
      <c r="D1187" s="19">
        <v>170732</v>
      </c>
      <c r="E1187" s="20" t="s">
        <v>1409</v>
      </c>
      <c r="F1187" s="21">
        <f t="shared" si="6"/>
        <v>23</v>
      </c>
      <c r="G1187" s="18" t="str">
        <f t="shared" si="7"/>
        <v xml:space="preserve"> LISBOA OCIDENTAL </v>
      </c>
    </row>
    <row r="1188" spans="3:7" s="18" customFormat="1" x14ac:dyDescent="0.2">
      <c r="C1188" s="19">
        <v>170707</v>
      </c>
      <c r="D1188" s="19">
        <v>170707</v>
      </c>
      <c r="E1188" s="20" t="s">
        <v>1410</v>
      </c>
      <c r="F1188" s="21">
        <f t="shared" si="6"/>
        <v>23</v>
      </c>
      <c r="G1188" s="18" t="str">
        <f t="shared" si="7"/>
        <v xml:space="preserve"> LISBOA OCIDENTAL </v>
      </c>
    </row>
    <row r="1189" spans="3:7" s="18" customFormat="1" x14ac:dyDescent="0.2">
      <c r="C1189" s="19">
        <v>401699</v>
      </c>
      <c r="D1189" s="19">
        <v>170707</v>
      </c>
      <c r="E1189" s="20" t="s">
        <v>1410</v>
      </c>
      <c r="F1189" s="21">
        <f t="shared" si="6"/>
        <v>23</v>
      </c>
      <c r="G1189" s="18" t="str">
        <f t="shared" si="7"/>
        <v xml:space="preserve"> LISBOA OCIDENTAL </v>
      </c>
    </row>
    <row r="1190" spans="3:7" s="18" customFormat="1" x14ac:dyDescent="0.2">
      <c r="C1190" s="19">
        <v>401201</v>
      </c>
      <c r="D1190" s="19">
        <v>172443</v>
      </c>
      <c r="E1190" s="20" t="s">
        <v>1411</v>
      </c>
      <c r="F1190" s="21">
        <f t="shared" si="6"/>
        <v>23</v>
      </c>
      <c r="G1190" s="18" t="str">
        <f t="shared" si="7"/>
        <v xml:space="preserve"> LISBOA OCIDENTAL </v>
      </c>
    </row>
    <row r="1191" spans="3:7" s="18" customFormat="1" x14ac:dyDescent="0.2">
      <c r="C1191" s="19">
        <v>244776</v>
      </c>
      <c r="D1191" s="19">
        <v>172443</v>
      </c>
      <c r="E1191" s="20" t="s">
        <v>1411</v>
      </c>
      <c r="F1191" s="21">
        <f t="shared" si="6"/>
        <v>23</v>
      </c>
      <c r="G1191" s="18" t="str">
        <f t="shared" si="7"/>
        <v xml:space="preserve"> LISBOA OCIDENTAL </v>
      </c>
    </row>
    <row r="1192" spans="3:7" s="18" customFormat="1" x14ac:dyDescent="0.2">
      <c r="C1192" s="19">
        <v>244065</v>
      </c>
      <c r="D1192" s="19">
        <v>172443</v>
      </c>
      <c r="E1192" s="20" t="s">
        <v>1411</v>
      </c>
      <c r="F1192" s="21">
        <f t="shared" si="6"/>
        <v>23</v>
      </c>
      <c r="G1192" s="18" t="str">
        <f t="shared" si="7"/>
        <v xml:space="preserve"> LISBOA OCIDENTAL </v>
      </c>
    </row>
    <row r="1193" spans="3:7" s="18" customFormat="1" x14ac:dyDescent="0.2">
      <c r="C1193" s="19">
        <v>231174</v>
      </c>
      <c r="D1193" s="19">
        <v>172443</v>
      </c>
      <c r="E1193" s="20" t="s">
        <v>1411</v>
      </c>
      <c r="F1193" s="21">
        <f t="shared" si="6"/>
        <v>23</v>
      </c>
      <c r="G1193" s="18" t="str">
        <f t="shared" si="7"/>
        <v xml:space="preserve"> LISBOA OCIDENTAL </v>
      </c>
    </row>
    <row r="1194" spans="3:7" s="18" customFormat="1" x14ac:dyDescent="0.2">
      <c r="C1194" s="22"/>
      <c r="D1194" s="22"/>
      <c r="E1194" s="20"/>
      <c r="F1194" s="21"/>
    </row>
    <row r="1195" spans="3:7" s="18" customFormat="1" x14ac:dyDescent="0.2">
      <c r="C1195" s="19">
        <v>171761</v>
      </c>
      <c r="D1195" s="19">
        <v>171761</v>
      </c>
      <c r="E1195" s="20" t="s">
        <v>1412</v>
      </c>
      <c r="F1195" s="21">
        <f t="shared" ref="F1195:F1258" si="8">VLOOKUP(D1195,$D$12:$G$933,3,)</f>
        <v>11</v>
      </c>
      <c r="G1195" s="18" t="str">
        <f t="shared" ref="G1195:G1258" si="9">VLOOKUP(D1195,$D$12:$G$933,4,)</f>
        <v xml:space="preserve"> CIDADE LISBOA E ZONA NORTE LISBOA </v>
      </c>
    </row>
    <row r="1196" spans="3:7" s="18" customFormat="1" x14ac:dyDescent="0.2">
      <c r="C1196" s="19">
        <v>404433</v>
      </c>
      <c r="D1196" s="19">
        <v>171761</v>
      </c>
      <c r="E1196" s="20" t="s">
        <v>1412</v>
      </c>
      <c r="F1196" s="21">
        <f t="shared" si="8"/>
        <v>11</v>
      </c>
      <c r="G1196" s="18" t="str">
        <f t="shared" si="9"/>
        <v xml:space="preserve"> CIDADE LISBOA E ZONA NORTE LISBOA </v>
      </c>
    </row>
    <row r="1197" spans="3:7" s="18" customFormat="1" x14ac:dyDescent="0.2">
      <c r="C1197" s="19">
        <v>171384</v>
      </c>
      <c r="D1197" s="19">
        <v>171384</v>
      </c>
      <c r="E1197" s="20" t="s">
        <v>1413</v>
      </c>
      <c r="F1197" s="21">
        <f t="shared" si="8"/>
        <v>11</v>
      </c>
      <c r="G1197" s="18" t="str">
        <f t="shared" si="9"/>
        <v xml:space="preserve"> CIDADE LISBOA E ZONA NORTE LISBOA </v>
      </c>
    </row>
    <row r="1198" spans="3:7" s="18" customFormat="1" x14ac:dyDescent="0.2">
      <c r="C1198" s="19">
        <v>401250</v>
      </c>
      <c r="D1198" s="19">
        <v>171384</v>
      </c>
      <c r="E1198" s="20" t="s">
        <v>1413</v>
      </c>
      <c r="F1198" s="21">
        <f t="shared" si="8"/>
        <v>11</v>
      </c>
      <c r="G1198" s="18" t="str">
        <f t="shared" si="9"/>
        <v xml:space="preserve"> CIDADE LISBOA E ZONA NORTE LISBOA </v>
      </c>
    </row>
    <row r="1199" spans="3:7" s="18" customFormat="1" x14ac:dyDescent="0.2">
      <c r="C1199" s="19">
        <v>171712</v>
      </c>
      <c r="D1199" s="19">
        <v>171712</v>
      </c>
      <c r="E1199" s="20" t="s">
        <v>1414</v>
      </c>
      <c r="F1199" s="21">
        <f t="shared" si="8"/>
        <v>11</v>
      </c>
      <c r="G1199" s="18" t="str">
        <f t="shared" si="9"/>
        <v xml:space="preserve"> CIDADE LISBOA E ZONA NORTE LISBOA </v>
      </c>
    </row>
    <row r="1200" spans="3:7" s="18" customFormat="1" x14ac:dyDescent="0.2">
      <c r="C1200" s="19">
        <v>400397</v>
      </c>
      <c r="D1200" s="19">
        <v>171712</v>
      </c>
      <c r="E1200" s="20" t="s">
        <v>1414</v>
      </c>
      <c r="F1200" s="21">
        <f t="shared" si="8"/>
        <v>11</v>
      </c>
      <c r="G1200" s="18" t="str">
        <f t="shared" si="9"/>
        <v xml:space="preserve"> CIDADE LISBOA E ZONA NORTE LISBOA </v>
      </c>
    </row>
    <row r="1201" spans="3:7" s="18" customFormat="1" x14ac:dyDescent="0.2">
      <c r="C1201" s="19">
        <v>171098</v>
      </c>
      <c r="D1201" s="19">
        <v>171098</v>
      </c>
      <c r="E1201" s="20" t="s">
        <v>1415</v>
      </c>
      <c r="F1201" s="21">
        <f t="shared" si="8"/>
        <v>11</v>
      </c>
      <c r="G1201" s="18" t="str">
        <f t="shared" si="9"/>
        <v xml:space="preserve"> CIDADE LISBOA E ZONA NORTE LISBOA </v>
      </c>
    </row>
    <row r="1202" spans="3:7" s="18" customFormat="1" x14ac:dyDescent="0.2">
      <c r="C1202" s="19">
        <v>402965</v>
      </c>
      <c r="D1202" s="19">
        <v>171098</v>
      </c>
      <c r="E1202" s="20" t="s">
        <v>1415</v>
      </c>
      <c r="F1202" s="21">
        <f t="shared" si="8"/>
        <v>11</v>
      </c>
      <c r="G1202" s="18" t="str">
        <f t="shared" si="9"/>
        <v xml:space="preserve"> CIDADE LISBOA E ZONA NORTE LISBOA </v>
      </c>
    </row>
    <row r="1203" spans="3:7" s="18" customFormat="1" x14ac:dyDescent="0.2">
      <c r="C1203" s="19">
        <v>171700</v>
      </c>
      <c r="D1203" s="19">
        <v>171700</v>
      </c>
      <c r="E1203" s="20" t="s">
        <v>1416</v>
      </c>
      <c r="F1203" s="21">
        <f t="shared" si="8"/>
        <v>11</v>
      </c>
      <c r="G1203" s="18" t="str">
        <f t="shared" si="9"/>
        <v xml:space="preserve"> CIDADE LISBOA E ZONA NORTE LISBOA </v>
      </c>
    </row>
    <row r="1204" spans="3:7" s="18" customFormat="1" x14ac:dyDescent="0.2">
      <c r="C1204" s="19">
        <v>400117</v>
      </c>
      <c r="D1204" s="19">
        <v>171700</v>
      </c>
      <c r="E1204" s="20" t="s">
        <v>1416</v>
      </c>
      <c r="F1204" s="21">
        <f t="shared" si="8"/>
        <v>11</v>
      </c>
      <c r="G1204" s="18" t="str">
        <f t="shared" si="9"/>
        <v xml:space="preserve"> CIDADE LISBOA E ZONA NORTE LISBOA </v>
      </c>
    </row>
    <row r="1205" spans="3:7" s="18" customFormat="1" x14ac:dyDescent="0.2">
      <c r="C1205" s="19">
        <v>401330</v>
      </c>
      <c r="D1205" s="19">
        <v>171955</v>
      </c>
      <c r="E1205" s="20" t="s">
        <v>1417</v>
      </c>
      <c r="F1205" s="21">
        <f t="shared" si="8"/>
        <v>11</v>
      </c>
      <c r="G1205" s="18" t="str">
        <f t="shared" si="9"/>
        <v xml:space="preserve"> CIDADE LISBOA E ZONA NORTE LISBOA </v>
      </c>
    </row>
    <row r="1206" spans="3:7" s="18" customFormat="1" x14ac:dyDescent="0.2">
      <c r="C1206" s="19">
        <v>171955</v>
      </c>
      <c r="D1206" s="19">
        <v>171955</v>
      </c>
      <c r="E1206" s="20" t="s">
        <v>1417</v>
      </c>
      <c r="F1206" s="21">
        <f t="shared" si="8"/>
        <v>11</v>
      </c>
      <c r="G1206" s="18" t="str">
        <f t="shared" si="9"/>
        <v xml:space="preserve"> CIDADE LISBOA E ZONA NORTE LISBOA </v>
      </c>
    </row>
    <row r="1207" spans="3:7" s="18" customFormat="1" x14ac:dyDescent="0.2">
      <c r="C1207" s="19">
        <v>401973</v>
      </c>
      <c r="D1207" s="19">
        <v>171773</v>
      </c>
      <c r="E1207" s="20" t="s">
        <v>1418</v>
      </c>
      <c r="F1207" s="21">
        <f t="shared" si="8"/>
        <v>11</v>
      </c>
      <c r="G1207" s="18" t="str">
        <f t="shared" si="9"/>
        <v xml:space="preserve"> CIDADE LISBOA E ZONA NORTE LISBOA </v>
      </c>
    </row>
    <row r="1208" spans="3:7" s="18" customFormat="1" x14ac:dyDescent="0.2">
      <c r="C1208" s="19">
        <v>171773</v>
      </c>
      <c r="D1208" s="19">
        <v>171773</v>
      </c>
      <c r="E1208" s="20" t="s">
        <v>1418</v>
      </c>
      <c r="F1208" s="21">
        <f t="shared" si="8"/>
        <v>11</v>
      </c>
      <c r="G1208" s="18" t="str">
        <f t="shared" si="9"/>
        <v xml:space="preserve"> CIDADE LISBOA E ZONA NORTE LISBOA </v>
      </c>
    </row>
    <row r="1209" spans="3:7" s="18" customFormat="1" x14ac:dyDescent="0.2">
      <c r="C1209" s="22"/>
      <c r="D1209" s="22"/>
      <c r="E1209" s="20"/>
      <c r="F1209" s="21"/>
    </row>
    <row r="1210" spans="3:7" s="18" customFormat="1" x14ac:dyDescent="0.2">
      <c r="C1210" s="19">
        <v>171128</v>
      </c>
      <c r="D1210" s="19">
        <v>171128</v>
      </c>
      <c r="E1210" s="20" t="s">
        <v>1419</v>
      </c>
      <c r="F1210" s="21">
        <f t="shared" si="8"/>
        <v>11</v>
      </c>
      <c r="G1210" s="18" t="str">
        <f t="shared" si="9"/>
        <v xml:space="preserve"> CIDADE LISBOA E ZONA NORTE LISBOA </v>
      </c>
    </row>
    <row r="1211" spans="3:7" s="18" customFormat="1" x14ac:dyDescent="0.2">
      <c r="C1211" s="19">
        <v>401390</v>
      </c>
      <c r="D1211" s="19">
        <v>171128</v>
      </c>
      <c r="E1211" s="20" t="s">
        <v>1419</v>
      </c>
      <c r="F1211" s="21">
        <f t="shared" si="8"/>
        <v>11</v>
      </c>
      <c r="G1211" s="18" t="str">
        <f t="shared" si="9"/>
        <v xml:space="preserve"> CIDADE LISBOA E ZONA NORTE LISBOA </v>
      </c>
    </row>
    <row r="1212" spans="3:7" s="18" customFormat="1" x14ac:dyDescent="0.2">
      <c r="C1212" s="22"/>
      <c r="D1212" s="22"/>
      <c r="E1212" s="20"/>
      <c r="F1212" s="21"/>
    </row>
    <row r="1213" spans="3:7" s="18" customFormat="1" x14ac:dyDescent="0.2">
      <c r="C1213" s="19">
        <v>172376</v>
      </c>
      <c r="D1213" s="19">
        <v>172376</v>
      </c>
      <c r="E1213" s="20" t="s">
        <v>1420</v>
      </c>
      <c r="F1213" s="21">
        <f t="shared" si="8"/>
        <v>23</v>
      </c>
      <c r="G1213" s="18" t="str">
        <f t="shared" si="9"/>
        <v xml:space="preserve"> LISBOA OCIDENTAL </v>
      </c>
    </row>
    <row r="1214" spans="3:7" s="18" customFormat="1" x14ac:dyDescent="0.2">
      <c r="C1214" s="19">
        <v>171657</v>
      </c>
      <c r="D1214" s="19">
        <v>172376</v>
      </c>
      <c r="E1214" s="20" t="s">
        <v>1420</v>
      </c>
      <c r="F1214" s="21">
        <f t="shared" si="8"/>
        <v>23</v>
      </c>
      <c r="G1214" s="18" t="str">
        <f t="shared" si="9"/>
        <v xml:space="preserve"> LISBOA OCIDENTAL </v>
      </c>
    </row>
    <row r="1215" spans="3:7" s="18" customFormat="1" x14ac:dyDescent="0.2">
      <c r="C1215" s="19">
        <v>401067</v>
      </c>
      <c r="D1215" s="19">
        <v>171487</v>
      </c>
      <c r="E1215" s="20" t="s">
        <v>1421</v>
      </c>
      <c r="F1215" s="21">
        <f t="shared" si="8"/>
        <v>23</v>
      </c>
      <c r="G1215" s="18" t="str">
        <f t="shared" si="9"/>
        <v xml:space="preserve"> LISBOA OCIDENTAL </v>
      </c>
    </row>
    <row r="1216" spans="3:7" s="18" customFormat="1" x14ac:dyDescent="0.2">
      <c r="C1216" s="19">
        <v>171487</v>
      </c>
      <c r="D1216" s="19">
        <v>171487</v>
      </c>
      <c r="E1216" s="20" t="s">
        <v>1421</v>
      </c>
      <c r="F1216" s="21">
        <f t="shared" si="8"/>
        <v>23</v>
      </c>
      <c r="G1216" s="18" t="str">
        <f t="shared" si="9"/>
        <v xml:space="preserve"> LISBOA OCIDENTAL </v>
      </c>
    </row>
    <row r="1217" spans="3:7" s="18" customFormat="1" x14ac:dyDescent="0.2">
      <c r="C1217" s="19">
        <v>171815</v>
      </c>
      <c r="D1217" s="19">
        <v>171815</v>
      </c>
      <c r="E1217" s="20" t="s">
        <v>1422</v>
      </c>
      <c r="F1217" s="21">
        <f t="shared" si="8"/>
        <v>23</v>
      </c>
      <c r="G1217" s="18" t="str">
        <f t="shared" si="9"/>
        <v xml:space="preserve"> LISBOA OCIDENTAL </v>
      </c>
    </row>
    <row r="1218" spans="3:7" s="18" customFormat="1" x14ac:dyDescent="0.2">
      <c r="C1218" s="19">
        <v>402242</v>
      </c>
      <c r="D1218" s="19">
        <v>171815</v>
      </c>
      <c r="E1218" s="20" t="s">
        <v>1422</v>
      </c>
      <c r="F1218" s="21">
        <f t="shared" si="8"/>
        <v>23</v>
      </c>
      <c r="G1218" s="18" t="str">
        <f t="shared" si="9"/>
        <v xml:space="preserve"> LISBOA OCIDENTAL </v>
      </c>
    </row>
    <row r="1219" spans="3:7" s="18" customFormat="1" x14ac:dyDescent="0.2">
      <c r="C1219" s="19">
        <v>402072</v>
      </c>
      <c r="D1219" s="19">
        <v>171827</v>
      </c>
      <c r="E1219" s="20" t="s">
        <v>1423</v>
      </c>
      <c r="F1219" s="21">
        <f t="shared" si="8"/>
        <v>23</v>
      </c>
      <c r="G1219" s="18" t="str">
        <f t="shared" si="9"/>
        <v xml:space="preserve"> LISBOA OCIDENTAL </v>
      </c>
    </row>
    <row r="1220" spans="3:7" s="18" customFormat="1" x14ac:dyDescent="0.2">
      <c r="C1220" s="19">
        <v>171827</v>
      </c>
      <c r="D1220" s="19">
        <v>171827</v>
      </c>
      <c r="E1220" s="20" t="s">
        <v>1423</v>
      </c>
      <c r="F1220" s="21">
        <f t="shared" si="8"/>
        <v>23</v>
      </c>
      <c r="G1220" s="18" t="str">
        <f t="shared" si="9"/>
        <v xml:space="preserve"> LISBOA OCIDENTAL </v>
      </c>
    </row>
    <row r="1221" spans="3:7" s="18" customFormat="1" x14ac:dyDescent="0.2">
      <c r="C1221" s="19">
        <v>400439</v>
      </c>
      <c r="D1221" s="19">
        <v>171980</v>
      </c>
      <c r="E1221" s="20" t="s">
        <v>1424</v>
      </c>
      <c r="F1221" s="21">
        <f t="shared" si="8"/>
        <v>23</v>
      </c>
      <c r="G1221" s="18" t="str">
        <f t="shared" si="9"/>
        <v xml:space="preserve"> LISBOA OCIDENTAL </v>
      </c>
    </row>
    <row r="1222" spans="3:7" s="18" customFormat="1" x14ac:dyDescent="0.2">
      <c r="C1222" s="19">
        <v>171980</v>
      </c>
      <c r="D1222" s="19">
        <v>171980</v>
      </c>
      <c r="E1222" s="20" t="s">
        <v>1424</v>
      </c>
      <c r="F1222" s="21">
        <f t="shared" si="8"/>
        <v>23</v>
      </c>
      <c r="G1222" s="18" t="str">
        <f t="shared" si="9"/>
        <v xml:space="preserve"> LISBOA OCIDENTAL </v>
      </c>
    </row>
    <row r="1223" spans="3:7" s="18" customFormat="1" x14ac:dyDescent="0.2">
      <c r="C1223" s="19">
        <v>172110</v>
      </c>
      <c r="D1223" s="19">
        <v>172110</v>
      </c>
      <c r="E1223" s="20" t="s">
        <v>1425</v>
      </c>
      <c r="F1223" s="21">
        <f t="shared" si="8"/>
        <v>23</v>
      </c>
      <c r="G1223" s="18" t="str">
        <f t="shared" si="9"/>
        <v xml:space="preserve"> LISBOA OCIDENTAL </v>
      </c>
    </row>
    <row r="1224" spans="3:7" s="18" customFormat="1" x14ac:dyDescent="0.2">
      <c r="C1224" s="19">
        <v>403489</v>
      </c>
      <c r="D1224" s="19">
        <v>172110</v>
      </c>
      <c r="E1224" s="20" t="s">
        <v>1425</v>
      </c>
      <c r="F1224" s="21">
        <f t="shared" si="8"/>
        <v>23</v>
      </c>
      <c r="G1224" s="18" t="str">
        <f t="shared" si="9"/>
        <v xml:space="preserve"> LISBOA OCIDENTAL </v>
      </c>
    </row>
    <row r="1225" spans="3:7" s="18" customFormat="1" x14ac:dyDescent="0.2">
      <c r="C1225" s="22"/>
      <c r="D1225" s="22"/>
      <c r="E1225" s="20"/>
      <c r="F1225" s="21"/>
    </row>
    <row r="1226" spans="3:7" s="18" customFormat="1" x14ac:dyDescent="0.2">
      <c r="C1226" s="19">
        <v>171542</v>
      </c>
      <c r="D1226" s="19">
        <v>172455</v>
      </c>
      <c r="E1226" s="20" t="s">
        <v>1426</v>
      </c>
      <c r="F1226" s="21">
        <f t="shared" si="8"/>
        <v>23</v>
      </c>
      <c r="G1226" s="18" t="str">
        <f t="shared" si="9"/>
        <v xml:space="preserve"> LISBOA OCIDENTAL </v>
      </c>
    </row>
    <row r="1227" spans="3:7" s="18" customFormat="1" x14ac:dyDescent="0.2">
      <c r="C1227" s="19">
        <v>400415</v>
      </c>
      <c r="D1227" s="19">
        <v>172455</v>
      </c>
      <c r="E1227" s="20" t="s">
        <v>1426</v>
      </c>
      <c r="F1227" s="21">
        <f t="shared" si="8"/>
        <v>23</v>
      </c>
      <c r="G1227" s="18" t="str">
        <f t="shared" si="9"/>
        <v xml:space="preserve"> LISBOA OCIDENTAL </v>
      </c>
    </row>
    <row r="1228" spans="3:7" s="18" customFormat="1" x14ac:dyDescent="0.2">
      <c r="C1228" s="19">
        <v>171566</v>
      </c>
      <c r="D1228" s="19">
        <v>172455</v>
      </c>
      <c r="E1228" s="20" t="s">
        <v>1426</v>
      </c>
      <c r="F1228" s="21">
        <f t="shared" si="8"/>
        <v>23</v>
      </c>
      <c r="G1228" s="18" t="str">
        <f t="shared" si="9"/>
        <v xml:space="preserve"> LISBOA OCIDENTAL </v>
      </c>
    </row>
    <row r="1229" spans="3:7" s="18" customFormat="1" x14ac:dyDescent="0.2">
      <c r="C1229" s="19">
        <v>172236</v>
      </c>
      <c r="D1229" s="19">
        <v>172236</v>
      </c>
      <c r="E1229" s="20" t="s">
        <v>1427</v>
      </c>
      <c r="F1229" s="21">
        <f t="shared" si="8"/>
        <v>23</v>
      </c>
      <c r="G1229" s="18" t="str">
        <f t="shared" si="9"/>
        <v xml:space="preserve"> LISBOA OCIDENTAL </v>
      </c>
    </row>
    <row r="1230" spans="3:7" s="18" customFormat="1" x14ac:dyDescent="0.2">
      <c r="C1230" s="19">
        <v>402825</v>
      </c>
      <c r="D1230" s="19">
        <v>172236</v>
      </c>
      <c r="E1230" s="20" t="s">
        <v>1427</v>
      </c>
      <c r="F1230" s="21">
        <f t="shared" si="8"/>
        <v>23</v>
      </c>
      <c r="G1230" s="18" t="str">
        <f t="shared" si="9"/>
        <v xml:space="preserve"> LISBOA OCIDENTAL </v>
      </c>
    </row>
    <row r="1231" spans="3:7" s="18" customFormat="1" x14ac:dyDescent="0.2">
      <c r="C1231" s="19">
        <v>172121</v>
      </c>
      <c r="D1231" s="19">
        <v>172121</v>
      </c>
      <c r="E1231" s="20" t="s">
        <v>1428</v>
      </c>
      <c r="F1231" s="21">
        <f t="shared" si="8"/>
        <v>23</v>
      </c>
      <c r="G1231" s="18" t="str">
        <f t="shared" si="9"/>
        <v xml:space="preserve"> LISBOA OCIDENTAL </v>
      </c>
    </row>
    <row r="1232" spans="3:7" s="18" customFormat="1" x14ac:dyDescent="0.2">
      <c r="C1232" s="19">
        <v>402369</v>
      </c>
      <c r="D1232" s="19">
        <v>172121</v>
      </c>
      <c r="E1232" s="20" t="s">
        <v>1428</v>
      </c>
      <c r="F1232" s="21">
        <f t="shared" si="8"/>
        <v>23</v>
      </c>
      <c r="G1232" s="18" t="str">
        <f t="shared" si="9"/>
        <v xml:space="preserve"> LISBOA OCIDENTAL </v>
      </c>
    </row>
    <row r="1233" spans="3:7" s="18" customFormat="1" x14ac:dyDescent="0.2">
      <c r="C1233" s="19">
        <v>170318</v>
      </c>
      <c r="D1233" s="19">
        <v>170318</v>
      </c>
      <c r="E1233" s="20" t="s">
        <v>1429</v>
      </c>
      <c r="F1233" s="21">
        <f t="shared" si="8"/>
        <v>23</v>
      </c>
      <c r="G1233" s="18" t="str">
        <f t="shared" si="9"/>
        <v xml:space="preserve"> LISBOA OCIDENTAL </v>
      </c>
    </row>
    <row r="1234" spans="3:7" s="18" customFormat="1" x14ac:dyDescent="0.2">
      <c r="C1234" s="19">
        <v>402059</v>
      </c>
      <c r="D1234" s="19">
        <v>170318</v>
      </c>
      <c r="E1234" s="20" t="s">
        <v>1429</v>
      </c>
      <c r="F1234" s="21">
        <f t="shared" si="8"/>
        <v>23</v>
      </c>
      <c r="G1234" s="18" t="str">
        <f t="shared" si="9"/>
        <v xml:space="preserve"> LISBOA OCIDENTAL </v>
      </c>
    </row>
    <row r="1235" spans="3:7" s="18" customFormat="1" x14ac:dyDescent="0.2">
      <c r="C1235" s="19">
        <v>172224</v>
      </c>
      <c r="D1235" s="19">
        <v>172224</v>
      </c>
      <c r="E1235" s="20" t="s">
        <v>1430</v>
      </c>
      <c r="F1235" s="21">
        <f t="shared" si="8"/>
        <v>23</v>
      </c>
      <c r="G1235" s="18" t="str">
        <f t="shared" si="9"/>
        <v xml:space="preserve"> LISBOA OCIDENTAL </v>
      </c>
    </row>
    <row r="1236" spans="3:7" s="18" customFormat="1" x14ac:dyDescent="0.2">
      <c r="C1236" s="19">
        <v>402229</v>
      </c>
      <c r="D1236" s="19">
        <v>172224</v>
      </c>
      <c r="E1236" s="20" t="s">
        <v>1430</v>
      </c>
      <c r="F1236" s="21">
        <f t="shared" si="8"/>
        <v>23</v>
      </c>
      <c r="G1236" s="18" t="str">
        <f t="shared" si="9"/>
        <v xml:space="preserve"> LISBOA OCIDENTAL </v>
      </c>
    </row>
    <row r="1237" spans="3:7" s="18" customFormat="1" x14ac:dyDescent="0.2">
      <c r="C1237" s="19">
        <v>402217</v>
      </c>
      <c r="D1237" s="19">
        <v>171530</v>
      </c>
      <c r="E1237" s="20" t="s">
        <v>1431</v>
      </c>
      <c r="F1237" s="21">
        <f t="shared" si="8"/>
        <v>23</v>
      </c>
      <c r="G1237" s="18" t="str">
        <f t="shared" si="9"/>
        <v xml:space="preserve"> LISBOA OCIDENTAL </v>
      </c>
    </row>
    <row r="1238" spans="3:7" s="18" customFormat="1" x14ac:dyDescent="0.2">
      <c r="C1238" s="19">
        <v>171530</v>
      </c>
      <c r="D1238" s="19">
        <v>171530</v>
      </c>
      <c r="E1238" s="20" t="s">
        <v>1431</v>
      </c>
      <c r="F1238" s="21">
        <f t="shared" si="8"/>
        <v>23</v>
      </c>
      <c r="G1238" s="18" t="str">
        <f t="shared" si="9"/>
        <v xml:space="preserve"> LISBOA OCIDENTAL </v>
      </c>
    </row>
    <row r="1239" spans="3:7" s="18" customFormat="1" x14ac:dyDescent="0.2">
      <c r="C1239" s="19">
        <v>401833</v>
      </c>
      <c r="D1239" s="19">
        <v>172467</v>
      </c>
      <c r="E1239" s="20" t="s">
        <v>1432</v>
      </c>
      <c r="F1239" s="21">
        <f t="shared" si="8"/>
        <v>23</v>
      </c>
      <c r="G1239" s="18" t="str">
        <f t="shared" si="9"/>
        <v xml:space="preserve"> LISBOA OCIDENTAL </v>
      </c>
    </row>
    <row r="1240" spans="3:7" s="18" customFormat="1" x14ac:dyDescent="0.2">
      <c r="C1240" s="22"/>
      <c r="D1240" s="22"/>
      <c r="E1240" s="20"/>
      <c r="F1240" s="21"/>
    </row>
    <row r="1241" spans="3:7" s="18" customFormat="1" x14ac:dyDescent="0.2">
      <c r="C1241" s="19">
        <v>171517</v>
      </c>
      <c r="D1241" s="19">
        <v>171517</v>
      </c>
      <c r="E1241" s="20" t="s">
        <v>1433</v>
      </c>
      <c r="F1241" s="21">
        <f t="shared" si="8"/>
        <v>19</v>
      </c>
      <c r="G1241" s="18" t="str">
        <f t="shared" si="9"/>
        <v xml:space="preserve"> OESTE </v>
      </c>
    </row>
    <row r="1242" spans="3:7" s="18" customFormat="1" x14ac:dyDescent="0.2">
      <c r="C1242" s="19">
        <v>402102</v>
      </c>
      <c r="D1242" s="19">
        <v>171517</v>
      </c>
      <c r="E1242" s="20" t="s">
        <v>1433</v>
      </c>
      <c r="F1242" s="21">
        <f t="shared" si="8"/>
        <v>19</v>
      </c>
      <c r="G1242" s="18" t="str">
        <f t="shared" si="9"/>
        <v xml:space="preserve"> OESTE </v>
      </c>
    </row>
    <row r="1243" spans="3:7" s="18" customFormat="1" x14ac:dyDescent="0.2">
      <c r="C1243" s="22"/>
      <c r="D1243" s="22"/>
      <c r="E1243" s="20"/>
      <c r="F1243" s="21"/>
    </row>
    <row r="1244" spans="3:7" s="18" customFormat="1" x14ac:dyDescent="0.2">
      <c r="C1244" s="19">
        <v>170781</v>
      </c>
      <c r="D1244" s="19">
        <v>170781</v>
      </c>
      <c r="E1244" s="20" t="s">
        <v>1434</v>
      </c>
      <c r="F1244" s="21">
        <f t="shared" si="8"/>
        <v>11</v>
      </c>
      <c r="G1244" s="18" t="str">
        <f t="shared" si="9"/>
        <v xml:space="preserve"> CIDADE LISBOA E ZONA NORTE LISBOA </v>
      </c>
    </row>
    <row r="1245" spans="3:7" s="18" customFormat="1" x14ac:dyDescent="0.2">
      <c r="C1245" s="19">
        <v>171529</v>
      </c>
      <c r="D1245" s="19">
        <v>170781</v>
      </c>
      <c r="E1245" s="20" t="s">
        <v>1434</v>
      </c>
      <c r="F1245" s="21">
        <f t="shared" si="8"/>
        <v>11</v>
      </c>
      <c r="G1245" s="18" t="str">
        <f t="shared" si="9"/>
        <v xml:space="preserve"> CIDADE LISBOA E ZONA NORTE LISBOA </v>
      </c>
    </row>
    <row r="1246" spans="3:7" s="18" customFormat="1" x14ac:dyDescent="0.2">
      <c r="C1246" s="22"/>
      <c r="D1246" s="22"/>
      <c r="E1246" s="20"/>
      <c r="F1246" s="21"/>
    </row>
    <row r="1247" spans="3:7" s="18" customFormat="1" x14ac:dyDescent="0.2">
      <c r="C1247" s="19">
        <v>171293</v>
      </c>
      <c r="D1247" s="19">
        <v>171293</v>
      </c>
      <c r="E1247" s="20" t="s">
        <v>1435</v>
      </c>
      <c r="F1247" s="21">
        <f t="shared" si="8"/>
        <v>14</v>
      </c>
      <c r="G1247" s="18" t="str">
        <f t="shared" si="9"/>
        <v xml:space="preserve"> LEZÍRIA E MÉDIO TEJO </v>
      </c>
    </row>
    <row r="1248" spans="3:7" s="18" customFormat="1" x14ac:dyDescent="0.2">
      <c r="C1248" s="19">
        <v>402175</v>
      </c>
      <c r="D1248" s="19">
        <v>171293</v>
      </c>
      <c r="E1248" s="20" t="s">
        <v>1435</v>
      </c>
      <c r="F1248" s="21">
        <f t="shared" si="8"/>
        <v>14</v>
      </c>
      <c r="G1248" s="18" t="str">
        <f t="shared" si="9"/>
        <v xml:space="preserve"> LEZÍRIA E MÉDIO TEJO </v>
      </c>
    </row>
    <row r="1249" spans="3:7" s="18" customFormat="1" x14ac:dyDescent="0.2">
      <c r="C1249" s="22"/>
      <c r="D1249" s="22"/>
      <c r="E1249" s="20"/>
      <c r="F1249" s="21"/>
    </row>
    <row r="1250" spans="3:7" s="18" customFormat="1" x14ac:dyDescent="0.2">
      <c r="C1250" s="19">
        <v>170203</v>
      </c>
      <c r="D1250" s="19">
        <v>170331</v>
      </c>
      <c r="E1250" s="20" t="s">
        <v>1436</v>
      </c>
      <c r="F1250" s="21">
        <f t="shared" si="8"/>
        <v>14</v>
      </c>
      <c r="G1250" s="18" t="str">
        <f t="shared" si="9"/>
        <v xml:space="preserve"> LEZÍRIA E MÉDIO TEJO </v>
      </c>
    </row>
    <row r="1251" spans="3:7" s="18" customFormat="1" x14ac:dyDescent="0.2">
      <c r="C1251" s="19">
        <v>170331</v>
      </c>
      <c r="D1251" s="19">
        <v>170331</v>
      </c>
      <c r="E1251" s="20" t="s">
        <v>1436</v>
      </c>
      <c r="F1251" s="21">
        <f t="shared" si="8"/>
        <v>14</v>
      </c>
      <c r="G1251" s="18" t="str">
        <f t="shared" si="9"/>
        <v xml:space="preserve"> LEZÍRIA E MÉDIO TEJO </v>
      </c>
    </row>
    <row r="1252" spans="3:7" s="18" customFormat="1" x14ac:dyDescent="0.2">
      <c r="C1252" s="19">
        <v>170458</v>
      </c>
      <c r="D1252" s="19">
        <v>170458</v>
      </c>
      <c r="E1252" s="20" t="s">
        <v>1437</v>
      </c>
      <c r="F1252" s="21">
        <f t="shared" si="8"/>
        <v>14</v>
      </c>
      <c r="G1252" s="18" t="str">
        <f t="shared" si="9"/>
        <v xml:space="preserve"> LEZÍRIA E MÉDIO TEJO </v>
      </c>
    </row>
    <row r="1253" spans="3:7" s="18" customFormat="1" x14ac:dyDescent="0.2">
      <c r="C1253" s="19">
        <v>400579</v>
      </c>
      <c r="D1253" s="19">
        <v>170458</v>
      </c>
      <c r="E1253" s="20" t="s">
        <v>1437</v>
      </c>
      <c r="F1253" s="21">
        <f t="shared" si="8"/>
        <v>14</v>
      </c>
      <c r="G1253" s="18" t="str">
        <f t="shared" si="9"/>
        <v xml:space="preserve"> LEZÍRIA E MÉDIO TEJO </v>
      </c>
    </row>
    <row r="1254" spans="3:7" s="18" customFormat="1" x14ac:dyDescent="0.2">
      <c r="C1254" s="22"/>
      <c r="D1254" s="22"/>
      <c r="E1254" s="20"/>
      <c r="F1254" s="21"/>
    </row>
    <row r="1255" spans="3:7" s="18" customFormat="1" x14ac:dyDescent="0.2">
      <c r="C1255" s="19">
        <v>170033</v>
      </c>
      <c r="D1255" s="19">
        <v>120960</v>
      </c>
      <c r="E1255" s="20" t="s">
        <v>1438</v>
      </c>
      <c r="F1255" s="21">
        <f t="shared" si="8"/>
        <v>14</v>
      </c>
      <c r="G1255" s="18" t="str">
        <f t="shared" si="9"/>
        <v xml:space="preserve"> LEZÍRIA E MÉDIO TEJO </v>
      </c>
    </row>
    <row r="1256" spans="3:7" s="18" customFormat="1" x14ac:dyDescent="0.2">
      <c r="C1256" s="19">
        <v>120960</v>
      </c>
      <c r="D1256" s="19">
        <v>120960</v>
      </c>
      <c r="E1256" s="20" t="s">
        <v>1438</v>
      </c>
      <c r="F1256" s="21">
        <f t="shared" si="8"/>
        <v>14</v>
      </c>
      <c r="G1256" s="18" t="str">
        <f t="shared" si="9"/>
        <v xml:space="preserve"> LEZÍRIA E MÉDIO TEJO </v>
      </c>
    </row>
    <row r="1257" spans="3:7" s="18" customFormat="1" x14ac:dyDescent="0.2">
      <c r="C1257" s="22"/>
      <c r="D1257" s="22"/>
      <c r="E1257" s="20"/>
      <c r="F1257" s="21"/>
    </row>
    <row r="1258" spans="3:7" s="18" customFormat="1" x14ac:dyDescent="0.2">
      <c r="C1258" s="19">
        <v>171323</v>
      </c>
      <c r="D1258" s="19">
        <v>171323</v>
      </c>
      <c r="E1258" s="20" t="s">
        <v>1439</v>
      </c>
      <c r="F1258" s="21">
        <f t="shared" si="8"/>
        <v>14</v>
      </c>
      <c r="G1258" s="18" t="str">
        <f t="shared" si="9"/>
        <v xml:space="preserve"> LEZÍRIA E MÉDIO TEJO </v>
      </c>
    </row>
    <row r="1259" spans="3:7" s="18" customFormat="1" x14ac:dyDescent="0.2">
      <c r="C1259" s="19">
        <v>403301</v>
      </c>
      <c r="D1259" s="19">
        <v>171323</v>
      </c>
      <c r="E1259" s="20" t="s">
        <v>1439</v>
      </c>
      <c r="F1259" s="21">
        <f t="shared" ref="F1259:F1322" si="10">VLOOKUP(D1259,$D$12:$G$933,3,)</f>
        <v>14</v>
      </c>
      <c r="G1259" s="18" t="str">
        <f t="shared" ref="G1259:G1322" si="11">VLOOKUP(D1259,$D$12:$G$933,4,)</f>
        <v xml:space="preserve"> LEZÍRIA E MÉDIO TEJO </v>
      </c>
    </row>
    <row r="1260" spans="3:7" s="18" customFormat="1" x14ac:dyDescent="0.2">
      <c r="C1260" s="22"/>
      <c r="D1260" s="22"/>
      <c r="E1260" s="20"/>
      <c r="F1260" s="21"/>
    </row>
    <row r="1261" spans="3:7" s="18" customFormat="1" x14ac:dyDescent="0.2">
      <c r="C1261" s="19">
        <v>170586</v>
      </c>
      <c r="D1261" s="19">
        <v>170586</v>
      </c>
      <c r="E1261" s="20" t="s">
        <v>1440</v>
      </c>
      <c r="F1261" s="21">
        <f t="shared" si="10"/>
        <v>14</v>
      </c>
      <c r="G1261" s="18" t="str">
        <f t="shared" si="11"/>
        <v xml:space="preserve"> LEZÍRIA E MÉDIO TEJO </v>
      </c>
    </row>
    <row r="1262" spans="3:7" s="18" customFormat="1" x14ac:dyDescent="0.2">
      <c r="C1262" s="19">
        <v>401640</v>
      </c>
      <c r="D1262" s="19">
        <v>170586</v>
      </c>
      <c r="E1262" s="20" t="s">
        <v>1440</v>
      </c>
      <c r="F1262" s="21">
        <f t="shared" si="10"/>
        <v>14</v>
      </c>
      <c r="G1262" s="18" t="str">
        <f t="shared" si="11"/>
        <v xml:space="preserve"> LEZÍRIA E MÉDIO TEJO </v>
      </c>
    </row>
    <row r="1263" spans="3:7" s="18" customFormat="1" x14ac:dyDescent="0.2">
      <c r="C1263" s="22"/>
      <c r="D1263" s="22"/>
      <c r="E1263" s="20"/>
      <c r="F1263" s="21"/>
    </row>
    <row r="1264" spans="3:7" s="18" customFormat="1" x14ac:dyDescent="0.2">
      <c r="C1264" s="19">
        <v>170562</v>
      </c>
      <c r="D1264" s="19">
        <v>170562</v>
      </c>
      <c r="E1264" s="20" t="s">
        <v>1441</v>
      </c>
      <c r="F1264" s="21">
        <f t="shared" si="10"/>
        <v>14</v>
      </c>
      <c r="G1264" s="18" t="str">
        <f t="shared" si="11"/>
        <v xml:space="preserve"> LEZÍRIA E MÉDIO TEJO </v>
      </c>
    </row>
    <row r="1265" spans="3:7" s="18" customFormat="1" x14ac:dyDescent="0.2">
      <c r="C1265" s="19">
        <v>402837</v>
      </c>
      <c r="D1265" s="19">
        <v>170562</v>
      </c>
      <c r="E1265" s="20" t="s">
        <v>1441</v>
      </c>
      <c r="F1265" s="21">
        <f t="shared" si="10"/>
        <v>14</v>
      </c>
      <c r="G1265" s="18" t="str">
        <f t="shared" si="11"/>
        <v xml:space="preserve"> LEZÍRIA E MÉDIO TEJO </v>
      </c>
    </row>
    <row r="1266" spans="3:7" s="18" customFormat="1" x14ac:dyDescent="0.2">
      <c r="C1266" s="19">
        <v>170409</v>
      </c>
      <c r="D1266" s="19">
        <v>170409</v>
      </c>
      <c r="E1266" s="20" t="s">
        <v>1442</v>
      </c>
      <c r="F1266" s="21">
        <f t="shared" si="10"/>
        <v>14</v>
      </c>
      <c r="G1266" s="18" t="str">
        <f t="shared" si="11"/>
        <v xml:space="preserve"> LEZÍRIA E MÉDIO TEJO </v>
      </c>
    </row>
    <row r="1267" spans="3:7" s="18" customFormat="1" x14ac:dyDescent="0.2">
      <c r="C1267" s="19">
        <v>170446</v>
      </c>
      <c r="D1267" s="19">
        <v>170409</v>
      </c>
      <c r="E1267" s="20" t="s">
        <v>1442</v>
      </c>
      <c r="F1267" s="21">
        <f t="shared" si="10"/>
        <v>14</v>
      </c>
      <c r="G1267" s="18" t="str">
        <f t="shared" si="11"/>
        <v xml:space="preserve"> LEZÍRIA E MÉDIO TEJO </v>
      </c>
    </row>
    <row r="1268" spans="3:7" s="18" customFormat="1" x14ac:dyDescent="0.2">
      <c r="C1268" s="22"/>
      <c r="D1268" s="22"/>
      <c r="E1268" s="20"/>
      <c r="F1268" s="21"/>
    </row>
    <row r="1269" spans="3:7" s="18" customFormat="1" x14ac:dyDescent="0.2">
      <c r="C1269" s="19">
        <v>402734</v>
      </c>
      <c r="D1269" s="19">
        <v>171207</v>
      </c>
      <c r="E1269" s="20" t="s">
        <v>1443</v>
      </c>
      <c r="F1269" s="21">
        <f t="shared" si="10"/>
        <v>14</v>
      </c>
      <c r="G1269" s="18" t="str">
        <f t="shared" si="11"/>
        <v xml:space="preserve"> LEZÍRIA E MÉDIO TEJO </v>
      </c>
    </row>
    <row r="1270" spans="3:7" s="18" customFormat="1" x14ac:dyDescent="0.2">
      <c r="C1270" s="19">
        <v>171207</v>
      </c>
      <c r="D1270" s="19">
        <v>171207</v>
      </c>
      <c r="E1270" s="20" t="s">
        <v>1443</v>
      </c>
      <c r="F1270" s="21">
        <f t="shared" si="10"/>
        <v>14</v>
      </c>
      <c r="G1270" s="18" t="str">
        <f t="shared" si="11"/>
        <v xml:space="preserve"> LEZÍRIA E MÉDIO TEJO </v>
      </c>
    </row>
    <row r="1271" spans="3:7" s="18" customFormat="1" x14ac:dyDescent="0.2">
      <c r="C1271" s="19">
        <v>170410</v>
      </c>
      <c r="D1271" s="19">
        <v>172479</v>
      </c>
      <c r="E1271" s="20" t="s">
        <v>1444</v>
      </c>
      <c r="F1271" s="21">
        <f t="shared" si="10"/>
        <v>14</v>
      </c>
      <c r="G1271" s="18" t="str">
        <f t="shared" si="11"/>
        <v xml:space="preserve"> LEZÍRIA E MÉDIO TEJO </v>
      </c>
    </row>
    <row r="1272" spans="3:7" s="18" customFormat="1" x14ac:dyDescent="0.2">
      <c r="C1272" s="19">
        <v>400270</v>
      </c>
      <c r="D1272" s="19">
        <v>172479</v>
      </c>
      <c r="E1272" s="20" t="s">
        <v>1444</v>
      </c>
      <c r="F1272" s="21">
        <f t="shared" si="10"/>
        <v>14</v>
      </c>
      <c r="G1272" s="18" t="str">
        <f t="shared" si="11"/>
        <v xml:space="preserve"> LEZÍRIA E MÉDIO TEJO </v>
      </c>
    </row>
    <row r="1273" spans="3:7" s="18" customFormat="1" x14ac:dyDescent="0.2">
      <c r="C1273" s="19">
        <v>170422</v>
      </c>
      <c r="D1273" s="19">
        <v>172479</v>
      </c>
      <c r="E1273" s="20" t="s">
        <v>1444</v>
      </c>
      <c r="F1273" s="21">
        <f t="shared" si="10"/>
        <v>14</v>
      </c>
      <c r="G1273" s="18" t="str">
        <f t="shared" si="11"/>
        <v xml:space="preserve"> LEZÍRIA E MÉDIO TEJO </v>
      </c>
    </row>
    <row r="1274" spans="3:7" s="18" customFormat="1" x14ac:dyDescent="0.2">
      <c r="C1274" s="22"/>
      <c r="D1274" s="22"/>
      <c r="E1274" s="20"/>
      <c r="F1274" s="21"/>
    </row>
    <row r="1275" spans="3:7" s="18" customFormat="1" x14ac:dyDescent="0.2">
      <c r="C1275" s="19">
        <v>121198</v>
      </c>
      <c r="D1275" s="19">
        <v>121198</v>
      </c>
      <c r="E1275" s="20" t="s">
        <v>1445</v>
      </c>
      <c r="F1275" s="21">
        <f t="shared" si="10"/>
        <v>15</v>
      </c>
      <c r="G1275" s="18" t="str">
        <f t="shared" si="11"/>
        <v xml:space="preserve"> PENÍNSULA DE SETÚBAL </v>
      </c>
    </row>
    <row r="1276" spans="3:7" s="18" customFormat="1" x14ac:dyDescent="0.2">
      <c r="C1276" s="19">
        <v>403933</v>
      </c>
      <c r="D1276" s="19">
        <v>121198</v>
      </c>
      <c r="E1276" s="20" t="s">
        <v>1445</v>
      </c>
      <c r="F1276" s="21">
        <f t="shared" si="10"/>
        <v>15</v>
      </c>
      <c r="G1276" s="18" t="str">
        <f t="shared" si="11"/>
        <v xml:space="preserve"> PENÍNSULA DE SETÚBAL </v>
      </c>
    </row>
    <row r="1277" spans="3:7" s="18" customFormat="1" x14ac:dyDescent="0.2">
      <c r="C1277" s="22"/>
      <c r="D1277" s="22"/>
      <c r="E1277" s="20"/>
      <c r="F1277" s="21"/>
    </row>
    <row r="1278" spans="3:7" s="18" customFormat="1" x14ac:dyDescent="0.2">
      <c r="C1278" s="19">
        <v>170914</v>
      </c>
      <c r="D1278" s="19">
        <v>170914</v>
      </c>
      <c r="E1278" s="20" t="s">
        <v>1446</v>
      </c>
      <c r="F1278" s="21">
        <f t="shared" si="10"/>
        <v>15</v>
      </c>
      <c r="G1278" s="18" t="str">
        <f t="shared" si="11"/>
        <v xml:space="preserve"> PENÍNSULA DE SETÚBAL </v>
      </c>
    </row>
    <row r="1279" spans="3:7" s="18" customFormat="1" x14ac:dyDescent="0.2">
      <c r="C1279" s="19">
        <v>402722</v>
      </c>
      <c r="D1279" s="19">
        <v>170914</v>
      </c>
      <c r="E1279" s="20" t="s">
        <v>1446</v>
      </c>
      <c r="F1279" s="21">
        <f t="shared" si="10"/>
        <v>15</v>
      </c>
      <c r="G1279" s="18" t="str">
        <f t="shared" si="11"/>
        <v xml:space="preserve"> PENÍNSULA DE SETÚBAL </v>
      </c>
    </row>
    <row r="1280" spans="3:7" s="18" customFormat="1" x14ac:dyDescent="0.2">
      <c r="C1280" s="22"/>
      <c r="D1280" s="22"/>
      <c r="E1280" s="20"/>
      <c r="F1280" s="21"/>
    </row>
    <row r="1281" spans="3:7" s="18" customFormat="1" x14ac:dyDescent="0.2">
      <c r="C1281" s="19">
        <v>172170</v>
      </c>
      <c r="D1281" s="19">
        <v>172170</v>
      </c>
      <c r="E1281" s="20" t="s">
        <v>1447</v>
      </c>
      <c r="F1281" s="21">
        <f t="shared" si="10"/>
        <v>19</v>
      </c>
      <c r="G1281" s="18" t="str">
        <f t="shared" si="11"/>
        <v xml:space="preserve"> OESTE </v>
      </c>
    </row>
    <row r="1282" spans="3:7" s="18" customFormat="1" x14ac:dyDescent="0.2">
      <c r="C1282" s="19">
        <v>402667</v>
      </c>
      <c r="D1282" s="19">
        <v>172170</v>
      </c>
      <c r="E1282" s="20" t="s">
        <v>1447</v>
      </c>
      <c r="F1282" s="21">
        <f t="shared" si="10"/>
        <v>19</v>
      </c>
      <c r="G1282" s="18" t="str">
        <f t="shared" si="11"/>
        <v xml:space="preserve"> OESTE </v>
      </c>
    </row>
    <row r="1283" spans="3:7" s="18" customFormat="1" x14ac:dyDescent="0.2">
      <c r="C1283" s="22"/>
      <c r="D1283" s="22"/>
      <c r="E1283" s="20"/>
      <c r="F1283" s="21"/>
    </row>
    <row r="1284" spans="3:7" s="18" customFormat="1" x14ac:dyDescent="0.2">
      <c r="C1284" s="19">
        <v>401286</v>
      </c>
      <c r="D1284" s="19">
        <v>172480</v>
      </c>
      <c r="E1284" s="20" t="s">
        <v>1448</v>
      </c>
      <c r="F1284" s="21">
        <f t="shared" si="10"/>
        <v>19</v>
      </c>
      <c r="G1284" s="18" t="str">
        <f t="shared" si="11"/>
        <v xml:space="preserve"> OESTE </v>
      </c>
    </row>
    <row r="1285" spans="3:7" s="18" customFormat="1" x14ac:dyDescent="0.2">
      <c r="C1285" s="19">
        <v>172297</v>
      </c>
      <c r="D1285" s="19">
        <v>172480</v>
      </c>
      <c r="E1285" s="20" t="s">
        <v>1448</v>
      </c>
      <c r="F1285" s="21">
        <f t="shared" si="10"/>
        <v>19</v>
      </c>
      <c r="G1285" s="18" t="str">
        <f t="shared" si="11"/>
        <v xml:space="preserve"> OESTE </v>
      </c>
    </row>
    <row r="1286" spans="3:7" s="18" customFormat="1" x14ac:dyDescent="0.2">
      <c r="C1286" s="19">
        <v>171440</v>
      </c>
      <c r="D1286" s="19">
        <v>172480</v>
      </c>
      <c r="E1286" s="20" t="s">
        <v>1448</v>
      </c>
      <c r="F1286" s="21">
        <f t="shared" si="10"/>
        <v>19</v>
      </c>
      <c r="G1286" s="18" t="str">
        <f t="shared" si="11"/>
        <v xml:space="preserve"> OESTE </v>
      </c>
    </row>
    <row r="1287" spans="3:7" s="18" customFormat="1" x14ac:dyDescent="0.2">
      <c r="C1287" s="19">
        <v>171426</v>
      </c>
      <c r="D1287" s="19">
        <v>172480</v>
      </c>
      <c r="E1287" s="20" t="s">
        <v>1448</v>
      </c>
      <c r="F1287" s="21">
        <f t="shared" si="10"/>
        <v>19</v>
      </c>
      <c r="G1287" s="18" t="str">
        <f t="shared" si="11"/>
        <v xml:space="preserve"> OESTE </v>
      </c>
    </row>
    <row r="1288" spans="3:7" s="18" customFormat="1" x14ac:dyDescent="0.2">
      <c r="C1288" s="22"/>
      <c r="D1288" s="22"/>
      <c r="E1288" s="20"/>
      <c r="F1288" s="21"/>
    </row>
    <row r="1289" spans="3:7" s="18" customFormat="1" x14ac:dyDescent="0.2">
      <c r="C1289" s="19">
        <v>135367</v>
      </c>
      <c r="D1289" s="19">
        <v>135367</v>
      </c>
      <c r="E1289" s="20" t="s">
        <v>1449</v>
      </c>
      <c r="F1289" s="21">
        <f t="shared" si="10"/>
        <v>2</v>
      </c>
      <c r="G1289" s="18" t="str">
        <f t="shared" si="11"/>
        <v xml:space="preserve"> BAIXO ALENTEJO/ALENTEJO LITORAL </v>
      </c>
    </row>
    <row r="1290" spans="3:7" s="18" customFormat="1" x14ac:dyDescent="0.2">
      <c r="C1290" s="19">
        <v>404603</v>
      </c>
      <c r="D1290" s="19">
        <v>135367</v>
      </c>
      <c r="E1290" s="20" t="s">
        <v>1449</v>
      </c>
      <c r="F1290" s="21">
        <f t="shared" si="10"/>
        <v>2</v>
      </c>
      <c r="G1290" s="18" t="str">
        <f t="shared" si="11"/>
        <v xml:space="preserve"> BAIXO ALENTEJO/ALENTEJO LITORAL </v>
      </c>
    </row>
    <row r="1291" spans="3:7" s="18" customFormat="1" x14ac:dyDescent="0.2">
      <c r="C1291" s="19">
        <v>135033</v>
      </c>
      <c r="D1291" s="19">
        <v>135033</v>
      </c>
      <c r="E1291" s="20" t="s">
        <v>1450</v>
      </c>
      <c r="F1291" s="21">
        <f t="shared" si="10"/>
        <v>2</v>
      </c>
      <c r="G1291" s="18" t="str">
        <f t="shared" si="11"/>
        <v xml:space="preserve"> BAIXO ALENTEJO/ALENTEJO LITORAL </v>
      </c>
    </row>
    <row r="1292" spans="3:7" s="18" customFormat="1" x14ac:dyDescent="0.2">
      <c r="C1292" s="19">
        <v>403866</v>
      </c>
      <c r="D1292" s="19">
        <v>135033</v>
      </c>
      <c r="E1292" s="20" t="s">
        <v>1450</v>
      </c>
      <c r="F1292" s="21">
        <f t="shared" si="10"/>
        <v>2</v>
      </c>
      <c r="G1292" s="18" t="str">
        <f t="shared" si="11"/>
        <v xml:space="preserve"> BAIXO ALENTEJO/ALENTEJO LITORAL </v>
      </c>
    </row>
    <row r="1293" spans="3:7" s="18" customFormat="1" x14ac:dyDescent="0.2">
      <c r="C1293" s="22"/>
      <c r="D1293" s="22"/>
      <c r="E1293" s="20"/>
      <c r="F1293" s="21"/>
    </row>
    <row r="1294" spans="3:7" s="18" customFormat="1" x14ac:dyDescent="0.2">
      <c r="C1294" s="19">
        <v>135409</v>
      </c>
      <c r="D1294" s="19">
        <v>135094</v>
      </c>
      <c r="E1294" s="20" t="s">
        <v>1451</v>
      </c>
      <c r="F1294" s="21">
        <f t="shared" si="10"/>
        <v>2</v>
      </c>
      <c r="G1294" s="18" t="str">
        <f t="shared" si="11"/>
        <v xml:space="preserve"> BAIXO ALENTEJO/ALENTEJO LITORAL </v>
      </c>
    </row>
    <row r="1295" spans="3:7" s="18" customFormat="1" x14ac:dyDescent="0.2">
      <c r="C1295" s="19">
        <v>135094</v>
      </c>
      <c r="D1295" s="19">
        <v>135094</v>
      </c>
      <c r="E1295" s="20" t="s">
        <v>1451</v>
      </c>
      <c r="F1295" s="21">
        <f t="shared" si="10"/>
        <v>2</v>
      </c>
      <c r="G1295" s="18" t="str">
        <f t="shared" si="11"/>
        <v xml:space="preserve"> BAIXO ALENTEJO/ALENTEJO LITORAL </v>
      </c>
    </row>
    <row r="1296" spans="3:7" s="18" customFormat="1" x14ac:dyDescent="0.2">
      <c r="C1296" s="19">
        <v>135100</v>
      </c>
      <c r="D1296" s="19">
        <v>135100</v>
      </c>
      <c r="E1296" s="20" t="s">
        <v>1452</v>
      </c>
      <c r="F1296" s="21">
        <f t="shared" si="10"/>
        <v>2</v>
      </c>
      <c r="G1296" s="18" t="str">
        <f t="shared" si="11"/>
        <v xml:space="preserve"> BAIXO ALENTEJO/ALENTEJO LITORAL </v>
      </c>
    </row>
    <row r="1297" spans="3:7" s="18" customFormat="1" x14ac:dyDescent="0.2">
      <c r="C1297" s="19">
        <v>402783</v>
      </c>
      <c r="D1297" s="19">
        <v>135100</v>
      </c>
      <c r="E1297" s="20" t="s">
        <v>1452</v>
      </c>
      <c r="F1297" s="21">
        <f t="shared" si="10"/>
        <v>2</v>
      </c>
      <c r="G1297" s="18" t="str">
        <f t="shared" si="11"/>
        <v xml:space="preserve"> BAIXO ALENTEJO/ALENTEJO LITORAL </v>
      </c>
    </row>
    <row r="1298" spans="3:7" s="18" customFormat="1" x14ac:dyDescent="0.2">
      <c r="C1298" s="22"/>
      <c r="D1298" s="22"/>
      <c r="E1298" s="20"/>
      <c r="F1298" s="21"/>
    </row>
    <row r="1299" spans="3:7" s="18" customFormat="1" x14ac:dyDescent="0.2">
      <c r="C1299" s="19">
        <v>135483</v>
      </c>
      <c r="D1299" s="19">
        <v>135483</v>
      </c>
      <c r="E1299" s="20" t="s">
        <v>1453</v>
      </c>
      <c r="F1299" s="21">
        <f t="shared" si="10"/>
        <v>7</v>
      </c>
      <c r="G1299" s="18" t="str">
        <f t="shared" si="11"/>
        <v xml:space="preserve"> ALENTEJO CENTRAL </v>
      </c>
    </row>
    <row r="1300" spans="3:7" s="18" customFormat="1" x14ac:dyDescent="0.2">
      <c r="C1300" s="19">
        <v>401900</v>
      </c>
      <c r="D1300" s="19">
        <v>135483</v>
      </c>
      <c r="E1300" s="20" t="s">
        <v>1453</v>
      </c>
      <c r="F1300" s="21">
        <f t="shared" si="10"/>
        <v>7</v>
      </c>
      <c r="G1300" s="18" t="str">
        <f t="shared" si="11"/>
        <v xml:space="preserve"> ALENTEJO CENTRAL </v>
      </c>
    </row>
    <row r="1301" spans="3:7" s="18" customFormat="1" x14ac:dyDescent="0.2">
      <c r="C1301" s="22"/>
      <c r="D1301" s="22"/>
      <c r="E1301" s="20"/>
      <c r="F1301" s="21"/>
    </row>
    <row r="1302" spans="3:7" s="18" customFormat="1" x14ac:dyDescent="0.2">
      <c r="C1302" s="19">
        <v>135410</v>
      </c>
      <c r="D1302" s="19">
        <v>135410</v>
      </c>
      <c r="E1302" s="20" t="s">
        <v>1454</v>
      </c>
      <c r="F1302" s="21">
        <f t="shared" si="10"/>
        <v>7</v>
      </c>
      <c r="G1302" s="18" t="str">
        <f t="shared" si="11"/>
        <v xml:space="preserve"> ALENTEJO CENTRAL </v>
      </c>
    </row>
    <row r="1303" spans="3:7" s="18" customFormat="1" x14ac:dyDescent="0.2">
      <c r="C1303" s="19">
        <v>404639</v>
      </c>
      <c r="D1303" s="19">
        <v>135410</v>
      </c>
      <c r="E1303" s="20" t="s">
        <v>1454</v>
      </c>
      <c r="F1303" s="21">
        <f t="shared" si="10"/>
        <v>7</v>
      </c>
      <c r="G1303" s="18" t="str">
        <f t="shared" si="11"/>
        <v xml:space="preserve"> ALENTEJO CENTRAL </v>
      </c>
    </row>
    <row r="1304" spans="3:7" s="18" customFormat="1" x14ac:dyDescent="0.2">
      <c r="C1304" s="22"/>
      <c r="D1304" s="22"/>
      <c r="E1304" s="20"/>
      <c r="F1304" s="21"/>
    </row>
    <row r="1305" spans="3:7" s="18" customFormat="1" x14ac:dyDescent="0.2">
      <c r="C1305" s="19">
        <v>402310</v>
      </c>
      <c r="D1305" s="19">
        <v>135318</v>
      </c>
      <c r="E1305" s="20" t="s">
        <v>1455</v>
      </c>
      <c r="F1305" s="21">
        <f t="shared" si="10"/>
        <v>12</v>
      </c>
      <c r="G1305" s="18" t="str">
        <f t="shared" si="11"/>
        <v xml:space="preserve"> ALTO ALENTEJO </v>
      </c>
    </row>
    <row r="1306" spans="3:7" s="18" customFormat="1" x14ac:dyDescent="0.2">
      <c r="C1306" s="19">
        <v>135318</v>
      </c>
      <c r="D1306" s="19">
        <v>135318</v>
      </c>
      <c r="E1306" s="20" t="s">
        <v>1455</v>
      </c>
      <c r="F1306" s="21">
        <f t="shared" si="10"/>
        <v>12</v>
      </c>
      <c r="G1306" s="18" t="str">
        <f t="shared" si="11"/>
        <v xml:space="preserve"> ALTO ALENTEJO </v>
      </c>
    </row>
    <row r="1307" spans="3:7" s="18" customFormat="1" x14ac:dyDescent="0.2">
      <c r="C1307" s="22"/>
      <c r="D1307" s="22"/>
      <c r="E1307" s="20"/>
      <c r="F1307" s="21"/>
    </row>
    <row r="1308" spans="3:7" s="18" customFormat="1" x14ac:dyDescent="0.2">
      <c r="C1308" s="19">
        <v>145099</v>
      </c>
      <c r="D1308" s="19">
        <v>145099</v>
      </c>
      <c r="E1308" s="20" t="s">
        <v>1456</v>
      </c>
      <c r="F1308" s="21">
        <f t="shared" si="10"/>
        <v>8</v>
      </c>
      <c r="G1308" s="18" t="str">
        <f t="shared" si="11"/>
        <v xml:space="preserve"> ALGARVE </v>
      </c>
    </row>
    <row r="1309" spans="3:7" s="18" customFormat="1" x14ac:dyDescent="0.2">
      <c r="C1309" s="19">
        <v>400300</v>
      </c>
      <c r="D1309" s="19">
        <v>145099</v>
      </c>
      <c r="E1309" s="20" t="s">
        <v>1456</v>
      </c>
      <c r="F1309" s="21">
        <f t="shared" si="10"/>
        <v>8</v>
      </c>
      <c r="G1309" s="18" t="str">
        <f t="shared" si="11"/>
        <v xml:space="preserve"> ALGARVE </v>
      </c>
    </row>
    <row r="1310" spans="3:7" s="18" customFormat="1" x14ac:dyDescent="0.2">
      <c r="C1310" s="22"/>
      <c r="D1310" s="22"/>
      <c r="E1310" s="20"/>
      <c r="F1310" s="21"/>
    </row>
    <row r="1311" spans="3:7" s="18" customFormat="1" x14ac:dyDescent="0.2">
      <c r="C1311" s="19">
        <v>145014</v>
      </c>
      <c r="D1311" s="19">
        <v>145014</v>
      </c>
      <c r="E1311" s="20" t="s">
        <v>1457</v>
      </c>
      <c r="F1311" s="21">
        <f t="shared" si="10"/>
        <v>8</v>
      </c>
      <c r="G1311" s="18" t="str">
        <f t="shared" si="11"/>
        <v xml:space="preserve"> ALGARVE </v>
      </c>
    </row>
    <row r="1312" spans="3:7" s="18" customFormat="1" x14ac:dyDescent="0.2">
      <c r="C1312" s="19">
        <v>400506</v>
      </c>
      <c r="D1312" s="19">
        <v>145014</v>
      </c>
      <c r="E1312" s="20" t="s">
        <v>1457</v>
      </c>
      <c r="F1312" s="21">
        <f t="shared" si="10"/>
        <v>8</v>
      </c>
      <c r="G1312" s="18" t="str">
        <f t="shared" si="11"/>
        <v xml:space="preserve"> ALGARVE </v>
      </c>
    </row>
    <row r="1313" spans="3:7" s="18" customFormat="1" x14ac:dyDescent="0.2">
      <c r="C1313" s="19">
        <v>145026</v>
      </c>
      <c r="D1313" s="19">
        <v>145026</v>
      </c>
      <c r="E1313" s="20" t="s">
        <v>1458</v>
      </c>
      <c r="F1313" s="21">
        <f t="shared" si="10"/>
        <v>8</v>
      </c>
      <c r="G1313" s="18" t="str">
        <f t="shared" si="11"/>
        <v xml:space="preserve"> ALGARVE </v>
      </c>
    </row>
    <row r="1314" spans="3:7" s="18" customFormat="1" x14ac:dyDescent="0.2">
      <c r="C1314" s="19">
        <v>145038</v>
      </c>
      <c r="D1314" s="19">
        <v>145026</v>
      </c>
      <c r="E1314" s="20" t="s">
        <v>1458</v>
      </c>
      <c r="F1314" s="21">
        <f t="shared" si="10"/>
        <v>8</v>
      </c>
      <c r="G1314" s="18" t="str">
        <f t="shared" si="11"/>
        <v xml:space="preserve"> ALGARVE </v>
      </c>
    </row>
    <row r="1315" spans="3:7" s="18" customFormat="1" x14ac:dyDescent="0.2">
      <c r="C1315" s="19">
        <v>145300</v>
      </c>
      <c r="D1315" s="19">
        <v>145026</v>
      </c>
      <c r="E1315" s="20" t="s">
        <v>1458</v>
      </c>
      <c r="F1315" s="21">
        <f t="shared" si="10"/>
        <v>8</v>
      </c>
      <c r="G1315" s="18" t="str">
        <f t="shared" si="11"/>
        <v xml:space="preserve"> ALGARVE </v>
      </c>
    </row>
    <row r="1316" spans="3:7" s="18" customFormat="1" x14ac:dyDescent="0.2">
      <c r="C1316" s="22"/>
      <c r="D1316" s="22"/>
      <c r="E1316" s="20"/>
      <c r="F1316" s="21"/>
    </row>
    <row r="1317" spans="3:7" s="18" customFormat="1" x14ac:dyDescent="0.2">
      <c r="C1317" s="19">
        <v>400312</v>
      </c>
      <c r="D1317" s="19">
        <v>145415</v>
      </c>
      <c r="E1317" s="20" t="s">
        <v>1459</v>
      </c>
      <c r="F1317" s="21">
        <f t="shared" si="10"/>
        <v>8</v>
      </c>
      <c r="G1317" s="18" t="str">
        <f t="shared" si="11"/>
        <v xml:space="preserve"> ALGARVE </v>
      </c>
    </row>
    <row r="1318" spans="3:7" s="18" customFormat="1" x14ac:dyDescent="0.2">
      <c r="C1318" s="19">
        <v>145415</v>
      </c>
      <c r="D1318" s="19">
        <v>145415</v>
      </c>
      <c r="E1318" s="20" t="s">
        <v>1459</v>
      </c>
      <c r="F1318" s="21">
        <f t="shared" si="10"/>
        <v>8</v>
      </c>
      <c r="G1318" s="18" t="str">
        <f t="shared" si="11"/>
        <v xml:space="preserve"> ALGARVE </v>
      </c>
    </row>
    <row r="1319" spans="3:7" s="18" customFormat="1" x14ac:dyDescent="0.2">
      <c r="C1319" s="19">
        <v>145427</v>
      </c>
      <c r="D1319" s="19">
        <v>145427</v>
      </c>
      <c r="E1319" s="20" t="s">
        <v>1460</v>
      </c>
      <c r="F1319" s="21">
        <f t="shared" si="10"/>
        <v>8</v>
      </c>
      <c r="G1319" s="18" t="str">
        <f t="shared" si="11"/>
        <v xml:space="preserve"> ALGARVE </v>
      </c>
    </row>
    <row r="1320" spans="3:7" s="18" customFormat="1" x14ac:dyDescent="0.2">
      <c r="C1320" s="19">
        <v>145178</v>
      </c>
      <c r="D1320" s="19">
        <v>145178</v>
      </c>
      <c r="E1320" s="20" t="s">
        <v>1461</v>
      </c>
      <c r="F1320" s="21">
        <f t="shared" si="10"/>
        <v>8</v>
      </c>
      <c r="G1320" s="18" t="str">
        <f t="shared" si="11"/>
        <v xml:space="preserve"> ALGARVE </v>
      </c>
    </row>
    <row r="1321" spans="3:7" s="18" customFormat="1" x14ac:dyDescent="0.2">
      <c r="C1321" s="19">
        <v>145154</v>
      </c>
      <c r="D1321" s="19">
        <v>145178</v>
      </c>
      <c r="E1321" s="20" t="s">
        <v>1461</v>
      </c>
      <c r="F1321" s="21">
        <f t="shared" si="10"/>
        <v>8</v>
      </c>
      <c r="G1321" s="18" t="str">
        <f t="shared" si="11"/>
        <v xml:space="preserve"> ALGARVE </v>
      </c>
    </row>
    <row r="1322" spans="3:7" s="18" customFormat="1" x14ac:dyDescent="0.2">
      <c r="C1322" s="19">
        <v>145440</v>
      </c>
      <c r="D1322" s="19">
        <v>145440</v>
      </c>
      <c r="E1322" s="20" t="s">
        <v>1462</v>
      </c>
      <c r="F1322" s="21">
        <f t="shared" si="10"/>
        <v>8</v>
      </c>
      <c r="G1322" s="18" t="str">
        <f t="shared" si="11"/>
        <v xml:space="preserve"> ALGARVE </v>
      </c>
    </row>
    <row r="1323" spans="3:7" s="18" customFormat="1" x14ac:dyDescent="0.2">
      <c r="C1323" s="19">
        <v>145166</v>
      </c>
      <c r="D1323" s="19">
        <v>145440</v>
      </c>
      <c r="E1323" s="20" t="s">
        <v>1462</v>
      </c>
      <c r="F1323" s="21">
        <f t="shared" ref="F1323:F1338" si="12">VLOOKUP(D1323,$D$12:$G$933,3,)</f>
        <v>8</v>
      </c>
      <c r="G1323" s="18" t="str">
        <f t="shared" ref="G1323:G1338" si="13">VLOOKUP(D1323,$D$12:$G$933,4,)</f>
        <v xml:space="preserve"> ALGARVE </v>
      </c>
    </row>
    <row r="1324" spans="3:7" s="18" customFormat="1" x14ac:dyDescent="0.2">
      <c r="C1324" s="22"/>
      <c r="D1324" s="22"/>
      <c r="E1324" s="20"/>
      <c r="F1324" s="21"/>
    </row>
    <row r="1325" spans="3:7" s="18" customFormat="1" x14ac:dyDescent="0.2">
      <c r="C1325" s="19">
        <v>145361</v>
      </c>
      <c r="D1325" s="19">
        <v>145543</v>
      </c>
      <c r="E1325" s="20" t="s">
        <v>1463</v>
      </c>
      <c r="F1325" s="21">
        <f t="shared" si="12"/>
        <v>8</v>
      </c>
      <c r="G1325" s="18" t="str">
        <f t="shared" si="13"/>
        <v xml:space="preserve"> ALGARVE </v>
      </c>
    </row>
    <row r="1326" spans="3:7" s="18" customFormat="1" x14ac:dyDescent="0.2">
      <c r="C1326" s="19">
        <v>400178</v>
      </c>
      <c r="D1326" s="19">
        <v>145543</v>
      </c>
      <c r="E1326" s="20" t="s">
        <v>1463</v>
      </c>
      <c r="F1326" s="21">
        <f t="shared" si="12"/>
        <v>8</v>
      </c>
      <c r="G1326" s="18" t="str">
        <f t="shared" si="13"/>
        <v xml:space="preserve"> ALGARVE </v>
      </c>
    </row>
    <row r="1327" spans="3:7" s="18" customFormat="1" x14ac:dyDescent="0.2">
      <c r="C1327" s="19">
        <v>145208</v>
      </c>
      <c r="D1327" s="19">
        <v>145543</v>
      </c>
      <c r="E1327" s="20" t="s">
        <v>1463</v>
      </c>
      <c r="F1327" s="21">
        <f t="shared" si="12"/>
        <v>8</v>
      </c>
      <c r="G1327" s="18" t="str">
        <f t="shared" si="13"/>
        <v xml:space="preserve"> ALGARVE </v>
      </c>
    </row>
    <row r="1328" spans="3:7" s="18" customFormat="1" x14ac:dyDescent="0.2">
      <c r="C1328" s="19">
        <v>145210</v>
      </c>
      <c r="D1328" s="19">
        <v>145191</v>
      </c>
      <c r="E1328" s="20" t="s">
        <v>1464</v>
      </c>
      <c r="F1328" s="21">
        <f t="shared" si="12"/>
        <v>8</v>
      </c>
      <c r="G1328" s="18" t="str">
        <f t="shared" si="13"/>
        <v xml:space="preserve"> ALGARVE </v>
      </c>
    </row>
    <row r="1329" spans="3:7" s="18" customFormat="1" x14ac:dyDescent="0.2">
      <c r="C1329" s="19">
        <v>145191</v>
      </c>
      <c r="D1329" s="19">
        <v>145191</v>
      </c>
      <c r="E1329" s="20" t="s">
        <v>1464</v>
      </c>
      <c r="F1329" s="21">
        <f t="shared" si="12"/>
        <v>8</v>
      </c>
      <c r="G1329" s="18" t="str">
        <f t="shared" si="13"/>
        <v xml:space="preserve"> ALGARVE </v>
      </c>
    </row>
    <row r="1330" spans="3:7" s="18" customFormat="1" x14ac:dyDescent="0.2">
      <c r="C1330" s="22"/>
      <c r="D1330" s="22"/>
      <c r="E1330" s="20"/>
      <c r="F1330" s="21"/>
    </row>
    <row r="1331" spans="3:7" s="18" customFormat="1" x14ac:dyDescent="0.2">
      <c r="C1331" s="19">
        <v>145257</v>
      </c>
      <c r="D1331" s="19">
        <v>145269</v>
      </c>
      <c r="E1331" s="20" t="s">
        <v>1465</v>
      </c>
      <c r="F1331" s="21">
        <f t="shared" si="12"/>
        <v>8</v>
      </c>
      <c r="G1331" s="18" t="str">
        <f t="shared" si="13"/>
        <v xml:space="preserve"> ALGARVE </v>
      </c>
    </row>
    <row r="1332" spans="3:7" s="18" customFormat="1" x14ac:dyDescent="0.2">
      <c r="C1332" s="19">
        <v>145269</v>
      </c>
      <c r="D1332" s="19">
        <v>145269</v>
      </c>
      <c r="E1332" s="20" t="s">
        <v>1465</v>
      </c>
      <c r="F1332" s="21">
        <f t="shared" si="12"/>
        <v>8</v>
      </c>
      <c r="G1332" s="18" t="str">
        <f t="shared" si="13"/>
        <v xml:space="preserve"> ALGARVE </v>
      </c>
    </row>
    <row r="1333" spans="3:7" s="18" customFormat="1" x14ac:dyDescent="0.2">
      <c r="C1333" s="19">
        <v>145270</v>
      </c>
      <c r="D1333" s="19">
        <v>145555</v>
      </c>
      <c r="E1333" s="20" t="s">
        <v>1466</v>
      </c>
      <c r="F1333" s="21">
        <f t="shared" si="12"/>
        <v>8</v>
      </c>
      <c r="G1333" s="18" t="str">
        <f t="shared" si="13"/>
        <v xml:space="preserve"> ALGARVE </v>
      </c>
    </row>
    <row r="1334" spans="3:7" s="18" customFormat="1" x14ac:dyDescent="0.2">
      <c r="C1334" s="19">
        <v>145506</v>
      </c>
      <c r="D1334" s="19">
        <v>145555</v>
      </c>
      <c r="E1334" s="20" t="s">
        <v>1466</v>
      </c>
      <c r="F1334" s="21">
        <f t="shared" si="12"/>
        <v>8</v>
      </c>
      <c r="G1334" s="18" t="str">
        <f t="shared" si="13"/>
        <v xml:space="preserve"> ALGARVE </v>
      </c>
    </row>
    <row r="1335" spans="3:7" s="18" customFormat="1" x14ac:dyDescent="0.2">
      <c r="C1335" s="19">
        <v>400531</v>
      </c>
      <c r="D1335" s="19">
        <v>145555</v>
      </c>
      <c r="E1335" s="20" t="s">
        <v>1466</v>
      </c>
      <c r="F1335" s="21">
        <f t="shared" si="12"/>
        <v>8</v>
      </c>
      <c r="G1335" s="18" t="str">
        <f t="shared" si="13"/>
        <v xml:space="preserve"> ALGARVE </v>
      </c>
    </row>
    <row r="1336" spans="3:7" s="18" customFormat="1" x14ac:dyDescent="0.2">
      <c r="C1336" s="22"/>
      <c r="D1336" s="22"/>
      <c r="E1336" s="20"/>
      <c r="F1336" s="21"/>
    </row>
    <row r="1337" spans="3:7" s="18" customFormat="1" x14ac:dyDescent="0.2">
      <c r="C1337" s="19">
        <v>400385</v>
      </c>
      <c r="D1337" s="19">
        <v>145476</v>
      </c>
      <c r="E1337" s="20" t="s">
        <v>1467</v>
      </c>
      <c r="F1337" s="21">
        <f t="shared" si="12"/>
        <v>8</v>
      </c>
      <c r="G1337" s="18" t="str">
        <f t="shared" si="13"/>
        <v xml:space="preserve"> ALGARVE </v>
      </c>
    </row>
    <row r="1338" spans="3:7" s="18" customFormat="1" x14ac:dyDescent="0.2">
      <c r="C1338" s="19">
        <v>145476</v>
      </c>
      <c r="D1338" s="19">
        <v>145476</v>
      </c>
      <c r="E1338" s="20" t="s">
        <v>1467</v>
      </c>
      <c r="F1338" s="21">
        <f t="shared" si="12"/>
        <v>8</v>
      </c>
      <c r="G1338" s="18" t="str">
        <f t="shared" si="13"/>
        <v xml:space="preserve"> ALGARVE </v>
      </c>
    </row>
    <row r="1339" spans="3:7" s="18" customFormat="1" x14ac:dyDescent="0.2">
      <c r="D1339" s="21"/>
      <c r="E1339" s="25"/>
      <c r="F1339" s="21"/>
    </row>
    <row r="1340" spans="3:7" s="18" customFormat="1" x14ac:dyDescent="0.2">
      <c r="D1340" s="21"/>
      <c r="E1340" s="25"/>
      <c r="F1340" s="21"/>
    </row>
    <row r="1341" spans="3:7" s="26" customFormat="1" ht="21" customHeight="1" x14ac:dyDescent="0.25">
      <c r="D1341" s="27"/>
      <c r="E1341" s="28" t="s">
        <v>1471</v>
      </c>
      <c r="F1341" s="27"/>
    </row>
    <row r="1342" spans="3:7" s="18" customFormat="1" x14ac:dyDescent="0.2">
      <c r="D1342" s="21"/>
      <c r="E1342" s="25"/>
      <c r="F1342" s="21"/>
    </row>
    <row r="1343" spans="3:7" s="18" customFormat="1" x14ac:dyDescent="0.2">
      <c r="C1343" s="18">
        <v>700010</v>
      </c>
      <c r="D1343" s="21"/>
      <c r="E1343" s="29" t="s">
        <v>1472</v>
      </c>
      <c r="F1343" s="21"/>
      <c r="G1343" s="30" t="s">
        <v>1490</v>
      </c>
    </row>
    <row r="1344" spans="3:7" s="18" customFormat="1" x14ac:dyDescent="0.2">
      <c r="C1344" s="18">
        <v>700011</v>
      </c>
      <c r="D1344" s="21"/>
      <c r="E1344" s="29" t="s">
        <v>1473</v>
      </c>
      <c r="F1344" s="21"/>
      <c r="G1344" s="30" t="s">
        <v>1497</v>
      </c>
    </row>
    <row r="1345" spans="3:7" s="18" customFormat="1" x14ac:dyDescent="0.2">
      <c r="C1345" s="18">
        <v>700012</v>
      </c>
      <c r="D1345" s="21"/>
      <c r="E1345" s="29" t="s">
        <v>1474</v>
      </c>
      <c r="F1345" s="21"/>
      <c r="G1345" s="30" t="s">
        <v>1498</v>
      </c>
    </row>
    <row r="1346" spans="3:7" s="18" customFormat="1" x14ac:dyDescent="0.2">
      <c r="C1346" s="18">
        <v>700001</v>
      </c>
      <c r="D1346" s="21"/>
      <c r="E1346" s="29" t="s">
        <v>1475</v>
      </c>
      <c r="F1346" s="21"/>
      <c r="G1346" s="30" t="s">
        <v>1486</v>
      </c>
    </row>
    <row r="1347" spans="3:7" s="18" customFormat="1" x14ac:dyDescent="0.2">
      <c r="C1347" s="18">
        <v>700002</v>
      </c>
      <c r="D1347" s="21"/>
      <c r="E1347" s="29" t="s">
        <v>1476</v>
      </c>
      <c r="F1347" s="21"/>
      <c r="G1347" s="30" t="s">
        <v>1496</v>
      </c>
    </row>
    <row r="1348" spans="3:7" s="18" customFormat="1" x14ac:dyDescent="0.2">
      <c r="C1348" s="18">
        <v>700004</v>
      </c>
      <c r="D1348" s="21"/>
      <c r="E1348" s="29" t="s">
        <v>1477</v>
      </c>
      <c r="F1348" s="21"/>
      <c r="G1348" s="30" t="s">
        <v>1485</v>
      </c>
    </row>
    <row r="1349" spans="3:7" s="18" customFormat="1" x14ac:dyDescent="0.2">
      <c r="C1349" s="18">
        <v>700005</v>
      </c>
      <c r="D1349" s="21"/>
      <c r="E1349" s="29" t="s">
        <v>1478</v>
      </c>
      <c r="F1349" s="21"/>
      <c r="G1349" s="30" t="s">
        <v>1484</v>
      </c>
    </row>
    <row r="1350" spans="3:7" s="18" customFormat="1" x14ac:dyDescent="0.2">
      <c r="C1350" s="18">
        <v>700003</v>
      </c>
      <c r="D1350" s="21"/>
      <c r="E1350" s="29" t="s">
        <v>1479</v>
      </c>
      <c r="F1350" s="21"/>
      <c r="G1350" s="30" t="s">
        <v>1495</v>
      </c>
    </row>
    <row r="1351" spans="3:7" s="18" customFormat="1" x14ac:dyDescent="0.2">
      <c r="C1351" s="18">
        <v>700013</v>
      </c>
      <c r="D1351" s="21"/>
      <c r="E1351" s="29" t="s">
        <v>1480</v>
      </c>
      <c r="F1351" s="21"/>
      <c r="G1351" s="18" t="s">
        <v>1255</v>
      </c>
    </row>
    <row r="1352" spans="3:7" s="18" customFormat="1" x14ac:dyDescent="0.2">
      <c r="C1352" s="18">
        <v>700014</v>
      </c>
      <c r="D1352" s="21"/>
      <c r="E1352" s="29" t="s">
        <v>1481</v>
      </c>
      <c r="F1352" s="21"/>
      <c r="G1352" s="18" t="s">
        <v>1255</v>
      </c>
    </row>
    <row r="1353" spans="3:7" s="18" customFormat="1" x14ac:dyDescent="0.2">
      <c r="C1353" s="18">
        <v>700015</v>
      </c>
      <c r="D1353" s="21"/>
      <c r="E1353" s="29" t="s">
        <v>1482</v>
      </c>
      <c r="F1353" s="21"/>
      <c r="G1353" s="18" t="s">
        <v>1255</v>
      </c>
    </row>
    <row r="1354" spans="3:7" s="18" customFormat="1" x14ac:dyDescent="0.2">
      <c r="C1354" s="18">
        <v>700009</v>
      </c>
      <c r="D1354" s="21"/>
      <c r="E1354" s="29" t="s">
        <v>1483</v>
      </c>
      <c r="F1354" s="21"/>
      <c r="G1354" s="31" t="s">
        <v>1494</v>
      </c>
    </row>
    <row r="1355" spans="3:7" s="18" customFormat="1" x14ac:dyDescent="0.2">
      <c r="C1355" s="18">
        <v>700006</v>
      </c>
      <c r="D1355" s="21"/>
      <c r="E1355" s="29" t="s">
        <v>1487</v>
      </c>
      <c r="F1355" s="21"/>
      <c r="G1355" s="31" t="s">
        <v>1493</v>
      </c>
    </row>
    <row r="1356" spans="3:7" s="18" customFormat="1" x14ac:dyDescent="0.2">
      <c r="C1356" s="18">
        <v>700007</v>
      </c>
      <c r="D1356" s="21"/>
      <c r="E1356" s="29" t="s">
        <v>1488</v>
      </c>
      <c r="F1356" s="21"/>
      <c r="G1356" s="31" t="s">
        <v>1492</v>
      </c>
    </row>
    <row r="1357" spans="3:7" s="18" customFormat="1" x14ac:dyDescent="0.2">
      <c r="C1357" s="18">
        <v>700008</v>
      </c>
      <c r="D1357" s="21"/>
      <c r="E1357" s="29" t="s">
        <v>1489</v>
      </c>
      <c r="F1357" s="21"/>
      <c r="G1357" s="30" t="s">
        <v>1491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2.75" x14ac:dyDescent="0.2"/>
  <sheetData>
    <row r="1" spans="1:3" x14ac:dyDescent="0.2">
      <c r="A1">
        <v>1</v>
      </c>
    </row>
    <row r="2" spans="1:3" x14ac:dyDescent="0.2">
      <c r="A2">
        <v>2</v>
      </c>
    </row>
    <row r="3" spans="1:3" x14ac:dyDescent="0.2">
      <c r="A3">
        <v>3</v>
      </c>
    </row>
    <row r="4" spans="1:3" x14ac:dyDescent="0.2">
      <c r="A4">
        <v>4</v>
      </c>
    </row>
    <row r="5" spans="1:3" x14ac:dyDescent="0.2">
      <c r="A5">
        <v>5</v>
      </c>
      <c r="C5">
        <v>5</v>
      </c>
    </row>
    <row r="6" spans="1:3" x14ac:dyDescent="0.2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Prov_500_DACL&amp;DAR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Jorge Moura</cp:lastModifiedBy>
  <dcterms:created xsi:type="dcterms:W3CDTF">2012-08-01T18:59:48Z</dcterms:created>
  <dcterms:modified xsi:type="dcterms:W3CDTF">2012-08-02T18:30:56Z</dcterms:modified>
</cp:coreProperties>
</file>