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30" yWindow="-285" windowWidth="10305" windowHeight="10575"/>
  </bookViews>
  <sheets>
    <sheet name="Lista Prov_500_DACL&amp;DAR" sheetId="2" r:id="rId1"/>
    <sheet name="codigos" sheetId="3" r:id="rId2"/>
    <sheet name="Folha3" sheetId="5" r:id="rId3"/>
  </sheets>
  <definedNames>
    <definedName name="_xlnm._FilterDatabase" localSheetId="1" hidden="1">codigos!$A$11:$H$11</definedName>
    <definedName name="_xlnm._FilterDatabase" localSheetId="0" hidden="1">'Lista Prov_500_DACL&amp;DAR'!$A$1:$R$720</definedName>
  </definedNames>
  <calcPr calcId="145621"/>
</workbook>
</file>

<file path=xl/calcChain.xml><?xml version="1.0" encoding="utf-8"?>
<calcChain xmlns="http://schemas.openxmlformats.org/spreadsheetml/2006/main">
  <c r="H4" i="2" l="1"/>
  <c r="H5" i="2"/>
  <c r="H6" i="2"/>
  <c r="H7" i="2"/>
  <c r="H8" i="2"/>
  <c r="H10" i="2"/>
  <c r="H12" i="2"/>
  <c r="H13" i="2"/>
  <c r="H15" i="2"/>
  <c r="H16" i="2"/>
  <c r="H17" i="2"/>
  <c r="H18" i="2"/>
  <c r="H21" i="2"/>
  <c r="H22" i="2"/>
  <c r="H24" i="2"/>
  <c r="H25" i="2"/>
  <c r="H26" i="2"/>
  <c r="H27" i="2"/>
  <c r="H28" i="2"/>
  <c r="H29" i="2"/>
  <c r="H31" i="2"/>
  <c r="H33" i="2"/>
  <c r="H34" i="2"/>
  <c r="H36" i="2"/>
  <c r="H37" i="2"/>
  <c r="H38" i="2"/>
  <c r="H39" i="2"/>
  <c r="H40" i="2"/>
  <c r="H42" i="2"/>
  <c r="H43" i="2"/>
  <c r="H44" i="2"/>
  <c r="H46" i="2"/>
  <c r="H48" i="2"/>
  <c r="H49" i="2"/>
  <c r="H50" i="2"/>
  <c r="H51" i="2"/>
  <c r="H52" i="2"/>
  <c r="H53" i="2"/>
  <c r="H54" i="2"/>
  <c r="H55" i="2"/>
  <c r="H56" i="2"/>
  <c r="H57" i="2"/>
  <c r="H58" i="2"/>
  <c r="H59" i="2"/>
  <c r="H60" i="2"/>
  <c r="H61" i="2"/>
  <c r="H62" i="2"/>
  <c r="H65" i="2"/>
  <c r="H66" i="2"/>
  <c r="H67" i="2"/>
  <c r="H68" i="2"/>
  <c r="H69" i="2"/>
  <c r="H70" i="2"/>
  <c r="H71" i="2"/>
  <c r="H72" i="2"/>
  <c r="H73" i="2"/>
  <c r="H77" i="2"/>
  <c r="H78" i="2"/>
  <c r="H79" i="2"/>
  <c r="H80" i="2"/>
  <c r="H81" i="2"/>
  <c r="H83" i="2"/>
  <c r="H85" i="2"/>
  <c r="H87" i="2"/>
  <c r="H88" i="2"/>
  <c r="H89" i="2"/>
  <c r="H90" i="2"/>
  <c r="H91" i="2"/>
  <c r="H92" i="2"/>
  <c r="H93" i="2"/>
  <c r="H94" i="2"/>
  <c r="H95" i="2"/>
  <c r="H96" i="2"/>
  <c r="H99" i="2"/>
  <c r="H100" i="2"/>
  <c r="H101" i="2"/>
  <c r="H102" i="2"/>
  <c r="H103" i="2"/>
  <c r="H105" i="2"/>
  <c r="H107" i="2"/>
  <c r="H108" i="2"/>
  <c r="H109" i="2"/>
  <c r="H110" i="2"/>
  <c r="H111" i="2"/>
  <c r="H113" i="2"/>
  <c r="H114" i="2"/>
  <c r="H115" i="2"/>
  <c r="H116" i="2"/>
  <c r="H117" i="2"/>
  <c r="H118" i="2"/>
  <c r="H119" i="2"/>
  <c r="H120" i="2"/>
  <c r="H121" i="2"/>
  <c r="H123" i="2"/>
  <c r="H124" i="2"/>
  <c r="H125" i="2"/>
  <c r="H128" i="2"/>
  <c r="H129" i="2"/>
  <c r="H131" i="2"/>
  <c r="H134" i="2"/>
  <c r="H135" i="2"/>
  <c r="H137" i="2"/>
  <c r="H138" i="2"/>
  <c r="H141" i="2"/>
  <c r="H144" i="2"/>
  <c r="H145" i="2"/>
  <c r="H146" i="2"/>
  <c r="H147" i="2"/>
  <c r="H148" i="2"/>
  <c r="H149" i="2"/>
  <c r="H150" i="2"/>
  <c r="H151" i="2"/>
  <c r="H152" i="2"/>
  <c r="H153" i="2"/>
  <c r="H155" i="2"/>
  <c r="H156" i="2"/>
  <c r="H157" i="2"/>
  <c r="H158" i="2"/>
  <c r="H159" i="2"/>
  <c r="H160" i="2"/>
  <c r="H161" i="2"/>
  <c r="H163" i="2"/>
  <c r="H164" i="2"/>
  <c r="H165" i="2"/>
  <c r="H166" i="2"/>
  <c r="H167" i="2"/>
  <c r="H168" i="2"/>
  <c r="H171" i="2"/>
  <c r="H172" i="2"/>
  <c r="H173" i="2"/>
  <c r="H175" i="2"/>
  <c r="H176" i="2"/>
  <c r="H177" i="2"/>
  <c r="H179" i="2"/>
  <c r="H180" i="2"/>
  <c r="H181" i="2"/>
  <c r="H182" i="2"/>
  <c r="H183" i="2"/>
  <c r="H184" i="2"/>
  <c r="H185" i="2"/>
  <c r="H186" i="2"/>
  <c r="H187" i="2"/>
  <c r="H188" i="2"/>
  <c r="H189" i="2"/>
  <c r="H190" i="2"/>
  <c r="H191" i="2"/>
  <c r="H192" i="2"/>
  <c r="H193" i="2"/>
  <c r="H195" i="2"/>
  <c r="H196" i="2"/>
  <c r="H197" i="2"/>
  <c r="H198" i="2"/>
  <c r="H199" i="2"/>
  <c r="H201" i="2"/>
  <c r="H202" i="2"/>
  <c r="H203" i="2"/>
  <c r="H204" i="2"/>
  <c r="H205" i="2"/>
  <c r="H206" i="2"/>
  <c r="H209" i="2"/>
  <c r="H210" i="2"/>
  <c r="H211" i="2"/>
  <c r="H212" i="2"/>
  <c r="H213" i="2"/>
  <c r="H216" i="2"/>
  <c r="H217" i="2"/>
  <c r="H220" i="2"/>
  <c r="H221" i="2"/>
  <c r="H222" i="2"/>
  <c r="H223" i="2"/>
  <c r="H224" i="2"/>
  <c r="H225" i="2"/>
  <c r="H227" i="2"/>
  <c r="H228" i="2"/>
  <c r="H229" i="2"/>
  <c r="H230" i="2"/>
  <c r="H231" i="2"/>
  <c r="H232" i="2"/>
  <c r="H235" i="2"/>
  <c r="H236" i="2"/>
  <c r="H237" i="2"/>
  <c r="H239" i="2"/>
  <c r="H240" i="2"/>
  <c r="H241" i="2"/>
  <c r="H242" i="2"/>
  <c r="H243" i="2"/>
  <c r="H244" i="2"/>
  <c r="H245" i="2"/>
  <c r="H248" i="2"/>
  <c r="H249" i="2"/>
  <c r="H251" i="2"/>
  <c r="H252" i="2"/>
  <c r="H254" i="2"/>
  <c r="H255" i="2"/>
  <c r="H257" i="2"/>
  <c r="H258" i="2"/>
  <c r="H259" i="2"/>
  <c r="H261" i="2"/>
  <c r="H262" i="2"/>
  <c r="H264" i="2"/>
  <c r="H265" i="2"/>
  <c r="H267" i="2"/>
  <c r="H268" i="2"/>
  <c r="H270" i="2"/>
  <c r="H271" i="2"/>
  <c r="H272" i="2"/>
  <c r="H273" i="2"/>
  <c r="H274" i="2"/>
  <c r="H275" i="2"/>
  <c r="H277" i="2"/>
  <c r="H280" i="2"/>
  <c r="H281" i="2"/>
  <c r="H282" i="2"/>
  <c r="H283" i="2"/>
  <c r="H284" i="2"/>
  <c r="H285" i="2"/>
  <c r="H286" i="2"/>
  <c r="H289" i="2"/>
  <c r="H290" i="2"/>
  <c r="H291" i="2"/>
  <c r="H293" i="2"/>
  <c r="H294" i="2"/>
  <c r="H295" i="2"/>
  <c r="H296" i="2"/>
  <c r="H297" i="2"/>
  <c r="H298" i="2"/>
  <c r="H299" i="2"/>
  <c r="H300" i="2"/>
  <c r="H301" i="2"/>
  <c r="H303" i="2"/>
  <c r="H304" i="2"/>
  <c r="H305" i="2"/>
  <c r="H309" i="2"/>
  <c r="H310" i="2"/>
  <c r="H311" i="2"/>
  <c r="H312" i="2"/>
  <c r="H313" i="2"/>
  <c r="H314" i="2"/>
  <c r="H315" i="2"/>
  <c r="H316" i="2"/>
  <c r="H317" i="2"/>
  <c r="H319" i="2"/>
  <c r="H320" i="2"/>
  <c r="H321" i="2"/>
  <c r="H322" i="2"/>
  <c r="H323" i="2"/>
  <c r="H324" i="2"/>
  <c r="H325" i="2"/>
  <c r="H326" i="2"/>
  <c r="H327" i="2"/>
  <c r="H328" i="2"/>
  <c r="H329" i="2"/>
  <c r="H330" i="2"/>
  <c r="H332" i="2"/>
  <c r="H333" i="2"/>
  <c r="H334" i="2"/>
  <c r="H335" i="2"/>
  <c r="H336" i="2"/>
  <c r="H337" i="2"/>
  <c r="H338" i="2"/>
  <c r="H339" i="2"/>
  <c r="H340" i="2"/>
  <c r="H341" i="2"/>
  <c r="H342" i="2"/>
  <c r="H343" i="2"/>
  <c r="H344" i="2"/>
  <c r="H346" i="2"/>
  <c r="H348" i="2"/>
  <c r="H349" i="2"/>
  <c r="H350" i="2"/>
  <c r="H351" i="2"/>
  <c r="H352" i="2"/>
  <c r="H353" i="2"/>
  <c r="H355" i="2"/>
  <c r="H360" i="2"/>
  <c r="H361" i="2"/>
  <c r="H362" i="2"/>
  <c r="H363" i="2"/>
  <c r="H364" i="2"/>
  <c r="H365" i="2"/>
  <c r="H366" i="2"/>
  <c r="H367" i="2"/>
  <c r="H368" i="2"/>
  <c r="H369" i="2"/>
  <c r="H370" i="2"/>
  <c r="H371" i="2"/>
  <c r="H372" i="2"/>
  <c r="H373" i="2"/>
  <c r="H374" i="2"/>
  <c r="H375" i="2"/>
  <c r="H376" i="2"/>
  <c r="H377" i="2"/>
  <c r="H378" i="2"/>
  <c r="H379" i="2"/>
  <c r="H380" i="2"/>
  <c r="H381" i="2"/>
  <c r="H382" i="2"/>
  <c r="H383" i="2"/>
  <c r="H384" i="2"/>
  <c r="H385" i="2"/>
  <c r="H386" i="2"/>
  <c r="H387" i="2"/>
  <c r="H388" i="2"/>
  <c r="H389" i="2"/>
  <c r="H391" i="2"/>
  <c r="H392" i="2"/>
  <c r="H393" i="2"/>
  <c r="H394" i="2"/>
  <c r="H395" i="2"/>
  <c r="H396" i="2"/>
  <c r="H397" i="2"/>
  <c r="H398" i="2"/>
  <c r="H399" i="2"/>
  <c r="H400" i="2"/>
  <c r="H402" i="2"/>
  <c r="H403" i="2"/>
  <c r="H406" i="2"/>
  <c r="H407" i="2"/>
  <c r="H409" i="2"/>
  <c r="H410" i="2"/>
  <c r="H411" i="2"/>
  <c r="H412" i="2"/>
  <c r="H414" i="2"/>
  <c r="H415" i="2"/>
  <c r="H416" i="2"/>
  <c r="H417" i="2"/>
  <c r="H418" i="2"/>
  <c r="H419" i="2"/>
  <c r="H420" i="2"/>
  <c r="H421" i="2"/>
  <c r="H422" i="2"/>
  <c r="H423" i="2"/>
  <c r="H424" i="2"/>
  <c r="H425" i="2"/>
  <c r="H426" i="2"/>
  <c r="H427" i="2"/>
  <c r="H428" i="2"/>
  <c r="H429" i="2"/>
  <c r="H430" i="2"/>
  <c r="H431" i="2"/>
  <c r="H432" i="2"/>
  <c r="H433" i="2"/>
  <c r="H434" i="2"/>
  <c r="H435" i="2"/>
  <c r="H436" i="2"/>
  <c r="H437" i="2"/>
  <c r="H438" i="2"/>
  <c r="H440" i="2"/>
  <c r="H441" i="2"/>
  <c r="H442" i="2"/>
  <c r="H443" i="2"/>
  <c r="H444" i="2"/>
  <c r="H445" i="2"/>
  <c r="H446" i="2"/>
  <c r="H447" i="2"/>
  <c r="H448" i="2"/>
  <c r="H449" i="2"/>
  <c r="H450" i="2"/>
  <c r="H451" i="2"/>
  <c r="H452" i="2"/>
  <c r="H453" i="2"/>
  <c r="H454" i="2"/>
  <c r="H456" i="2"/>
  <c r="H457" i="2"/>
  <c r="H458" i="2"/>
  <c r="H459" i="2"/>
  <c r="H460" i="2"/>
  <c r="H461" i="2"/>
  <c r="H462" i="2"/>
  <c r="H463" i="2"/>
  <c r="H464" i="2"/>
  <c r="H465" i="2"/>
  <c r="H466" i="2"/>
  <c r="H467" i="2"/>
  <c r="H468" i="2"/>
  <c r="H469" i="2"/>
  <c r="H470" i="2"/>
  <c r="H471" i="2"/>
  <c r="H472" i="2"/>
  <c r="H473" i="2"/>
  <c r="H475" i="2"/>
  <c r="H477" i="2"/>
  <c r="H478" i="2"/>
  <c r="H479" i="2"/>
  <c r="H480" i="2"/>
  <c r="H481" i="2"/>
  <c r="H482" i="2"/>
  <c r="H483" i="2"/>
  <c r="H484" i="2"/>
  <c r="H485" i="2"/>
  <c r="H486" i="2"/>
  <c r="H487" i="2"/>
  <c r="H488" i="2"/>
  <c r="H489" i="2"/>
  <c r="H490" i="2"/>
  <c r="H491" i="2"/>
  <c r="H492" i="2"/>
  <c r="H493" i="2"/>
  <c r="H494" i="2"/>
  <c r="H495" i="2"/>
  <c r="H496" i="2"/>
  <c r="H497" i="2"/>
  <c r="H498" i="2"/>
  <c r="H499" i="2"/>
  <c r="H500" i="2"/>
  <c r="H502" i="2"/>
  <c r="H503" i="2"/>
  <c r="H504" i="2"/>
  <c r="H505" i="2"/>
  <c r="H506" i="2"/>
  <c r="H507" i="2"/>
  <c r="H508" i="2"/>
  <c r="H509" i="2"/>
  <c r="H510" i="2"/>
  <c r="H511" i="2"/>
  <c r="H512" i="2"/>
  <c r="H513" i="2"/>
  <c r="H514" i="2"/>
  <c r="H515" i="2"/>
  <c r="H516" i="2"/>
  <c r="H517" i="2"/>
  <c r="H518" i="2"/>
  <c r="H519" i="2"/>
  <c r="H520" i="2"/>
  <c r="H522" i="2"/>
  <c r="H524" i="2"/>
  <c r="H525" i="2"/>
  <c r="H526" i="2"/>
  <c r="H527" i="2"/>
  <c r="H528" i="2"/>
  <c r="H529" i="2"/>
  <c r="H530" i="2"/>
  <c r="H531" i="2"/>
  <c r="H532" i="2"/>
  <c r="H533" i="2"/>
  <c r="H534" i="2"/>
  <c r="H535" i="2"/>
  <c r="H537" i="2"/>
  <c r="H538" i="2"/>
  <c r="H540" i="2"/>
  <c r="H541" i="2"/>
  <c r="H542" i="2"/>
  <c r="H543" i="2"/>
  <c r="H544" i="2"/>
  <c r="H545" i="2"/>
  <c r="H546" i="2"/>
  <c r="H547" i="2"/>
  <c r="H548" i="2"/>
  <c r="H549" i="2"/>
  <c r="H550" i="2"/>
  <c r="H551" i="2"/>
  <c r="H552" i="2"/>
  <c r="H553" i="2"/>
  <c r="H554" i="2"/>
  <c r="H555" i="2"/>
  <c r="H556" i="2"/>
  <c r="H557" i="2"/>
  <c r="H558" i="2"/>
  <c r="H559" i="2"/>
  <c r="H560" i="2"/>
  <c r="H561" i="2"/>
  <c r="H562" i="2"/>
  <c r="H563" i="2"/>
  <c r="H564" i="2"/>
  <c r="H565" i="2"/>
  <c r="H566" i="2"/>
  <c r="H567" i="2"/>
  <c r="H568" i="2"/>
  <c r="H569" i="2"/>
  <c r="H570" i="2"/>
  <c r="H571" i="2"/>
  <c r="H572" i="2"/>
  <c r="H573" i="2"/>
  <c r="H574" i="2"/>
  <c r="H575" i="2"/>
  <c r="H576" i="2"/>
  <c r="H577" i="2"/>
  <c r="H578" i="2"/>
  <c r="H579" i="2"/>
  <c r="H580" i="2"/>
  <c r="H581" i="2"/>
  <c r="H582" i="2"/>
  <c r="H583" i="2"/>
  <c r="H584" i="2"/>
  <c r="H585" i="2"/>
  <c r="H586" i="2"/>
  <c r="H587" i="2"/>
  <c r="H588" i="2"/>
  <c r="H589" i="2"/>
  <c r="H590" i="2"/>
  <c r="H591" i="2"/>
  <c r="H592" i="2"/>
  <c r="H593" i="2"/>
  <c r="H594" i="2"/>
  <c r="H595" i="2"/>
  <c r="H596" i="2"/>
  <c r="H597" i="2"/>
  <c r="H598" i="2"/>
  <c r="H599" i="2"/>
  <c r="H600" i="2"/>
  <c r="H601" i="2"/>
  <c r="H602" i="2"/>
  <c r="H603" i="2"/>
  <c r="H604" i="2"/>
  <c r="H605" i="2"/>
  <c r="H606" i="2"/>
  <c r="H607" i="2"/>
  <c r="H609" i="2"/>
  <c r="H610" i="2"/>
  <c r="H611" i="2"/>
  <c r="H612" i="2"/>
  <c r="H613" i="2"/>
  <c r="H614" i="2"/>
  <c r="H615" i="2"/>
  <c r="H616" i="2"/>
  <c r="H617" i="2"/>
  <c r="H618" i="2"/>
  <c r="H619" i="2"/>
  <c r="H620" i="2"/>
  <c r="H622" i="2"/>
  <c r="H623" i="2"/>
  <c r="H624" i="2"/>
  <c r="H625" i="2"/>
  <c r="H626" i="2"/>
  <c r="H627" i="2"/>
  <c r="H628" i="2"/>
  <c r="H629" i="2"/>
  <c r="H631" i="2"/>
  <c r="H632" i="2"/>
  <c r="H633" i="2"/>
  <c r="H634" i="2"/>
  <c r="H635" i="2"/>
  <c r="H636" i="2"/>
  <c r="H637" i="2"/>
  <c r="H638" i="2"/>
  <c r="H639" i="2"/>
  <c r="H640" i="2"/>
  <c r="H641" i="2"/>
  <c r="H642" i="2"/>
  <c r="H643" i="2"/>
  <c r="H644" i="2"/>
  <c r="H645" i="2"/>
  <c r="H646" i="2"/>
  <c r="H647" i="2"/>
  <c r="H648" i="2"/>
  <c r="H649" i="2"/>
  <c r="H650" i="2"/>
  <c r="H651" i="2"/>
  <c r="H652" i="2"/>
  <c r="H653" i="2"/>
  <c r="H655" i="2"/>
  <c r="H656" i="2"/>
  <c r="H657" i="2"/>
  <c r="H659" i="2"/>
  <c r="H660" i="2"/>
  <c r="H661" i="2"/>
  <c r="H662" i="2"/>
  <c r="H663" i="2"/>
  <c r="H664" i="2"/>
  <c r="H665" i="2"/>
  <c r="H666" i="2"/>
  <c r="H668" i="2"/>
  <c r="H669" i="2"/>
  <c r="H670" i="2"/>
  <c r="H671" i="2"/>
  <c r="H672" i="2"/>
  <c r="H673" i="2"/>
  <c r="H674" i="2"/>
  <c r="H675" i="2"/>
  <c r="H676" i="2"/>
  <c r="H677" i="2"/>
  <c r="H679" i="2"/>
  <c r="H680" i="2"/>
  <c r="H681" i="2"/>
  <c r="H682" i="2"/>
  <c r="H683" i="2"/>
  <c r="H684" i="2"/>
  <c r="H685" i="2"/>
  <c r="H686" i="2"/>
  <c r="H687" i="2"/>
  <c r="H688" i="2"/>
  <c r="H689" i="2"/>
  <c r="H690" i="2"/>
  <c r="H691" i="2"/>
  <c r="H692" i="2"/>
  <c r="H693" i="2"/>
  <c r="H694" i="2"/>
  <c r="H695" i="2"/>
  <c r="H696" i="2"/>
  <c r="H697" i="2"/>
  <c r="H698" i="2"/>
  <c r="H699" i="2"/>
  <c r="H700" i="2"/>
  <c r="H701" i="2"/>
  <c r="H702" i="2"/>
  <c r="H703" i="2"/>
  <c r="H704" i="2"/>
  <c r="H705" i="2"/>
  <c r="H706" i="2"/>
  <c r="H707" i="2"/>
  <c r="H708" i="2"/>
  <c r="H709" i="2"/>
  <c r="H710" i="2"/>
  <c r="H711" i="2"/>
  <c r="H712" i="2"/>
  <c r="H713" i="2"/>
  <c r="H714" i="2"/>
  <c r="H715" i="2"/>
  <c r="H716" i="2"/>
  <c r="H717" i="2"/>
  <c r="H718" i="2"/>
  <c r="H719" i="2"/>
  <c r="H720" i="2"/>
  <c r="H2" i="2"/>
  <c r="G3" i="2"/>
  <c r="G4" i="2"/>
  <c r="G5" i="2"/>
  <c r="G6" i="2"/>
  <c r="G7" i="2"/>
  <c r="G8" i="2"/>
  <c r="G9" i="2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G58" i="2"/>
  <c r="G59" i="2"/>
  <c r="G60" i="2"/>
  <c r="G61" i="2"/>
  <c r="G62" i="2"/>
  <c r="G63" i="2"/>
  <c r="G64" i="2"/>
  <c r="G65" i="2"/>
  <c r="G66" i="2"/>
  <c r="G67" i="2"/>
  <c r="G68" i="2"/>
  <c r="G69" i="2"/>
  <c r="G70" i="2"/>
  <c r="G71" i="2"/>
  <c r="G72" i="2"/>
  <c r="G73" i="2"/>
  <c r="G74" i="2"/>
  <c r="G75" i="2"/>
  <c r="G76" i="2"/>
  <c r="G77" i="2"/>
  <c r="G78" i="2"/>
  <c r="G79" i="2"/>
  <c r="G80" i="2"/>
  <c r="G81" i="2"/>
  <c r="G82" i="2"/>
  <c r="G83" i="2"/>
  <c r="G84" i="2"/>
  <c r="G85" i="2"/>
  <c r="G86" i="2"/>
  <c r="G87" i="2"/>
  <c r="G88" i="2"/>
  <c r="G89" i="2"/>
  <c r="G90" i="2"/>
  <c r="G91" i="2"/>
  <c r="G92" i="2"/>
  <c r="G93" i="2"/>
  <c r="G94" i="2"/>
  <c r="G95" i="2"/>
  <c r="G96" i="2"/>
  <c r="G97" i="2"/>
  <c r="G98" i="2"/>
  <c r="G99" i="2"/>
  <c r="G100" i="2"/>
  <c r="G101" i="2"/>
  <c r="G102" i="2"/>
  <c r="G103" i="2"/>
  <c r="G104" i="2"/>
  <c r="G105" i="2"/>
  <c r="G106" i="2"/>
  <c r="G107" i="2"/>
  <c r="G108" i="2"/>
  <c r="G109" i="2"/>
  <c r="G110" i="2"/>
  <c r="G111" i="2"/>
  <c r="G112" i="2"/>
  <c r="G113" i="2"/>
  <c r="G114" i="2"/>
  <c r="G115" i="2"/>
  <c r="G116" i="2"/>
  <c r="G117" i="2"/>
  <c r="G118" i="2"/>
  <c r="G119" i="2"/>
  <c r="G120" i="2"/>
  <c r="G121" i="2"/>
  <c r="G122" i="2"/>
  <c r="G123" i="2"/>
  <c r="G124" i="2"/>
  <c r="G125" i="2"/>
  <c r="G126" i="2"/>
  <c r="G127" i="2"/>
  <c r="G128" i="2"/>
  <c r="G129" i="2"/>
  <c r="G130" i="2"/>
  <c r="G131" i="2"/>
  <c r="G132" i="2"/>
  <c r="G133" i="2"/>
  <c r="G134" i="2"/>
  <c r="G135" i="2"/>
  <c r="G136" i="2"/>
  <c r="G137" i="2"/>
  <c r="G138" i="2"/>
  <c r="G139" i="2"/>
  <c r="G140" i="2"/>
  <c r="G141" i="2"/>
  <c r="G142" i="2"/>
  <c r="G143" i="2"/>
  <c r="G144" i="2"/>
  <c r="G145" i="2"/>
  <c r="G146" i="2"/>
  <c r="G147" i="2"/>
  <c r="G148" i="2"/>
  <c r="G149" i="2"/>
  <c r="G150" i="2"/>
  <c r="G151" i="2"/>
  <c r="G152" i="2"/>
  <c r="G153" i="2"/>
  <c r="G154" i="2"/>
  <c r="G155" i="2"/>
  <c r="G156" i="2"/>
  <c r="G157" i="2"/>
  <c r="G158" i="2"/>
  <c r="G159" i="2"/>
  <c r="G160" i="2"/>
  <c r="G161" i="2"/>
  <c r="G162" i="2"/>
  <c r="G163" i="2"/>
  <c r="G164" i="2"/>
  <c r="G165" i="2"/>
  <c r="G166" i="2"/>
  <c r="G167" i="2"/>
  <c r="G168" i="2"/>
  <c r="G169" i="2"/>
  <c r="G170" i="2"/>
  <c r="G171" i="2"/>
  <c r="G172" i="2"/>
  <c r="G173" i="2"/>
  <c r="G174" i="2"/>
  <c r="G175" i="2"/>
  <c r="G176" i="2"/>
  <c r="G177" i="2"/>
  <c r="G178" i="2"/>
  <c r="G179" i="2"/>
  <c r="G180" i="2"/>
  <c r="G181" i="2"/>
  <c r="G182" i="2"/>
  <c r="G183" i="2"/>
  <c r="G184" i="2"/>
  <c r="G185" i="2"/>
  <c r="G186" i="2"/>
  <c r="G187" i="2"/>
  <c r="G188" i="2"/>
  <c r="G189" i="2"/>
  <c r="G190" i="2"/>
  <c r="G191" i="2"/>
  <c r="G192" i="2"/>
  <c r="G193" i="2"/>
  <c r="G194" i="2"/>
  <c r="G195" i="2"/>
  <c r="G196" i="2"/>
  <c r="G197" i="2"/>
  <c r="G198" i="2"/>
  <c r="G199" i="2"/>
  <c r="G200" i="2"/>
  <c r="G201" i="2"/>
  <c r="G202" i="2"/>
  <c r="G203" i="2"/>
  <c r="G204" i="2"/>
  <c r="G205" i="2"/>
  <c r="G206" i="2"/>
  <c r="G207" i="2"/>
  <c r="G208" i="2"/>
  <c r="G209" i="2"/>
  <c r="G210" i="2"/>
  <c r="G211" i="2"/>
  <c r="G212" i="2"/>
  <c r="G213" i="2"/>
  <c r="G214" i="2"/>
  <c r="G215" i="2"/>
  <c r="G216" i="2"/>
  <c r="G217" i="2"/>
  <c r="G218" i="2"/>
  <c r="G219" i="2"/>
  <c r="G220" i="2"/>
  <c r="G221" i="2"/>
  <c r="G222" i="2"/>
  <c r="G223" i="2"/>
  <c r="G224" i="2"/>
  <c r="G225" i="2"/>
  <c r="G226" i="2"/>
  <c r="G227" i="2"/>
  <c r="G228" i="2"/>
  <c r="G229" i="2"/>
  <c r="G230" i="2"/>
  <c r="G231" i="2"/>
  <c r="G232" i="2"/>
  <c r="G233" i="2"/>
  <c r="G234" i="2"/>
  <c r="G235" i="2"/>
  <c r="G236" i="2"/>
  <c r="G237" i="2"/>
  <c r="G238" i="2"/>
  <c r="G239" i="2"/>
  <c r="G240" i="2"/>
  <c r="G241" i="2"/>
  <c r="G242" i="2"/>
  <c r="G243" i="2"/>
  <c r="G244" i="2"/>
  <c r="G245" i="2"/>
  <c r="G246" i="2"/>
  <c r="G247" i="2"/>
  <c r="G248" i="2"/>
  <c r="G249" i="2"/>
  <c r="G250" i="2"/>
  <c r="G251" i="2"/>
  <c r="G252" i="2"/>
  <c r="G253" i="2"/>
  <c r="G254" i="2"/>
  <c r="G255" i="2"/>
  <c r="G256" i="2"/>
  <c r="G257" i="2"/>
  <c r="G258" i="2"/>
  <c r="G259" i="2"/>
  <c r="G260" i="2"/>
  <c r="G261" i="2"/>
  <c r="G262" i="2"/>
  <c r="G263" i="2"/>
  <c r="G264" i="2"/>
  <c r="G265" i="2"/>
  <c r="G266" i="2"/>
  <c r="G267" i="2"/>
  <c r="G268" i="2"/>
  <c r="G269" i="2"/>
  <c r="G270" i="2"/>
  <c r="G271" i="2"/>
  <c r="G272" i="2"/>
  <c r="G273" i="2"/>
  <c r="G274" i="2"/>
  <c r="G275" i="2"/>
  <c r="G276" i="2"/>
  <c r="G277" i="2"/>
  <c r="G278" i="2"/>
  <c r="G279" i="2"/>
  <c r="G280" i="2"/>
  <c r="G281" i="2"/>
  <c r="G282" i="2"/>
  <c r="G283" i="2"/>
  <c r="G284" i="2"/>
  <c r="G285" i="2"/>
  <c r="G286" i="2"/>
  <c r="G287" i="2"/>
  <c r="G288" i="2"/>
  <c r="G289" i="2"/>
  <c r="G290" i="2"/>
  <c r="G291" i="2"/>
  <c r="G292" i="2"/>
  <c r="G293" i="2"/>
  <c r="G294" i="2"/>
  <c r="G295" i="2"/>
  <c r="G296" i="2"/>
  <c r="G297" i="2"/>
  <c r="G298" i="2"/>
  <c r="G299" i="2"/>
  <c r="G300" i="2"/>
  <c r="G301" i="2"/>
  <c r="G302" i="2"/>
  <c r="G303" i="2"/>
  <c r="G304" i="2"/>
  <c r="G305" i="2"/>
  <c r="G306" i="2"/>
  <c r="G307" i="2"/>
  <c r="G308" i="2"/>
  <c r="G309" i="2"/>
  <c r="G310" i="2"/>
  <c r="G311" i="2"/>
  <c r="G312" i="2"/>
  <c r="G313" i="2"/>
  <c r="G314" i="2"/>
  <c r="G315" i="2"/>
  <c r="G316" i="2"/>
  <c r="G317" i="2"/>
  <c r="G318" i="2"/>
  <c r="G319" i="2"/>
  <c r="G320" i="2"/>
  <c r="G321" i="2"/>
  <c r="G322" i="2"/>
  <c r="G323" i="2"/>
  <c r="G324" i="2"/>
  <c r="G325" i="2"/>
  <c r="G326" i="2"/>
  <c r="G327" i="2"/>
  <c r="G328" i="2"/>
  <c r="G329" i="2"/>
  <c r="G330" i="2"/>
  <c r="G331" i="2"/>
  <c r="G332" i="2"/>
  <c r="G333" i="2"/>
  <c r="G334" i="2"/>
  <c r="G335" i="2"/>
  <c r="G336" i="2"/>
  <c r="G337" i="2"/>
  <c r="G338" i="2"/>
  <c r="G339" i="2"/>
  <c r="G340" i="2"/>
  <c r="G341" i="2"/>
  <c r="G342" i="2"/>
  <c r="G343" i="2"/>
  <c r="G344" i="2"/>
  <c r="G345" i="2"/>
  <c r="G346" i="2"/>
  <c r="G347" i="2"/>
  <c r="G348" i="2"/>
  <c r="G349" i="2"/>
  <c r="G350" i="2"/>
  <c r="G351" i="2"/>
  <c r="G352" i="2"/>
  <c r="G353" i="2"/>
  <c r="G354" i="2"/>
  <c r="G355" i="2"/>
  <c r="G356" i="2"/>
  <c r="G357" i="2"/>
  <c r="G358" i="2"/>
  <c r="G359" i="2"/>
  <c r="G360" i="2"/>
  <c r="G361" i="2"/>
  <c r="G362" i="2"/>
  <c r="G363" i="2"/>
  <c r="G364" i="2"/>
  <c r="G365" i="2"/>
  <c r="G366" i="2"/>
  <c r="G367" i="2"/>
  <c r="G368" i="2"/>
  <c r="G369" i="2"/>
  <c r="G370" i="2"/>
  <c r="G371" i="2"/>
  <c r="G372" i="2"/>
  <c r="G373" i="2"/>
  <c r="G374" i="2"/>
  <c r="G375" i="2"/>
  <c r="G376" i="2"/>
  <c r="G377" i="2"/>
  <c r="G378" i="2"/>
  <c r="G379" i="2"/>
  <c r="G380" i="2"/>
  <c r="G381" i="2"/>
  <c r="G382" i="2"/>
  <c r="G383" i="2"/>
  <c r="G384" i="2"/>
  <c r="G385" i="2"/>
  <c r="G386" i="2"/>
  <c r="G387" i="2"/>
  <c r="G388" i="2"/>
  <c r="G389" i="2"/>
  <c r="G390" i="2"/>
  <c r="G391" i="2"/>
  <c r="G392" i="2"/>
  <c r="G393" i="2"/>
  <c r="G394" i="2"/>
  <c r="G395" i="2"/>
  <c r="G396" i="2"/>
  <c r="G397" i="2"/>
  <c r="G398" i="2"/>
  <c r="G399" i="2"/>
  <c r="G400" i="2"/>
  <c r="G401" i="2"/>
  <c r="G402" i="2"/>
  <c r="G403" i="2"/>
  <c r="G404" i="2"/>
  <c r="G405" i="2"/>
  <c r="G406" i="2"/>
  <c r="G407" i="2"/>
  <c r="G408" i="2"/>
  <c r="G409" i="2"/>
  <c r="G410" i="2"/>
  <c r="G411" i="2"/>
  <c r="G412" i="2"/>
  <c r="G413" i="2"/>
  <c r="G414" i="2"/>
  <c r="G415" i="2"/>
  <c r="G416" i="2"/>
  <c r="G417" i="2"/>
  <c r="G418" i="2"/>
  <c r="G419" i="2"/>
  <c r="G420" i="2"/>
  <c r="G421" i="2"/>
  <c r="G422" i="2"/>
  <c r="G423" i="2"/>
  <c r="G424" i="2"/>
  <c r="G425" i="2"/>
  <c r="G426" i="2"/>
  <c r="G427" i="2"/>
  <c r="G428" i="2"/>
  <c r="G429" i="2"/>
  <c r="G430" i="2"/>
  <c r="G431" i="2"/>
  <c r="G432" i="2"/>
  <c r="G433" i="2"/>
  <c r="G434" i="2"/>
  <c r="G435" i="2"/>
  <c r="G436" i="2"/>
  <c r="G437" i="2"/>
  <c r="G438" i="2"/>
  <c r="G439" i="2"/>
  <c r="G440" i="2"/>
  <c r="G441" i="2"/>
  <c r="G442" i="2"/>
  <c r="G443" i="2"/>
  <c r="G444" i="2"/>
  <c r="G445" i="2"/>
  <c r="G446" i="2"/>
  <c r="G447" i="2"/>
  <c r="G448" i="2"/>
  <c r="G449" i="2"/>
  <c r="G450" i="2"/>
  <c r="G451" i="2"/>
  <c r="G452" i="2"/>
  <c r="G453" i="2"/>
  <c r="G454" i="2"/>
  <c r="G455" i="2"/>
  <c r="G456" i="2"/>
  <c r="G457" i="2"/>
  <c r="G458" i="2"/>
  <c r="G459" i="2"/>
  <c r="G460" i="2"/>
  <c r="G461" i="2"/>
  <c r="G462" i="2"/>
  <c r="G463" i="2"/>
  <c r="G464" i="2"/>
  <c r="G465" i="2"/>
  <c r="G466" i="2"/>
  <c r="G467" i="2"/>
  <c r="G468" i="2"/>
  <c r="G469" i="2"/>
  <c r="G470" i="2"/>
  <c r="G471" i="2"/>
  <c r="G472" i="2"/>
  <c r="G473" i="2"/>
  <c r="G474" i="2"/>
  <c r="G475" i="2"/>
  <c r="G476" i="2"/>
  <c r="G477" i="2"/>
  <c r="G478" i="2"/>
  <c r="G479" i="2"/>
  <c r="G480" i="2"/>
  <c r="G481" i="2"/>
  <c r="G482" i="2"/>
  <c r="G483" i="2"/>
  <c r="G484" i="2"/>
  <c r="G485" i="2"/>
  <c r="G486" i="2"/>
  <c r="G487" i="2"/>
  <c r="G488" i="2"/>
  <c r="G489" i="2"/>
  <c r="G490" i="2"/>
  <c r="G491" i="2"/>
  <c r="G492" i="2"/>
  <c r="G493" i="2"/>
  <c r="G494" i="2"/>
  <c r="G495" i="2"/>
  <c r="G496" i="2"/>
  <c r="G497" i="2"/>
  <c r="G498" i="2"/>
  <c r="G499" i="2"/>
  <c r="G500" i="2"/>
  <c r="G501" i="2"/>
  <c r="G502" i="2"/>
  <c r="G503" i="2"/>
  <c r="G504" i="2"/>
  <c r="G505" i="2"/>
  <c r="G506" i="2"/>
  <c r="G507" i="2"/>
  <c r="G508" i="2"/>
  <c r="G509" i="2"/>
  <c r="G510" i="2"/>
  <c r="G511" i="2"/>
  <c r="G512" i="2"/>
  <c r="G513" i="2"/>
  <c r="G514" i="2"/>
  <c r="G515" i="2"/>
  <c r="G516" i="2"/>
  <c r="G517" i="2"/>
  <c r="G518" i="2"/>
  <c r="G519" i="2"/>
  <c r="G520" i="2"/>
  <c r="G521" i="2"/>
  <c r="G522" i="2"/>
  <c r="G523" i="2"/>
  <c r="G524" i="2"/>
  <c r="G525" i="2"/>
  <c r="G526" i="2"/>
  <c r="G527" i="2"/>
  <c r="G528" i="2"/>
  <c r="G529" i="2"/>
  <c r="G530" i="2"/>
  <c r="G531" i="2"/>
  <c r="G532" i="2"/>
  <c r="G533" i="2"/>
  <c r="G534" i="2"/>
  <c r="G535" i="2"/>
  <c r="G536" i="2"/>
  <c r="G537" i="2"/>
  <c r="G538" i="2"/>
  <c r="G539" i="2"/>
  <c r="G540" i="2"/>
  <c r="G541" i="2"/>
  <c r="G542" i="2"/>
  <c r="G543" i="2"/>
  <c r="G544" i="2"/>
  <c r="G545" i="2"/>
  <c r="G546" i="2"/>
  <c r="G547" i="2"/>
  <c r="G548" i="2"/>
  <c r="G549" i="2"/>
  <c r="G550" i="2"/>
  <c r="G551" i="2"/>
  <c r="G552" i="2"/>
  <c r="G553" i="2"/>
  <c r="G554" i="2"/>
  <c r="G555" i="2"/>
  <c r="G556" i="2"/>
  <c r="G557" i="2"/>
  <c r="G558" i="2"/>
  <c r="G559" i="2"/>
  <c r="G560" i="2"/>
  <c r="G561" i="2"/>
  <c r="G562" i="2"/>
  <c r="G563" i="2"/>
  <c r="G564" i="2"/>
  <c r="G565" i="2"/>
  <c r="G566" i="2"/>
  <c r="G567" i="2"/>
  <c r="G568" i="2"/>
  <c r="G569" i="2"/>
  <c r="G570" i="2"/>
  <c r="G571" i="2"/>
  <c r="G572" i="2"/>
  <c r="G573" i="2"/>
  <c r="G574" i="2"/>
  <c r="G575" i="2"/>
  <c r="G576" i="2"/>
  <c r="G577" i="2"/>
  <c r="G578" i="2"/>
  <c r="G579" i="2"/>
  <c r="G580" i="2"/>
  <c r="G581" i="2"/>
  <c r="G582" i="2"/>
  <c r="G583" i="2"/>
  <c r="G584" i="2"/>
  <c r="G585" i="2"/>
  <c r="G586" i="2"/>
  <c r="G587" i="2"/>
  <c r="G588" i="2"/>
  <c r="G589" i="2"/>
  <c r="G590" i="2"/>
  <c r="G591" i="2"/>
  <c r="G592" i="2"/>
  <c r="G593" i="2"/>
  <c r="G594" i="2"/>
  <c r="G595" i="2"/>
  <c r="G596" i="2"/>
  <c r="G597" i="2"/>
  <c r="G598" i="2"/>
  <c r="G599" i="2"/>
  <c r="G600" i="2"/>
  <c r="G601" i="2"/>
  <c r="G602" i="2"/>
  <c r="G603" i="2"/>
  <c r="G604" i="2"/>
  <c r="G605" i="2"/>
  <c r="G606" i="2"/>
  <c r="G607" i="2"/>
  <c r="G608" i="2"/>
  <c r="G609" i="2"/>
  <c r="G610" i="2"/>
  <c r="G611" i="2"/>
  <c r="G612" i="2"/>
  <c r="G613" i="2"/>
  <c r="G614" i="2"/>
  <c r="G615" i="2"/>
  <c r="G616" i="2"/>
  <c r="G617" i="2"/>
  <c r="G618" i="2"/>
  <c r="G619" i="2"/>
  <c r="G620" i="2"/>
  <c r="G621" i="2"/>
  <c r="G622" i="2"/>
  <c r="G623" i="2"/>
  <c r="G624" i="2"/>
  <c r="G625" i="2"/>
  <c r="G626" i="2"/>
  <c r="G627" i="2"/>
  <c r="G628" i="2"/>
  <c r="G629" i="2"/>
  <c r="G630" i="2"/>
  <c r="G631" i="2"/>
  <c r="G632" i="2"/>
  <c r="G633" i="2"/>
  <c r="G634" i="2"/>
  <c r="G635" i="2"/>
  <c r="G636" i="2"/>
  <c r="G637" i="2"/>
  <c r="G638" i="2"/>
  <c r="G639" i="2"/>
  <c r="G640" i="2"/>
  <c r="G641" i="2"/>
  <c r="G642" i="2"/>
  <c r="G643" i="2"/>
  <c r="G644" i="2"/>
  <c r="G645" i="2"/>
  <c r="G646" i="2"/>
  <c r="G647" i="2"/>
  <c r="G648" i="2"/>
  <c r="G649" i="2"/>
  <c r="G650" i="2"/>
  <c r="G651" i="2"/>
  <c r="G652" i="2"/>
  <c r="G653" i="2"/>
  <c r="G654" i="2"/>
  <c r="G655" i="2"/>
  <c r="G656" i="2"/>
  <c r="G657" i="2"/>
  <c r="G658" i="2"/>
  <c r="G659" i="2"/>
  <c r="G660" i="2"/>
  <c r="G661" i="2"/>
  <c r="G662" i="2"/>
  <c r="G663" i="2"/>
  <c r="G664" i="2"/>
  <c r="G665" i="2"/>
  <c r="G666" i="2"/>
  <c r="G667" i="2"/>
  <c r="G668" i="2"/>
  <c r="G669" i="2"/>
  <c r="G670" i="2"/>
  <c r="G671" i="2"/>
  <c r="G672" i="2"/>
  <c r="G673" i="2"/>
  <c r="G674" i="2"/>
  <c r="G675" i="2"/>
  <c r="G676" i="2"/>
  <c r="G677" i="2"/>
  <c r="G678" i="2"/>
  <c r="G679" i="2"/>
  <c r="G680" i="2"/>
  <c r="G681" i="2"/>
  <c r="G682" i="2"/>
  <c r="G683" i="2"/>
  <c r="G684" i="2"/>
  <c r="G685" i="2"/>
  <c r="G686" i="2"/>
  <c r="G687" i="2"/>
  <c r="G688" i="2"/>
  <c r="G689" i="2"/>
  <c r="G690" i="2"/>
  <c r="G691" i="2"/>
  <c r="G692" i="2"/>
  <c r="G693" i="2"/>
  <c r="G694" i="2"/>
  <c r="G695" i="2"/>
  <c r="G696" i="2"/>
  <c r="G697" i="2"/>
  <c r="G698" i="2"/>
  <c r="G699" i="2"/>
  <c r="G700" i="2"/>
  <c r="G701" i="2"/>
  <c r="G702" i="2"/>
  <c r="G703" i="2"/>
  <c r="G704" i="2"/>
  <c r="G705" i="2"/>
  <c r="G706" i="2"/>
  <c r="G707" i="2"/>
  <c r="G708" i="2"/>
  <c r="G709" i="2"/>
  <c r="G710" i="2"/>
  <c r="G711" i="2"/>
  <c r="G712" i="2"/>
  <c r="G713" i="2"/>
  <c r="G714" i="2"/>
  <c r="G715" i="2"/>
  <c r="G716" i="2"/>
  <c r="G717" i="2"/>
  <c r="G718" i="2"/>
  <c r="G719" i="2"/>
  <c r="G720" i="2"/>
  <c r="G2" i="2"/>
  <c r="F939" i="3"/>
  <c r="G939" i="3"/>
  <c r="F941" i="3"/>
  <c r="G941" i="3"/>
  <c r="F942" i="3"/>
  <c r="G942" i="3"/>
  <c r="F943" i="3"/>
  <c r="G943" i="3"/>
  <c r="F944" i="3"/>
  <c r="G944" i="3"/>
  <c r="F946" i="3"/>
  <c r="G946" i="3"/>
  <c r="F947" i="3"/>
  <c r="G947" i="3"/>
  <c r="F948" i="3"/>
  <c r="G948" i="3"/>
  <c r="F949" i="3"/>
  <c r="G949" i="3"/>
  <c r="F950" i="3"/>
  <c r="G950" i="3"/>
  <c r="F951" i="3"/>
  <c r="G951" i="3"/>
  <c r="F952" i="3"/>
  <c r="G952" i="3"/>
  <c r="F953" i="3"/>
  <c r="G953" i="3"/>
  <c r="H127" i="2"/>
  <c r="F955" i="3"/>
  <c r="G955" i="3"/>
  <c r="F956" i="3"/>
  <c r="G956" i="3"/>
  <c r="H247" i="2"/>
  <c r="F958" i="3"/>
  <c r="G958" i="3"/>
  <c r="F959" i="3"/>
  <c r="G959" i="3"/>
  <c r="F962" i="3"/>
  <c r="G962" i="3"/>
  <c r="F963" i="3"/>
  <c r="G963" i="3"/>
  <c r="H208" i="2"/>
  <c r="F965" i="3"/>
  <c r="G965" i="3"/>
  <c r="F966" i="3"/>
  <c r="G966" i="3"/>
  <c r="H287" i="2"/>
  <c r="F967" i="3"/>
  <c r="G967" i="3"/>
  <c r="F968" i="3"/>
  <c r="G968" i="3"/>
  <c r="H104" i="2"/>
  <c r="F970" i="3"/>
  <c r="G970" i="3"/>
  <c r="F971" i="3"/>
  <c r="G971" i="3"/>
  <c r="F972" i="3"/>
  <c r="G972" i="3"/>
  <c r="F973" i="3"/>
  <c r="G973" i="3"/>
  <c r="F975" i="3"/>
  <c r="G975" i="3"/>
  <c r="F976" i="3"/>
  <c r="G976" i="3"/>
  <c r="H226" i="2"/>
  <c r="F977" i="3"/>
  <c r="G977" i="3"/>
  <c r="F978" i="3"/>
  <c r="G978" i="3"/>
  <c r="F979" i="3"/>
  <c r="G979" i="3"/>
  <c r="F980" i="3"/>
  <c r="G980" i="3"/>
  <c r="F982" i="3"/>
  <c r="G982" i="3"/>
  <c r="F983" i="3"/>
  <c r="G983" i="3"/>
  <c r="H143" i="2"/>
  <c r="F985" i="3"/>
  <c r="G985" i="3"/>
  <c r="F986" i="3"/>
  <c r="G986" i="3"/>
  <c r="F987" i="3"/>
  <c r="G987" i="3"/>
  <c r="F988" i="3"/>
  <c r="G988" i="3"/>
  <c r="F989" i="3"/>
  <c r="G989" i="3"/>
  <c r="F990" i="3"/>
  <c r="G990" i="3"/>
  <c r="F991" i="3"/>
  <c r="G991" i="3"/>
  <c r="F992" i="3"/>
  <c r="G992" i="3"/>
  <c r="H608" i="2"/>
  <c r="F994" i="3"/>
  <c r="G994" i="3"/>
  <c r="F995" i="3"/>
  <c r="G995" i="3"/>
  <c r="H308" i="2"/>
  <c r="F996" i="3"/>
  <c r="G996" i="3"/>
  <c r="H630" i="2"/>
  <c r="F997" i="3"/>
  <c r="G997" i="3"/>
  <c r="F999" i="3"/>
  <c r="G999" i="3"/>
  <c r="F1000" i="3"/>
  <c r="G1000" i="3"/>
  <c r="F1003" i="3"/>
  <c r="G1003" i="3"/>
  <c r="F1004" i="3"/>
  <c r="G1004" i="3"/>
  <c r="F1005" i="3"/>
  <c r="G1005" i="3"/>
  <c r="F1006" i="3"/>
  <c r="G1006" i="3"/>
  <c r="H234" i="2"/>
  <c r="F1008" i="3"/>
  <c r="G1008" i="3"/>
  <c r="F1009" i="3"/>
  <c r="G1009" i="3"/>
  <c r="H253" i="2"/>
  <c r="F1010" i="3"/>
  <c r="G1010" i="3"/>
  <c r="H539" i="2"/>
  <c r="F1013" i="3"/>
  <c r="G1013" i="3"/>
  <c r="F1014" i="3"/>
  <c r="G1014" i="3"/>
  <c r="F1017" i="3"/>
  <c r="G1017" i="3"/>
  <c r="F1018" i="3"/>
  <c r="G1018" i="3"/>
  <c r="F1019" i="3"/>
  <c r="G1019" i="3"/>
  <c r="F1020" i="3"/>
  <c r="G1020" i="3"/>
  <c r="F1022" i="3"/>
  <c r="G1022" i="3"/>
  <c r="F1023" i="3"/>
  <c r="G1023" i="3"/>
  <c r="F1025" i="3"/>
  <c r="G1025" i="3"/>
  <c r="F1026" i="3"/>
  <c r="G1026" i="3"/>
  <c r="F1027" i="3"/>
  <c r="G1027" i="3"/>
  <c r="H276" i="2"/>
  <c r="F1028" i="3"/>
  <c r="G1028" i="3"/>
  <c r="F1030" i="3"/>
  <c r="G1030" i="3"/>
  <c r="F1031" i="3"/>
  <c r="G1031" i="3"/>
  <c r="H19" i="2"/>
  <c r="F1032" i="3"/>
  <c r="G1032" i="3"/>
  <c r="F1033" i="3"/>
  <c r="G1033" i="3"/>
  <c r="F1035" i="3"/>
  <c r="G1035" i="3"/>
  <c r="F1036" i="3"/>
  <c r="G1036" i="3"/>
  <c r="F1037" i="3"/>
  <c r="G1037" i="3"/>
  <c r="F1038" i="3"/>
  <c r="G1038" i="3"/>
  <c r="F1039" i="3"/>
  <c r="G1039" i="3"/>
  <c r="F1040" i="3"/>
  <c r="G1040" i="3"/>
  <c r="H246" i="2"/>
  <c r="F1041" i="3"/>
  <c r="G1041" i="3"/>
  <c r="F1042" i="3"/>
  <c r="G1042" i="3"/>
  <c r="H35" i="2"/>
  <c r="F1044" i="3"/>
  <c r="G1044" i="3"/>
  <c r="F1045" i="3"/>
  <c r="G1045" i="3"/>
  <c r="F1047" i="3"/>
  <c r="G1047" i="3"/>
  <c r="F1048" i="3"/>
  <c r="G1048" i="3"/>
  <c r="H207" i="2"/>
  <c r="F1049" i="3"/>
  <c r="G1049" i="3"/>
  <c r="H667" i="2"/>
  <c r="F1050" i="3"/>
  <c r="G1050" i="3"/>
  <c r="F1052" i="3"/>
  <c r="G1052" i="3"/>
  <c r="F1053" i="3"/>
  <c r="G1053" i="3"/>
  <c r="H250" i="2"/>
  <c r="F1055" i="3"/>
  <c r="G1055" i="3"/>
  <c r="F1056" i="3"/>
  <c r="G1056" i="3"/>
  <c r="F1057" i="3"/>
  <c r="G1057" i="3"/>
  <c r="F1058" i="3"/>
  <c r="G1058" i="3"/>
  <c r="F1059" i="3"/>
  <c r="G1059" i="3"/>
  <c r="F1060" i="3"/>
  <c r="G1060" i="3"/>
  <c r="F1061" i="3"/>
  <c r="G1061" i="3"/>
  <c r="F1062" i="3"/>
  <c r="G1062" i="3"/>
  <c r="F1063" i="3"/>
  <c r="G1063" i="3"/>
  <c r="H347" i="2"/>
  <c r="F1064" i="3"/>
  <c r="G1064" i="3"/>
  <c r="F1065" i="3"/>
  <c r="G1065" i="3"/>
  <c r="F1066" i="3"/>
  <c r="G1066" i="3"/>
  <c r="F1067" i="3"/>
  <c r="G1067" i="3"/>
  <c r="F1069" i="3"/>
  <c r="G1069" i="3"/>
  <c r="F1070" i="3"/>
  <c r="G1070" i="3"/>
  <c r="H9" i="2"/>
  <c r="F1071" i="3"/>
  <c r="G1071" i="3"/>
  <c r="H106" i="2"/>
  <c r="F1072" i="3"/>
  <c r="G1072" i="3"/>
  <c r="F1074" i="3"/>
  <c r="G1074" i="3"/>
  <c r="F1075" i="3"/>
  <c r="G1075" i="3"/>
  <c r="F1077" i="3"/>
  <c r="G1077" i="3"/>
  <c r="F1078" i="3"/>
  <c r="G1078" i="3"/>
  <c r="H219" i="2"/>
  <c r="F1079" i="3"/>
  <c r="G1079" i="3"/>
  <c r="H139" i="2"/>
  <c r="F1080" i="3"/>
  <c r="G1080" i="3"/>
  <c r="F1082" i="3"/>
  <c r="G1082" i="3"/>
  <c r="F1083" i="3"/>
  <c r="G1083" i="3"/>
  <c r="F1084" i="3"/>
  <c r="G1084" i="3"/>
  <c r="F1085" i="3"/>
  <c r="G1085" i="3"/>
  <c r="F1086" i="3"/>
  <c r="G1086" i="3"/>
  <c r="F1087" i="3"/>
  <c r="G1087" i="3"/>
  <c r="F1088" i="3"/>
  <c r="G1088" i="3"/>
  <c r="F1089" i="3"/>
  <c r="G1089" i="3"/>
  <c r="H318" i="2"/>
  <c r="F1090" i="3"/>
  <c r="G1090" i="3"/>
  <c r="F1093" i="3"/>
  <c r="G1093" i="3"/>
  <c r="H63" i="2"/>
  <c r="F1094" i="3"/>
  <c r="G1094" i="3"/>
  <c r="H523" i="2"/>
  <c r="F1095" i="3"/>
  <c r="G1095" i="3"/>
  <c r="H84" i="2"/>
  <c r="F1098" i="3"/>
  <c r="G1098" i="3"/>
  <c r="F1099" i="3"/>
  <c r="G1099" i="3"/>
  <c r="F1100" i="3"/>
  <c r="G1100" i="3"/>
  <c r="F1101" i="3"/>
  <c r="G1101" i="3"/>
  <c r="F1102" i="3"/>
  <c r="G1102" i="3"/>
  <c r="F1103" i="3"/>
  <c r="G1103" i="3"/>
  <c r="F1105" i="3"/>
  <c r="G1105" i="3"/>
  <c r="F1106" i="3"/>
  <c r="G1106" i="3"/>
  <c r="H288" i="2"/>
  <c r="F1108" i="3"/>
  <c r="G1108" i="3"/>
  <c r="F1109" i="3"/>
  <c r="G1109" i="3"/>
  <c r="F1110" i="3"/>
  <c r="G1110" i="3"/>
  <c r="F1111" i="3"/>
  <c r="G1111" i="3"/>
  <c r="H11" i="2"/>
  <c r="F1113" i="3"/>
  <c r="G1113" i="3"/>
  <c r="F1114" i="3"/>
  <c r="G1114" i="3"/>
  <c r="H359" i="2"/>
  <c r="F1115" i="3"/>
  <c r="G1115" i="3"/>
  <c r="F1116" i="3"/>
  <c r="G1116" i="3"/>
  <c r="F1117" i="3"/>
  <c r="G1117" i="3"/>
  <c r="H654" i="2"/>
  <c r="F1118" i="3"/>
  <c r="G1118" i="3"/>
  <c r="H302" i="2"/>
  <c r="F1119" i="3"/>
  <c r="G1119" i="3"/>
  <c r="H266" i="2"/>
  <c r="F1120" i="3"/>
  <c r="G1120" i="3"/>
  <c r="F1122" i="3"/>
  <c r="G1122" i="3"/>
  <c r="H136" i="2"/>
  <c r="F1123" i="3"/>
  <c r="G1123" i="3"/>
  <c r="H408" i="2"/>
  <c r="F1124" i="3"/>
  <c r="G1124" i="3"/>
  <c r="H154" i="2"/>
  <c r="F1126" i="3"/>
  <c r="G1126" i="3"/>
  <c r="F1127" i="3"/>
  <c r="G1127" i="3"/>
  <c r="H200" i="2"/>
  <c r="F1129" i="3"/>
  <c r="G1129" i="3"/>
  <c r="F1130" i="3"/>
  <c r="G1130" i="3"/>
  <c r="H98" i="2"/>
  <c r="F1131" i="3"/>
  <c r="G1131" i="3"/>
  <c r="F1132" i="3"/>
  <c r="G1132" i="3"/>
  <c r="H76" i="2"/>
  <c r="F1134" i="3"/>
  <c r="G1134" i="3"/>
  <c r="F1135" i="3"/>
  <c r="G1135" i="3"/>
  <c r="F1138" i="3"/>
  <c r="G1138" i="3"/>
  <c r="F1139" i="3"/>
  <c r="G1139" i="3"/>
  <c r="F1141" i="3"/>
  <c r="G1141" i="3"/>
  <c r="F1142" i="3"/>
  <c r="G1142" i="3"/>
  <c r="F1143" i="3"/>
  <c r="G1143" i="3"/>
  <c r="F1144" i="3"/>
  <c r="G1144" i="3"/>
  <c r="H256" i="2"/>
  <c r="F1147" i="3"/>
  <c r="G1147" i="3"/>
  <c r="F1148" i="3"/>
  <c r="G1148" i="3"/>
  <c r="H82" i="2"/>
  <c r="F1149" i="3"/>
  <c r="G1149" i="3"/>
  <c r="F1150" i="3"/>
  <c r="G1150" i="3"/>
  <c r="H32" i="2"/>
  <c r="F1151" i="3"/>
  <c r="G1151" i="3"/>
  <c r="H64" i="2"/>
  <c r="F1152" i="3"/>
  <c r="G1152" i="3"/>
  <c r="F1153" i="3"/>
  <c r="G1153" i="3"/>
  <c r="H41" i="2"/>
  <c r="F1154" i="3"/>
  <c r="G1154" i="3"/>
  <c r="F1156" i="3"/>
  <c r="G1156" i="3"/>
  <c r="F1157" i="3"/>
  <c r="G1157" i="3"/>
  <c r="F1159" i="3"/>
  <c r="G1159" i="3"/>
  <c r="F1160" i="3"/>
  <c r="G1160" i="3"/>
  <c r="F1161" i="3"/>
  <c r="G1161" i="3"/>
  <c r="F1162" i="3"/>
  <c r="G1162" i="3"/>
  <c r="F1164" i="3"/>
  <c r="G1164" i="3"/>
  <c r="H140" i="2"/>
  <c r="F1165" i="3"/>
  <c r="G1165" i="3"/>
  <c r="F1166" i="3"/>
  <c r="G1166" i="3"/>
  <c r="F1169" i="3"/>
  <c r="G1169" i="3"/>
  <c r="F1170" i="3"/>
  <c r="G1170" i="3"/>
  <c r="F1173" i="3"/>
  <c r="G1173" i="3"/>
  <c r="F1174" i="3"/>
  <c r="G1174" i="3"/>
  <c r="F1175" i="3"/>
  <c r="G1175" i="3"/>
  <c r="F1176" i="3"/>
  <c r="G1176" i="3"/>
  <c r="F1177" i="3"/>
  <c r="G1177" i="3"/>
  <c r="H279" i="2"/>
  <c r="F1178" i="3"/>
  <c r="G1178" i="3"/>
  <c r="F1180" i="3"/>
  <c r="G1180" i="3"/>
  <c r="H331" i="2"/>
  <c r="F1181" i="3"/>
  <c r="G1181" i="3"/>
  <c r="F1182" i="3"/>
  <c r="G1182" i="3"/>
  <c r="H536" i="2"/>
  <c r="F1183" i="3"/>
  <c r="G1183" i="3"/>
  <c r="F1184" i="3"/>
  <c r="G1184" i="3"/>
  <c r="F1186" i="3"/>
  <c r="G1186" i="3"/>
  <c r="F1187" i="3"/>
  <c r="G1187" i="3"/>
  <c r="F1188" i="3"/>
  <c r="G1188" i="3"/>
  <c r="F1189" i="3"/>
  <c r="G1189" i="3"/>
  <c r="F1190" i="3"/>
  <c r="G1190" i="3"/>
  <c r="F1191" i="3"/>
  <c r="G1191" i="3"/>
  <c r="F1192" i="3"/>
  <c r="G1192" i="3"/>
  <c r="F1193" i="3"/>
  <c r="G1193" i="3"/>
  <c r="F1195" i="3"/>
  <c r="G1195" i="3"/>
  <c r="F1196" i="3"/>
  <c r="G1196" i="3"/>
  <c r="F1197" i="3"/>
  <c r="G1197" i="3"/>
  <c r="F1198" i="3"/>
  <c r="G1198" i="3"/>
  <c r="H47" i="2"/>
  <c r="F1199" i="3"/>
  <c r="G1199" i="3"/>
  <c r="F1200" i="3"/>
  <c r="G1200" i="3"/>
  <c r="H178" i="2"/>
  <c r="F1201" i="3"/>
  <c r="G1201" i="3"/>
  <c r="F1202" i="3"/>
  <c r="G1202" i="3"/>
  <c r="F1203" i="3"/>
  <c r="G1203" i="3"/>
  <c r="F1204" i="3"/>
  <c r="G1204" i="3"/>
  <c r="F1205" i="3"/>
  <c r="G1205" i="3"/>
  <c r="F1206" i="3"/>
  <c r="G1206" i="3"/>
  <c r="F1207" i="3"/>
  <c r="G1207" i="3"/>
  <c r="F1208" i="3"/>
  <c r="G1208" i="3"/>
  <c r="F1210" i="3"/>
  <c r="G1210" i="3"/>
  <c r="F1211" i="3"/>
  <c r="G1211" i="3"/>
  <c r="F1213" i="3"/>
  <c r="G1213" i="3"/>
  <c r="F1214" i="3"/>
  <c r="G1214" i="3"/>
  <c r="F1215" i="3"/>
  <c r="G1215" i="3"/>
  <c r="H307" i="2"/>
  <c r="F1216" i="3"/>
  <c r="G1216" i="3"/>
  <c r="F1217" i="3"/>
  <c r="G1217" i="3"/>
  <c r="F1218" i="3"/>
  <c r="G1218" i="3"/>
  <c r="F1219" i="3"/>
  <c r="G1219" i="3"/>
  <c r="H174" i="2"/>
  <c r="F1220" i="3"/>
  <c r="G1220" i="3"/>
  <c r="F1221" i="3"/>
  <c r="G1221" i="3"/>
  <c r="F1222" i="3"/>
  <c r="G1222" i="3"/>
  <c r="F1223" i="3"/>
  <c r="G1223" i="3"/>
  <c r="F1224" i="3"/>
  <c r="G1224" i="3"/>
  <c r="F1226" i="3"/>
  <c r="G1226" i="3"/>
  <c r="F1227" i="3"/>
  <c r="G1227" i="3"/>
  <c r="F1228" i="3"/>
  <c r="G1228" i="3"/>
  <c r="F1229" i="3"/>
  <c r="G1229" i="3"/>
  <c r="F1230" i="3"/>
  <c r="G1230" i="3"/>
  <c r="F1231" i="3"/>
  <c r="G1231" i="3"/>
  <c r="F1232" i="3"/>
  <c r="G1232" i="3"/>
  <c r="F1233" i="3"/>
  <c r="G1233" i="3"/>
  <c r="F1234" i="3"/>
  <c r="G1234" i="3"/>
  <c r="F1235" i="3"/>
  <c r="G1235" i="3"/>
  <c r="F1236" i="3"/>
  <c r="G1236" i="3"/>
  <c r="F1237" i="3"/>
  <c r="G1237" i="3"/>
  <c r="F1238" i="3"/>
  <c r="G1238" i="3"/>
  <c r="F1239" i="3"/>
  <c r="G1239" i="3"/>
  <c r="F1241" i="3"/>
  <c r="G1241" i="3"/>
  <c r="F1242" i="3"/>
  <c r="G1242" i="3"/>
  <c r="F1244" i="3"/>
  <c r="G1244" i="3"/>
  <c r="F1245" i="3"/>
  <c r="G1245" i="3"/>
  <c r="F1247" i="3"/>
  <c r="G1247" i="3"/>
  <c r="F1248" i="3"/>
  <c r="G1248" i="3"/>
  <c r="H455" i="2"/>
  <c r="F1250" i="3"/>
  <c r="G1250" i="3"/>
  <c r="F1251" i="3"/>
  <c r="G1251" i="3"/>
  <c r="F1252" i="3"/>
  <c r="G1252" i="3"/>
  <c r="F1253" i="3"/>
  <c r="G1253" i="3"/>
  <c r="F1255" i="3"/>
  <c r="G1255" i="3"/>
  <c r="F1256" i="3"/>
  <c r="G1256" i="3"/>
  <c r="F1258" i="3"/>
  <c r="G1258" i="3"/>
  <c r="F1259" i="3"/>
  <c r="G1259" i="3"/>
  <c r="H75" i="2"/>
  <c r="F1261" i="3"/>
  <c r="G1261" i="3"/>
  <c r="F1262" i="3"/>
  <c r="G1262" i="3"/>
  <c r="H401" i="2"/>
  <c r="F1264" i="3"/>
  <c r="G1264" i="3"/>
  <c r="F1265" i="3"/>
  <c r="G1265" i="3"/>
  <c r="F1266" i="3"/>
  <c r="G1266" i="3"/>
  <c r="F1267" i="3"/>
  <c r="G1267" i="3"/>
  <c r="F1269" i="3"/>
  <c r="G1269" i="3"/>
  <c r="F1270" i="3"/>
  <c r="G1270" i="3"/>
  <c r="F1271" i="3"/>
  <c r="G1271" i="3"/>
  <c r="H474" i="2"/>
  <c r="F1272" i="3"/>
  <c r="G1272" i="3"/>
  <c r="F1273" i="3"/>
  <c r="G1273" i="3"/>
  <c r="F1275" i="3"/>
  <c r="G1275" i="3"/>
  <c r="F1276" i="3"/>
  <c r="G1276" i="3"/>
  <c r="F1278" i="3"/>
  <c r="G1278" i="3"/>
  <c r="F1279" i="3"/>
  <c r="G1279" i="3"/>
  <c r="F1281" i="3"/>
  <c r="G1281" i="3"/>
  <c r="F1282" i="3"/>
  <c r="G1282" i="3"/>
  <c r="H3" i="2"/>
  <c r="F1284" i="3"/>
  <c r="G1284" i="3"/>
  <c r="F1285" i="3"/>
  <c r="G1285" i="3"/>
  <c r="F1286" i="3"/>
  <c r="G1286" i="3"/>
  <c r="F1287" i="3"/>
  <c r="G1287" i="3"/>
  <c r="F1289" i="3"/>
  <c r="G1289" i="3"/>
  <c r="F1290" i="3"/>
  <c r="G1290" i="3"/>
  <c r="F1291" i="3"/>
  <c r="G1291" i="3"/>
  <c r="F1292" i="3"/>
  <c r="G1292" i="3"/>
  <c r="F1294" i="3"/>
  <c r="G1294" i="3"/>
  <c r="F1295" i="3"/>
  <c r="G1295" i="3"/>
  <c r="F1296" i="3"/>
  <c r="G1296" i="3"/>
  <c r="F1297" i="3"/>
  <c r="G1297" i="3"/>
  <c r="F1299" i="3"/>
  <c r="G1299" i="3"/>
  <c r="F1300" i="3"/>
  <c r="G1300" i="3"/>
  <c r="F1302" i="3"/>
  <c r="G1302" i="3"/>
  <c r="F1303" i="3"/>
  <c r="G1303" i="3"/>
  <c r="F1305" i="3"/>
  <c r="G1305" i="3"/>
  <c r="F1306" i="3"/>
  <c r="G1306" i="3"/>
  <c r="F1308" i="3"/>
  <c r="G1308" i="3"/>
  <c r="F1309" i="3"/>
  <c r="G1309" i="3"/>
  <c r="F1311" i="3"/>
  <c r="G1311" i="3"/>
  <c r="F1312" i="3"/>
  <c r="G1312" i="3"/>
  <c r="H439" i="2"/>
  <c r="F1313" i="3"/>
  <c r="G1313" i="3"/>
  <c r="F1314" i="3"/>
  <c r="G1314" i="3"/>
  <c r="F1315" i="3"/>
  <c r="G1315" i="3"/>
  <c r="F1317" i="3"/>
  <c r="G1317" i="3"/>
  <c r="F1318" i="3"/>
  <c r="G1318" i="3"/>
  <c r="F1319" i="3"/>
  <c r="G1319" i="3"/>
  <c r="F1320" i="3"/>
  <c r="G1320" i="3"/>
  <c r="F1321" i="3"/>
  <c r="G1321" i="3"/>
  <c r="F1322" i="3"/>
  <c r="G1322" i="3"/>
  <c r="F1323" i="3"/>
  <c r="G1323" i="3"/>
  <c r="F1325" i="3"/>
  <c r="G1325" i="3"/>
  <c r="F1326" i="3"/>
  <c r="G1326" i="3"/>
  <c r="F1327" i="3"/>
  <c r="G1327" i="3"/>
  <c r="F1328" i="3"/>
  <c r="G1328" i="3"/>
  <c r="F1329" i="3"/>
  <c r="G1329" i="3"/>
  <c r="F1331" i="3"/>
  <c r="G1331" i="3"/>
  <c r="F1332" i="3"/>
  <c r="G1332" i="3"/>
  <c r="F1333" i="3"/>
  <c r="G1333" i="3"/>
  <c r="F1334" i="3"/>
  <c r="G1334" i="3"/>
  <c r="F1335" i="3"/>
  <c r="G1335" i="3"/>
  <c r="F1337" i="3"/>
  <c r="G1337" i="3"/>
  <c r="H621" i="2"/>
  <c r="F1338" i="3"/>
  <c r="G1338" i="3"/>
  <c r="G938" i="3"/>
  <c r="F938" i="3"/>
  <c r="H521" i="2"/>
  <c r="H501" i="2"/>
  <c r="H413" i="2"/>
  <c r="H345" i="2"/>
  <c r="H269" i="2"/>
  <c r="H133" i="2"/>
  <c r="H45" i="2"/>
  <c r="H405" i="2"/>
  <c r="H357" i="2"/>
  <c r="H233" i="2"/>
  <c r="H169" i="2"/>
  <c r="H97" i="2"/>
  <c r="H678" i="2"/>
  <c r="H658" i="2"/>
  <c r="H390" i="2"/>
  <c r="H358" i="2"/>
  <c r="H354" i="2"/>
  <c r="H306" i="2"/>
  <c r="H278" i="2"/>
  <c r="H238" i="2"/>
  <c r="H218" i="2"/>
  <c r="H214" i="2"/>
  <c r="H194" i="2"/>
  <c r="H170" i="2"/>
  <c r="H162" i="2"/>
  <c r="H142" i="2"/>
  <c r="H130" i="2"/>
  <c r="H126" i="2"/>
  <c r="H122" i="2"/>
  <c r="H86" i="2"/>
  <c r="H74" i="2"/>
  <c r="H30" i="2"/>
  <c r="H14" i="2"/>
  <c r="H476" i="2"/>
  <c r="H404" i="2"/>
  <c r="H356" i="2"/>
  <c r="H292" i="2"/>
  <c r="H260" i="2"/>
  <c r="H132" i="2"/>
  <c r="H112" i="2"/>
  <c r="H20" i="2"/>
  <c r="H263" i="2"/>
  <c r="H215" i="2"/>
  <c r="H23" i="2"/>
</calcChain>
</file>

<file path=xl/sharedStrings.xml><?xml version="1.0" encoding="utf-8"?>
<sst xmlns="http://schemas.openxmlformats.org/spreadsheetml/2006/main" count="10103" uniqueCount="2845">
  <si>
    <t>Ordem</t>
  </si>
  <si>
    <t>Utilizador</t>
  </si>
  <si>
    <t>QA/QE</t>
  </si>
  <si>
    <t>B</t>
  </si>
  <si>
    <t>PF</t>
  </si>
  <si>
    <t>13/06/1954</t>
  </si>
  <si>
    <t>S</t>
  </si>
  <si>
    <t>N</t>
  </si>
  <si>
    <t>L</t>
  </si>
  <si>
    <t>21/05/1958</t>
  </si>
  <si>
    <t>14/09/1953</t>
  </si>
  <si>
    <t>24/01/1949</t>
  </si>
  <si>
    <t>08/04/1957</t>
  </si>
  <si>
    <t>31/07/1961</t>
  </si>
  <si>
    <t>20/03/1957</t>
  </si>
  <si>
    <t>06/02/1957</t>
  </si>
  <si>
    <t>05/12/1955</t>
  </si>
  <si>
    <t>23/11/1957</t>
  </si>
  <si>
    <t>12/02/1959</t>
  </si>
  <si>
    <t>10/05/1965</t>
  </si>
  <si>
    <t>04/02/1963</t>
  </si>
  <si>
    <t>19/10/1965</t>
  </si>
  <si>
    <t>18/06/1964</t>
  </si>
  <si>
    <t>19/05/1963</t>
  </si>
  <si>
    <t>14/02/1966</t>
  </si>
  <si>
    <t>13/01/1961</t>
  </si>
  <si>
    <t>28/09/1961</t>
  </si>
  <si>
    <t>17/02/1961</t>
  </si>
  <si>
    <t>26/08/1960</t>
  </si>
  <si>
    <t>17/10/1958</t>
  </si>
  <si>
    <t>19/02/1956</t>
  </si>
  <si>
    <t>08/06/1967</t>
  </si>
  <si>
    <t>03/07/1968</t>
  </si>
  <si>
    <t>20/07/1968</t>
  </si>
  <si>
    <t>27/02/1965</t>
  </si>
  <si>
    <t>03/01/1967</t>
  </si>
  <si>
    <t>30/01/1963</t>
  </si>
  <si>
    <t>18/12/1969</t>
  </si>
  <si>
    <t>14/03/1956</t>
  </si>
  <si>
    <t>12/06/1964</t>
  </si>
  <si>
    <t>24/09/1965</t>
  </si>
  <si>
    <t>05/10/1967</t>
  </si>
  <si>
    <t>15/12/1967</t>
  </si>
  <si>
    <t>16/07/1968</t>
  </si>
  <si>
    <t>04/07/1961</t>
  </si>
  <si>
    <t>16/12/1968</t>
  </si>
  <si>
    <t>16/02/1968</t>
  </si>
  <si>
    <t>20/06/1962</t>
  </si>
  <si>
    <t>14/06/1957</t>
  </si>
  <si>
    <t>19/06/1968</t>
  </si>
  <si>
    <t>26/03/1967</t>
  </si>
  <si>
    <t>15/12/1968</t>
  </si>
  <si>
    <t>11/10/1966</t>
  </si>
  <si>
    <t>19/01/1967</t>
  </si>
  <si>
    <t>05/02/1960</t>
  </si>
  <si>
    <t>24/10/1966</t>
  </si>
  <si>
    <t>16/01/1968</t>
  </si>
  <si>
    <t>26/02/1963</t>
  </si>
  <si>
    <t>26/07/1967</t>
  </si>
  <si>
    <t>08/03/1970</t>
  </si>
  <si>
    <t>09/12/1964</t>
  </si>
  <si>
    <t>18/03/1968</t>
  </si>
  <si>
    <t>15/01/1968</t>
  </si>
  <si>
    <t>13/11/1969</t>
  </si>
  <si>
    <t>29/10/1969</t>
  </si>
  <si>
    <t>28/12/1968</t>
  </si>
  <si>
    <t>04/10/1967</t>
  </si>
  <si>
    <t>03/07/1959</t>
  </si>
  <si>
    <t>03/05/1963</t>
  </si>
  <si>
    <t>22/04/1968</t>
  </si>
  <si>
    <t>20/11/1964</t>
  </si>
  <si>
    <t>05/02/1969</t>
  </si>
  <si>
    <t>08/11/1967</t>
  </si>
  <si>
    <t>17/04/1967</t>
  </si>
  <si>
    <t>17/06/1967</t>
  </si>
  <si>
    <t>17/05/1968</t>
  </si>
  <si>
    <t>04/06/1968</t>
  </si>
  <si>
    <t>10/10/1969</t>
  </si>
  <si>
    <t>15/08/1970</t>
  </si>
  <si>
    <t>02/10/1970</t>
  </si>
  <si>
    <t>28/11/1973</t>
  </si>
  <si>
    <t>05/02/1970</t>
  </si>
  <si>
    <t>12/08/1967</t>
  </si>
  <si>
    <t>20/10/1954</t>
  </si>
  <si>
    <t>04/10/1968</t>
  </si>
  <si>
    <t>27/09/1959</t>
  </si>
  <si>
    <t>02/04/1968</t>
  </si>
  <si>
    <t>26/04/1967</t>
  </si>
  <si>
    <t>09/02/1961</t>
  </si>
  <si>
    <t>27/11/1961</t>
  </si>
  <si>
    <t>07/07/1968</t>
  </si>
  <si>
    <t>30/05/1968</t>
  </si>
  <si>
    <t>27/06/1967</t>
  </si>
  <si>
    <t>21/05/1971</t>
  </si>
  <si>
    <t>28/03/1969</t>
  </si>
  <si>
    <t>04/09/1970</t>
  </si>
  <si>
    <t>18/07/1968</t>
  </si>
  <si>
    <t>12/02/1966</t>
  </si>
  <si>
    <t>28/08/1970</t>
  </si>
  <si>
    <t>05/09/1969</t>
  </si>
  <si>
    <t>07/07/1970</t>
  </si>
  <si>
    <t>05/05/1971</t>
  </si>
  <si>
    <t>04/04/1972</t>
  </si>
  <si>
    <t>06/07/1972</t>
  </si>
  <si>
    <t>30/04/1971</t>
  </si>
  <si>
    <t>18/06/1971</t>
  </si>
  <si>
    <t>26/06/1972</t>
  </si>
  <si>
    <t>28/06/1972</t>
  </si>
  <si>
    <t>02/09/1972</t>
  </si>
  <si>
    <t>09/06/1973</t>
  </si>
  <si>
    <t>27/08/1973</t>
  </si>
  <si>
    <t>16/01/1975</t>
  </si>
  <si>
    <t>10/08/1975</t>
  </si>
  <si>
    <t>07/08/1973</t>
  </si>
  <si>
    <t>16/08/1970</t>
  </si>
  <si>
    <t>13/06/1969</t>
  </si>
  <si>
    <t>03/04/1969</t>
  </si>
  <si>
    <t>29/03/1964</t>
  </si>
  <si>
    <t>11/09/1958</t>
  </si>
  <si>
    <t>20/06/1965</t>
  </si>
  <si>
    <t>04/05/1970</t>
  </si>
  <si>
    <t>19/03/1963</t>
  </si>
  <si>
    <t>31/01/1973</t>
  </si>
  <si>
    <t>24/05/1963</t>
  </si>
  <si>
    <t>25/04/1965</t>
  </si>
  <si>
    <t>25/09/1968</t>
  </si>
  <si>
    <t>07/04/1967</t>
  </si>
  <si>
    <t>25/01/1966</t>
  </si>
  <si>
    <t>27/05/1964</t>
  </si>
  <si>
    <t>04/03/1955</t>
  </si>
  <si>
    <t>22/06/1970</t>
  </si>
  <si>
    <t>17/05/1961</t>
  </si>
  <si>
    <t>31/07/1969</t>
  </si>
  <si>
    <t>03/10/1960</t>
  </si>
  <si>
    <t>23/01/1965</t>
  </si>
  <si>
    <t>04/01/1968</t>
  </si>
  <si>
    <t>09/05/1962</t>
  </si>
  <si>
    <t>25/02/1968</t>
  </si>
  <si>
    <t>28/01/1967</t>
  </si>
  <si>
    <t>04/09/1968</t>
  </si>
  <si>
    <t>02/02/1971</t>
  </si>
  <si>
    <t>18/10/1960</t>
  </si>
  <si>
    <t>20/10/1968</t>
  </si>
  <si>
    <t>02/01/1971</t>
  </si>
  <si>
    <t>19/01/1966</t>
  </si>
  <si>
    <t>18/06/1969</t>
  </si>
  <si>
    <t>20/12/1969</t>
  </si>
  <si>
    <t>21/08/1971</t>
  </si>
  <si>
    <t>23/07/1972</t>
  </si>
  <si>
    <t>24/07/1972</t>
  </si>
  <si>
    <t>21/03/1973</t>
  </si>
  <si>
    <t>18/08/1971</t>
  </si>
  <si>
    <t>11/03/1972</t>
  </si>
  <si>
    <t>28/03/1972</t>
  </si>
  <si>
    <t>09/03/1974</t>
  </si>
  <si>
    <t>27/10/1974</t>
  </si>
  <si>
    <t>18/06/1975</t>
  </si>
  <si>
    <t>29/03/1965</t>
  </si>
  <si>
    <t>14/08/1968</t>
  </si>
  <si>
    <t>07/03/1972</t>
  </si>
  <si>
    <t>06/04/1972</t>
  </si>
  <si>
    <t>28/09/1973</t>
  </si>
  <si>
    <t>20/11/1973</t>
  </si>
  <si>
    <t>24/01/1974</t>
  </si>
  <si>
    <t>12/09/1974</t>
  </si>
  <si>
    <t>06/10/1974</t>
  </si>
  <si>
    <t>03/11/1968</t>
  </si>
  <si>
    <t>16/09/1970</t>
  </si>
  <si>
    <t>08/10/1969</t>
  </si>
  <si>
    <t>14/07/1972</t>
  </si>
  <si>
    <t>09/01/1964</t>
  </si>
  <si>
    <t>11/12/1966</t>
  </si>
  <si>
    <t>19/02/1970</t>
  </si>
  <si>
    <t>16/07/1960</t>
  </si>
  <si>
    <t>28/05/1964</t>
  </si>
  <si>
    <t>01/09/1971</t>
  </si>
  <si>
    <t>07/03/1960</t>
  </si>
  <si>
    <t>19/03/1969</t>
  </si>
  <si>
    <t>13/01/1965</t>
  </si>
  <si>
    <t>16/02/1969</t>
  </si>
  <si>
    <t>24/07/1962</t>
  </si>
  <si>
    <t>27/05/1961</t>
  </si>
  <si>
    <t>01/11/1969</t>
  </si>
  <si>
    <t>19/07/1963</t>
  </si>
  <si>
    <t>25/01/1967</t>
  </si>
  <si>
    <t>22/03/1966</t>
  </si>
  <si>
    <t>25/04/1964</t>
  </si>
  <si>
    <t>26/12/1959</t>
  </si>
  <si>
    <t>05/07/1970</t>
  </si>
  <si>
    <t>15/06/1970</t>
  </si>
  <si>
    <t>28/02/1972</t>
  </si>
  <si>
    <t>10/09/1972</t>
  </si>
  <si>
    <t>05/07/1955</t>
  </si>
  <si>
    <t>30/08/1959</t>
  </si>
  <si>
    <t>27/11/1966</t>
  </si>
  <si>
    <t>01/05/1967</t>
  </si>
  <si>
    <t>22/07/1971</t>
  </si>
  <si>
    <t>21/06/1970</t>
  </si>
  <si>
    <t>15/03/1972</t>
  </si>
  <si>
    <t>17/08/1966</t>
  </si>
  <si>
    <t>05/02/1957</t>
  </si>
  <si>
    <t>12/09/1967</t>
  </si>
  <si>
    <t>06/12/1963</t>
  </si>
  <si>
    <t>20/09/1971</t>
  </si>
  <si>
    <t>14/06/1972</t>
  </si>
  <si>
    <t>22/05/1973</t>
  </si>
  <si>
    <t>18/09/1968</t>
  </si>
  <si>
    <t>24/10/1969</t>
  </si>
  <si>
    <t>11/03/1970</t>
  </si>
  <si>
    <t>20/09/1972</t>
  </si>
  <si>
    <t>19/11/1974</t>
  </si>
  <si>
    <t>10/06/1975</t>
  </si>
  <si>
    <t>06/05/1976</t>
  </si>
  <si>
    <t>10/11/1976</t>
  </si>
  <si>
    <t>24/02/1970</t>
  </si>
  <si>
    <t>02/10/1972</t>
  </si>
  <si>
    <t>18/01/1973</t>
  </si>
  <si>
    <t>05/04/1973</t>
  </si>
  <si>
    <t>11/04/1973</t>
  </si>
  <si>
    <t>10/07/1974</t>
  </si>
  <si>
    <t>10/10/1974</t>
  </si>
  <si>
    <t>27/12/1974</t>
  </si>
  <si>
    <t>09/04/1975</t>
  </si>
  <si>
    <t>02/05/1975</t>
  </si>
  <si>
    <t>02/06/1975</t>
  </si>
  <si>
    <t>24/07/1975</t>
  </si>
  <si>
    <t>13/09/1975</t>
  </si>
  <si>
    <t>06/12/1975</t>
  </si>
  <si>
    <t>08/02/1969</t>
  </si>
  <si>
    <t>21/01/1970</t>
  </si>
  <si>
    <t>16/04/1971</t>
  </si>
  <si>
    <t>31/07/1971</t>
  </si>
  <si>
    <t>04/06/1972</t>
  </si>
  <si>
    <t>16/06/1972</t>
  </si>
  <si>
    <t>29/07/1972</t>
  </si>
  <si>
    <t>07/09/1972</t>
  </si>
  <si>
    <t>08/10/1972</t>
  </si>
  <si>
    <t>27/10/1973</t>
  </si>
  <si>
    <t>21/01/1974</t>
  </si>
  <si>
    <t>06/04/1974</t>
  </si>
  <si>
    <t>05/08/1974</t>
  </si>
  <si>
    <t>09/10/1974</t>
  </si>
  <si>
    <t>05/08/1968</t>
  </si>
  <si>
    <t>10/10/1977</t>
  </si>
  <si>
    <t>21/12/1977</t>
  </si>
  <si>
    <t>04/02/1978</t>
  </si>
  <si>
    <t>16/10/1974</t>
  </si>
  <si>
    <t>29/11/1970</t>
  </si>
  <si>
    <t>31/03/1970</t>
  </si>
  <si>
    <t>04/05/1975</t>
  </si>
  <si>
    <t>21/05/1972</t>
  </si>
  <si>
    <t>22/06/1965</t>
  </si>
  <si>
    <t>22/12/1963</t>
  </si>
  <si>
    <t>06/07/1970</t>
  </si>
  <si>
    <t>30/12/1951</t>
  </si>
  <si>
    <t>20/09/1969</t>
  </si>
  <si>
    <t>13/07/1974</t>
  </si>
  <si>
    <t>26/10/1961</t>
  </si>
  <si>
    <t>07/01/1967</t>
  </si>
  <si>
    <t>02/12/1952</t>
  </si>
  <si>
    <t>10/02/1969</t>
  </si>
  <si>
    <t>17/07/1970</t>
  </si>
  <si>
    <t>30/10/1966</t>
  </si>
  <si>
    <t>06/08/1969</t>
  </si>
  <si>
    <t>07/02/1970</t>
  </si>
  <si>
    <t>30/08/1964</t>
  </si>
  <si>
    <t>QZP</t>
  </si>
  <si>
    <t>27/03/1973</t>
  </si>
  <si>
    <t>28/12/1966</t>
  </si>
  <si>
    <t>08/01/1970</t>
  </si>
  <si>
    <t>03/08/1973</t>
  </si>
  <si>
    <t>07/09/1967</t>
  </si>
  <si>
    <t>30/05/1971</t>
  </si>
  <si>
    <t>11/11/1973</t>
  </si>
  <si>
    <t>21/07/1971</t>
  </si>
  <si>
    <t>23/10/1969</t>
  </si>
  <si>
    <t>21/08/1967</t>
  </si>
  <si>
    <t>30/04/1962</t>
  </si>
  <si>
    <t>27/04/1968</t>
  </si>
  <si>
    <t>04/02/1961</t>
  </si>
  <si>
    <t>30/10/1969</t>
  </si>
  <si>
    <t>16/09/1972</t>
  </si>
  <si>
    <t>18/07/1963</t>
  </si>
  <si>
    <t>19/04/1972</t>
  </si>
  <si>
    <t>15/01/1967</t>
  </si>
  <si>
    <t>18/11/1967</t>
  </si>
  <si>
    <t>06/10/1969</t>
  </si>
  <si>
    <t>02/04/1975</t>
  </si>
  <si>
    <t>01/07/1967</t>
  </si>
  <si>
    <t>25/08/1968</t>
  </si>
  <si>
    <t>25/03/1972</t>
  </si>
  <si>
    <t>29/01/1973</t>
  </si>
  <si>
    <t>20/10/1972</t>
  </si>
  <si>
    <t>24/07/1967</t>
  </si>
  <si>
    <t>05/09/1968</t>
  </si>
  <si>
    <t>10/07/1968</t>
  </si>
  <si>
    <t>27/09/1969</t>
  </si>
  <si>
    <t>18/09/1969</t>
  </si>
  <si>
    <t>13/09/1968</t>
  </si>
  <si>
    <t>22/02/1964</t>
  </si>
  <si>
    <t>26/05/1968</t>
  </si>
  <si>
    <t>13/09/1969</t>
  </si>
  <si>
    <t>16/08/1971</t>
  </si>
  <si>
    <t>27/11/1962</t>
  </si>
  <si>
    <t>01/12/1973</t>
  </si>
  <si>
    <t>04/02/1974</t>
  </si>
  <si>
    <t>29/06/1975</t>
  </si>
  <si>
    <t>01/08/1975</t>
  </si>
  <si>
    <t>04/09/1975</t>
  </si>
  <si>
    <t>20/03/1976</t>
  </si>
  <si>
    <t>08/07/1976</t>
  </si>
  <si>
    <t>10/10/1976</t>
  </si>
  <si>
    <t>14/10/1976</t>
  </si>
  <si>
    <t>20/10/1976</t>
  </si>
  <si>
    <t>23/06/1962</t>
  </si>
  <si>
    <t>24/02/1968</t>
  </si>
  <si>
    <t>10/07/1970</t>
  </si>
  <si>
    <t>01/12/1970</t>
  </si>
  <si>
    <t>09/10/1971</t>
  </si>
  <si>
    <t>01/01/1972</t>
  </si>
  <si>
    <t>30/03/1972</t>
  </si>
  <si>
    <t>24/08/1972</t>
  </si>
  <si>
    <t>15/01/1973</t>
  </si>
  <si>
    <t>05/03/1973</t>
  </si>
  <si>
    <t>20/03/1973</t>
  </si>
  <si>
    <t>29/03/1973</t>
  </si>
  <si>
    <t>02/04/1973</t>
  </si>
  <si>
    <t>01/05/1973</t>
  </si>
  <si>
    <t>13/05/1973</t>
  </si>
  <si>
    <t>19/07/1973</t>
  </si>
  <si>
    <t>28/08/1973</t>
  </si>
  <si>
    <t>30/10/1973</t>
  </si>
  <si>
    <t>29/01/1974</t>
  </si>
  <si>
    <t>26/03/1974</t>
  </si>
  <si>
    <t>10/05/1974</t>
  </si>
  <si>
    <t>21/05/1974</t>
  </si>
  <si>
    <t>23/05/1974</t>
  </si>
  <si>
    <t>28/09/1974</t>
  </si>
  <si>
    <t>04/10/1974</t>
  </si>
  <si>
    <t>07/10/1974</t>
  </si>
  <si>
    <t>28/12/1974</t>
  </si>
  <si>
    <t>19/01/1975</t>
  </si>
  <si>
    <t>27/01/1975</t>
  </si>
  <si>
    <t>23/02/1975</t>
  </si>
  <si>
    <t>02/03/1975</t>
  </si>
  <si>
    <t>11/06/1975</t>
  </si>
  <si>
    <t>25/12/1975</t>
  </si>
  <si>
    <t>18/11/1966</t>
  </si>
  <si>
    <t>29/03/1971</t>
  </si>
  <si>
    <t>24/05/1974</t>
  </si>
  <si>
    <t>31/08/1975</t>
  </si>
  <si>
    <t>09/04/1976</t>
  </si>
  <si>
    <t>29/07/1976</t>
  </si>
  <si>
    <t>03/01/1977</t>
  </si>
  <si>
    <t>04/04/1977</t>
  </si>
  <si>
    <t>26/09/1977</t>
  </si>
  <si>
    <t>23/10/1977</t>
  </si>
  <si>
    <t>25/02/1956</t>
  </si>
  <si>
    <t>18/12/1975</t>
  </si>
  <si>
    <t>15/02/1978</t>
  </si>
  <si>
    <t>19/06/1978</t>
  </si>
  <si>
    <t>28/04/1968</t>
  </si>
  <si>
    <t>10/08/1969</t>
  </si>
  <si>
    <t>28/04/1974</t>
  </si>
  <si>
    <t>30/04/1969</t>
  </si>
  <si>
    <t>30/09/1973</t>
  </si>
  <si>
    <t>07/06/1973</t>
  </si>
  <si>
    <t>01/07/1958</t>
  </si>
  <si>
    <t>13/10/1974</t>
  </si>
  <si>
    <t>08/06/1977</t>
  </si>
  <si>
    <t>18/03/1971</t>
  </si>
  <si>
    <t>03/06/1977</t>
  </si>
  <si>
    <t>25/04/1975</t>
  </si>
  <si>
    <t>22/02/1965</t>
  </si>
  <si>
    <t>11/01/1971</t>
  </si>
  <si>
    <t>10/05/1964</t>
  </si>
  <si>
    <t>20/04/1967</t>
  </si>
  <si>
    <t>03/07/1962</t>
  </si>
  <si>
    <t>08/05/1978</t>
  </si>
  <si>
    <t>21/10/1974</t>
  </si>
  <si>
    <t>30/01/1962</t>
  </si>
  <si>
    <t>16/04/1970</t>
  </si>
  <si>
    <t>04/11/1978</t>
  </si>
  <si>
    <t>15/01/1962</t>
  </si>
  <si>
    <t>08/08/1969</t>
  </si>
  <si>
    <t>26/12/1971</t>
  </si>
  <si>
    <t>28/10/1965</t>
  </si>
  <si>
    <t>13/02/1962</t>
  </si>
  <si>
    <t>19/04/1968</t>
  </si>
  <si>
    <t>20/05/1974</t>
  </si>
  <si>
    <t>11/10/1969</t>
  </si>
  <si>
    <t>13/09/1963</t>
  </si>
  <si>
    <t>10/04/1969</t>
  </si>
  <si>
    <t>05/08/1967</t>
  </si>
  <si>
    <t>29/04/1972</t>
  </si>
  <si>
    <t>03/04/1967</t>
  </si>
  <si>
    <t>18/04/1976</t>
  </si>
  <si>
    <t>13/01/1972</t>
  </si>
  <si>
    <t>18/03/1956</t>
  </si>
  <si>
    <t>29/01/1961</t>
  </si>
  <si>
    <t>02/01/1970</t>
  </si>
  <si>
    <t>21/06/1969</t>
  </si>
  <si>
    <t>11/11/1959</t>
  </si>
  <si>
    <t>12/06/1970</t>
  </si>
  <si>
    <t>02/02/1970</t>
  </si>
  <si>
    <t>27/08/1971</t>
  </si>
  <si>
    <t>22/10/1973</t>
  </si>
  <si>
    <t>24/10/1973</t>
  </si>
  <si>
    <t>07/08/1974</t>
  </si>
  <si>
    <t>07/11/1974</t>
  </si>
  <si>
    <t>13/01/1975</t>
  </si>
  <si>
    <t>22/02/1975</t>
  </si>
  <si>
    <t>13/04/1975</t>
  </si>
  <si>
    <t>27/11/1975</t>
  </si>
  <si>
    <t>18/02/1976</t>
  </si>
  <si>
    <t>22/05/1976</t>
  </si>
  <si>
    <t>18/07/1967</t>
  </si>
  <si>
    <t>20/02/1969</t>
  </si>
  <si>
    <t>25/04/1970</t>
  </si>
  <si>
    <t>02/06/1970</t>
  </si>
  <si>
    <t>08/11/1970</t>
  </si>
  <si>
    <t>27/04/1971</t>
  </si>
  <si>
    <t>31/03/1973</t>
  </si>
  <si>
    <t>02/01/1975</t>
  </si>
  <si>
    <t>27/12/1976</t>
  </si>
  <si>
    <t>11/10/1975</t>
  </si>
  <si>
    <t>27/01/1976</t>
  </si>
  <si>
    <t>27/11/1977</t>
  </si>
  <si>
    <t>27/12/1979</t>
  </si>
  <si>
    <t>10/12/1979</t>
  </si>
  <si>
    <t>12/02/1977</t>
  </si>
  <si>
    <t>13/01/1966</t>
  </si>
  <si>
    <t>05/02/1979</t>
  </si>
  <si>
    <t>27/08/1963</t>
  </si>
  <si>
    <t>17/07/1974</t>
  </si>
  <si>
    <t>01/06/1971</t>
  </si>
  <si>
    <t>12/07/1977</t>
  </si>
  <si>
    <t>04/04/1968</t>
  </si>
  <si>
    <t>12/02/1974</t>
  </si>
  <si>
    <t>06/02/1964</t>
  </si>
  <si>
    <t>26/08/1977</t>
  </si>
  <si>
    <t>02/04/1972</t>
  </si>
  <si>
    <t>17/05/1974</t>
  </si>
  <si>
    <t>15/02/1977</t>
  </si>
  <si>
    <t>19/01/1979</t>
  </si>
  <si>
    <t>27/08/1970</t>
  </si>
  <si>
    <t>23/12/1978</t>
  </si>
  <si>
    <t>23/08/1975</t>
  </si>
  <si>
    <t>15/02/1974</t>
  </si>
  <si>
    <t>12/05/1976</t>
  </si>
  <si>
    <t>10/09/1977</t>
  </si>
  <si>
    <t>09/02/1973</t>
  </si>
  <si>
    <t>03/01/1971</t>
  </si>
  <si>
    <t>30/01/1972</t>
  </si>
  <si>
    <t>11/02/1974</t>
  </si>
  <si>
    <t>10/08/1971</t>
  </si>
  <si>
    <t>10/12/1969</t>
  </si>
  <si>
    <t>07/02/1979</t>
  </si>
  <si>
    <t>14/05/1975</t>
  </si>
  <si>
    <t>14/08/1976</t>
  </si>
  <si>
    <t>12/10/1976</t>
  </si>
  <si>
    <t>25/07/1953</t>
  </si>
  <si>
    <t>02/12/1976</t>
  </si>
  <si>
    <t>20/08/1977</t>
  </si>
  <si>
    <t>19/10/1974</t>
  </si>
  <si>
    <t>27/06/1979</t>
  </si>
  <si>
    <t>01/05/1972</t>
  </si>
  <si>
    <t>05/01/1971</t>
  </si>
  <si>
    <t>28/12/1960</t>
  </si>
  <si>
    <t>28/11/1969</t>
  </si>
  <si>
    <t>14/05/1979</t>
  </si>
  <si>
    <t>09/12/1975</t>
  </si>
  <si>
    <t>02/06/1967</t>
  </si>
  <si>
    <t>18/03/1972</t>
  </si>
  <si>
    <t>10/12/1974</t>
  </si>
  <si>
    <t>29/06/1962</t>
  </si>
  <si>
    <t>30/03/1974</t>
  </si>
  <si>
    <t>24/09/1961</t>
  </si>
  <si>
    <t>10/04/1974</t>
  </si>
  <si>
    <t>16/06/1975</t>
  </si>
  <si>
    <t>30/08/1977</t>
  </si>
  <si>
    <t>05/10/1959</t>
  </si>
  <si>
    <t>13/04/1974</t>
  </si>
  <si>
    <t>31/07/1970</t>
  </si>
  <si>
    <t>21/10/1977</t>
  </si>
  <si>
    <t>09/06/1974</t>
  </si>
  <si>
    <t>16/05/1964</t>
  </si>
  <si>
    <t>11/10/1961</t>
  </si>
  <si>
    <t>03/08/1965</t>
  </si>
  <si>
    <t>10/12/1970</t>
  </si>
  <si>
    <t>24/08/1975</t>
  </si>
  <si>
    <t>06/01/1976</t>
  </si>
  <si>
    <t>10/04/1970</t>
  </si>
  <si>
    <t>16/05/1961</t>
  </si>
  <si>
    <t>15/01/1969</t>
  </si>
  <si>
    <t>17/08/1962</t>
  </si>
  <si>
    <t>08/09/1974</t>
  </si>
  <si>
    <t>03/03/1971</t>
  </si>
  <si>
    <t>23/07/1978</t>
  </si>
  <si>
    <t>08/05/1975</t>
  </si>
  <si>
    <t>25/02/1966</t>
  </si>
  <si>
    <t>07/07/1971</t>
  </si>
  <si>
    <t>11/12/1972</t>
  </si>
  <si>
    <t>10/06/1976</t>
  </si>
  <si>
    <t>06/01/1970</t>
  </si>
  <si>
    <t>11/03/1973</t>
  </si>
  <si>
    <t>05/10/1974</t>
  </si>
  <si>
    <t>31/08/1976</t>
  </si>
  <si>
    <t>05/09/1964</t>
  </si>
  <si>
    <t>10/04/1978</t>
  </si>
  <si>
    <t>24/08/1974</t>
  </si>
  <si>
    <t>24/08/1978</t>
  </si>
  <si>
    <t>14/09/1973</t>
  </si>
  <si>
    <t>17/12/1966</t>
  </si>
  <si>
    <t>13/06/1973</t>
  </si>
  <si>
    <t>17/02/1974</t>
  </si>
  <si>
    <t>09/05/1980</t>
  </si>
  <si>
    <t>25/01/1964</t>
  </si>
  <si>
    <t>25/06/1965</t>
  </si>
  <si>
    <t>25/02/1973</t>
  </si>
  <si>
    <t>20/06/1975</t>
  </si>
  <si>
    <t>07/03/1978</t>
  </si>
  <si>
    <t>03/05/1967</t>
  </si>
  <si>
    <t>11/04/1978</t>
  </si>
  <si>
    <t>30/05/1970</t>
  </si>
  <si>
    <t>05/12/1971</t>
  </si>
  <si>
    <t>05/05/1978</t>
  </si>
  <si>
    <t>11/04/1977</t>
  </si>
  <si>
    <t>02/10/1976</t>
  </si>
  <si>
    <t>08/07/1977</t>
  </si>
  <si>
    <t>15/10/1956</t>
  </si>
  <si>
    <t>06/12/1969</t>
  </si>
  <si>
    <t>13/03/1975</t>
  </si>
  <si>
    <t>01/03/1973</t>
  </si>
  <si>
    <t>23/04/1973</t>
  </si>
  <si>
    <t>18/01/1966</t>
  </si>
  <si>
    <t>02/05/1963</t>
  </si>
  <si>
    <t>23/06/1968</t>
  </si>
  <si>
    <t>16/12/1973</t>
  </si>
  <si>
    <t>23/09/1972</t>
  </si>
  <si>
    <t>08/06/1976</t>
  </si>
  <si>
    <t>25/08/1969</t>
  </si>
  <si>
    <t>01/07/1975</t>
  </si>
  <si>
    <t>17/03/1971</t>
  </si>
  <si>
    <t>03/10/1968</t>
  </si>
  <si>
    <t>19/02/1966</t>
  </si>
  <si>
    <t>11/02/1966</t>
  </si>
  <si>
    <t>08/01/1977</t>
  </si>
  <si>
    <t>27/03/1972</t>
  </si>
  <si>
    <t>11/02/1971</t>
  </si>
  <si>
    <t>31/08/1971</t>
  </si>
  <si>
    <t>28/06/1974</t>
  </si>
  <si>
    <t>16/12/1976</t>
  </si>
  <si>
    <t>16/08/1974</t>
  </si>
  <si>
    <t>22/02/1971</t>
  </si>
  <si>
    <t>28/08/1967</t>
  </si>
  <si>
    <t>25/01/1973</t>
  </si>
  <si>
    <t>06/07/1958</t>
  </si>
  <si>
    <t>25/12/1978</t>
  </si>
  <si>
    <t>10/05/1976</t>
  </si>
  <si>
    <t>06/08/1970</t>
  </si>
  <si>
    <t>22/08/1970</t>
  </si>
  <si>
    <t>10/02/1971</t>
  </si>
  <si>
    <t>20/05/1971</t>
  </si>
  <si>
    <t>20/10/1970</t>
  </si>
  <si>
    <t>09/05/1969</t>
  </si>
  <si>
    <t>07/05/1966</t>
  </si>
  <si>
    <t>28/02/1979</t>
  </si>
  <si>
    <t>27/07/1966</t>
  </si>
  <si>
    <t>21/11/1968</t>
  </si>
  <si>
    <t>11/11/1976</t>
  </si>
  <si>
    <t>29/11/1980</t>
  </si>
  <si>
    <t>28/08/1965</t>
  </si>
  <si>
    <t>14/04/1971</t>
  </si>
  <si>
    <t>19/09/1968</t>
  </si>
  <si>
    <t>15/01/1979</t>
  </si>
  <si>
    <t>02/04/1958</t>
  </si>
  <si>
    <t>30/07/1976</t>
  </si>
  <si>
    <t>14/07/1961</t>
  </si>
  <si>
    <t>13/03/1952</t>
  </si>
  <si>
    <t>29/06/1956</t>
  </si>
  <si>
    <t>26/04/1957</t>
  </si>
  <si>
    <t>12/04/1959</t>
  </si>
  <si>
    <t>15/02/1952</t>
  </si>
  <si>
    <t>10/10/1962</t>
  </si>
  <si>
    <t>22/07/1962</t>
  </si>
  <si>
    <t>10/08/1962</t>
  </si>
  <si>
    <t>14/09/1961</t>
  </si>
  <si>
    <t>20/07/1964</t>
  </si>
  <si>
    <t>14/02/1954</t>
  </si>
  <si>
    <t>07/03/1962</t>
  </si>
  <si>
    <t>15/04/1966</t>
  </si>
  <si>
    <t>31/10/1965</t>
  </si>
  <si>
    <t>12/10/1965</t>
  </si>
  <si>
    <t>29/08/1959</t>
  </si>
  <si>
    <t>06/05/1959</t>
  </si>
  <si>
    <t>13/01/1963</t>
  </si>
  <si>
    <t>15/05/1971</t>
  </si>
  <si>
    <t>13/02/1975</t>
  </si>
  <si>
    <t>11/08/1973</t>
  </si>
  <si>
    <t>21/05/1967</t>
  </si>
  <si>
    <t>04/12/1958</t>
  </si>
  <si>
    <t>01/09/1962</t>
  </si>
  <si>
    <t>02/11/1967</t>
  </si>
  <si>
    <t>29/08/1963</t>
  </si>
  <si>
    <t>06/06/1969</t>
  </si>
  <si>
    <t>31/01/1971</t>
  </si>
  <si>
    <t>30/05/1957</t>
  </si>
  <si>
    <t>22/01/1966</t>
  </si>
  <si>
    <t>11/01/1973</t>
  </si>
  <si>
    <t>20/01/1952</t>
  </si>
  <si>
    <t>20/02/1960</t>
  </si>
  <si>
    <t>24/11/1971</t>
  </si>
  <si>
    <t>03/01/1973</t>
  </si>
  <si>
    <t>07/09/1973</t>
  </si>
  <si>
    <t>31/03/1975</t>
  </si>
  <si>
    <t>10/10/1972</t>
  </si>
  <si>
    <t>26/07/1973</t>
  </si>
  <si>
    <t>16/11/1974</t>
  </si>
  <si>
    <t>26/12/1950</t>
  </si>
  <si>
    <t>06/05/1961</t>
  </si>
  <si>
    <t>13/03/1973</t>
  </si>
  <si>
    <t>01/08/1960</t>
  </si>
  <si>
    <t>22/01/1974</t>
  </si>
  <si>
    <t>02/12/1968</t>
  </si>
  <si>
    <t>06/12/1974</t>
  </si>
  <si>
    <t>05/11/1971</t>
  </si>
  <si>
    <t>21/08/1970</t>
  </si>
  <si>
    <t>09/01/1972</t>
  </si>
  <si>
    <t>27/02/1964</t>
  </si>
  <si>
    <t>15/04/1958</t>
  </si>
  <si>
    <t>24/10/1975</t>
  </si>
  <si>
    <t>05/05/1976</t>
  </si>
  <si>
    <t>16/07/1976</t>
  </si>
  <si>
    <t>31/01/1972</t>
  </si>
  <si>
    <t>18/05/1973</t>
  </si>
  <si>
    <t>18/08/1973</t>
  </si>
  <si>
    <t>04/08/1974</t>
  </si>
  <si>
    <t>26/08/1974</t>
  </si>
  <si>
    <t>30/01/1975</t>
  </si>
  <si>
    <t>20/08/1975</t>
  </si>
  <si>
    <t>18/11/1970</t>
  </si>
  <si>
    <t>19/06/1977</t>
  </si>
  <si>
    <t>06/08/1952</t>
  </si>
  <si>
    <t>06/01/1969</t>
  </si>
  <si>
    <t>19/06/1970</t>
  </si>
  <si>
    <t>30/08/1971</t>
  </si>
  <si>
    <t>16/10/1968</t>
  </si>
  <si>
    <t>23/09/1968</t>
  </si>
  <si>
    <t>08/04/1973</t>
  </si>
  <si>
    <t>09/04/1974</t>
  </si>
  <si>
    <t>14/09/1974</t>
  </si>
  <si>
    <t>12/07/1969</t>
  </si>
  <si>
    <t>04/07/1978</t>
  </si>
  <si>
    <t>22/04/1976</t>
  </si>
  <si>
    <t>28/11/1964</t>
  </si>
  <si>
    <t>16/06/1976</t>
  </si>
  <si>
    <t>08/11/1977</t>
  </si>
  <si>
    <t>18/09/1971</t>
  </si>
  <si>
    <t>06/03/1980</t>
  </si>
  <si>
    <t>09/11/1977</t>
  </si>
  <si>
    <t>25/07/1978</t>
  </si>
  <si>
    <t>02/10/1967</t>
  </si>
  <si>
    <t>13/05/1975</t>
  </si>
  <si>
    <t>19/07/1966</t>
  </si>
  <si>
    <t>25/03/1975</t>
  </si>
  <si>
    <t>25/01/1979</t>
  </si>
  <si>
    <t>31/08/1980</t>
  </si>
  <si>
    <t>03/05/1972</t>
  </si>
  <si>
    <t>09/11/1967</t>
  </si>
  <si>
    <t>03/01/1978</t>
  </si>
  <si>
    <t>29/12/1980</t>
  </si>
  <si>
    <t>16/04/1967</t>
  </si>
  <si>
    <t>14/02/1970</t>
  </si>
  <si>
    <t>09/06/1966</t>
  </si>
  <si>
    <t>17/04/1976</t>
  </si>
  <si>
    <t>06/02/1971</t>
  </si>
  <si>
    <t>21/06/1971</t>
  </si>
  <si>
    <t>25/01/1976</t>
  </si>
  <si>
    <t>08/06/1978</t>
  </si>
  <si>
    <t>08/03/1957</t>
  </si>
  <si>
    <t>02/09/1977</t>
  </si>
  <si>
    <t>21/09/1972</t>
  </si>
  <si>
    <t>Códigos de Agrupamentos e Escolas não agrupadas</t>
  </si>
  <si>
    <t>Legenda:</t>
  </si>
  <si>
    <t>a) Agrupamento ou Escola não agrupada que é TEIP (Território Educativo de Intervenção Prioritária);</t>
  </si>
  <si>
    <t>b) Agrupamentos alvos de agregações em 2012: os códigos e designações indicados são provisórios e válidos apenas para Manifestação de Preferências;</t>
  </si>
  <si>
    <t>c) Escolas que não são TEIP, mas que em 2009 ou 2010 foram agregadas em Unidades Orgânicas TEIP já existentes;</t>
  </si>
  <si>
    <t xml:space="preserve">d) Agrupamentos e Escolas não agrupadas que não são TEIP e que, em 2012, foram agregadas em outras Agrupamentos que são TEIP; </t>
  </si>
  <si>
    <t>e) Agrupamento que é TEIP e que foi, em 2012, agregado em outro Agrupamento que não é TEIP;</t>
  </si>
  <si>
    <t>f) Agrupamento que deixou de ser TEIP;</t>
  </si>
  <si>
    <t>g) EHT - Escola de Hotelaria e Turismo</t>
  </si>
  <si>
    <t xml:space="preserve">DRE </t>
  </si>
  <si>
    <t>Concelho</t>
  </si>
  <si>
    <t>Código</t>
  </si>
  <si>
    <t>Observações</t>
  </si>
  <si>
    <t xml:space="preserve">DREN </t>
  </si>
  <si>
    <t xml:space="preserve"> BRAGA </t>
  </si>
  <si>
    <t>Amares (0301)</t>
  </si>
  <si>
    <t>Agrupamento de Escolas de Amares</t>
  </si>
  <si>
    <t>b)</t>
  </si>
  <si>
    <t>Barcelos (0302)</t>
  </si>
  <si>
    <t>Agrupamento de Escolas Alcaides de Faria, Barcelos</t>
  </si>
  <si>
    <t>Agrupamento de Escolas de Vila Cova, Barcelos</t>
  </si>
  <si>
    <t>Agrupamento de Escolas Gonçalo Nunes, Barcelos</t>
  </si>
  <si>
    <t>Agrupamento de Escolas de Barcelos</t>
  </si>
  <si>
    <t>Agrupamento de Escolas de Vale do Tamel, Barcelos</t>
  </si>
  <si>
    <t>Agrupamento de Escolas de Cávado Sul, Barcelos</t>
  </si>
  <si>
    <t>h)</t>
  </si>
  <si>
    <t>Agrupamento de Escolas de Fragoso, Barcelos</t>
  </si>
  <si>
    <t>Agrupamento de Escolas de Vale D´Este, Barcelos</t>
  </si>
  <si>
    <t>Escola Secundária de Barcelinhos, Barcelos</t>
  </si>
  <si>
    <t>Braga (0303)</t>
  </si>
  <si>
    <t>Agrupamento de Escolas de Gualtar, Braga</t>
  </si>
  <si>
    <t>Agrupamento de Escolas de Palmeira, Braga</t>
  </si>
  <si>
    <t>Agrupamento de Escolas de Braga Oeste</t>
  </si>
  <si>
    <t>Agrupamento de Escolas de Maximinos, Braga</t>
  </si>
  <si>
    <t>a)</t>
  </si>
  <si>
    <t>Agrupamento de Escolas André Soares, Braga</t>
  </si>
  <si>
    <t>Agrupamento de Escolas de Trigal de Santa Maria, Braga</t>
  </si>
  <si>
    <t>Agrupamento de Escolas de Nogueira</t>
  </si>
  <si>
    <t>Agrupamento de Escolas Dr. Francisco Sanches, Braga</t>
  </si>
  <si>
    <t>Agrupamento de Escolas de Lamaçães, Braga</t>
  </si>
  <si>
    <t>Agrupamento de Escolas de Celeirós, Braga</t>
  </si>
  <si>
    <t>Agrupamento de Escolas do Mosteiro e Cávado, Braga</t>
  </si>
  <si>
    <t>Agrupamento de Escolas de Real, Braga</t>
  </si>
  <si>
    <t>Escola Secundária Alberto Sampaio, Braga</t>
  </si>
  <si>
    <t>Escola Secundária Carlos Amarante, Braga</t>
  </si>
  <si>
    <t>Escola Secundária D. Maria II, Braga</t>
  </si>
  <si>
    <t>Escola Secundária de Maximinos, Braga</t>
  </si>
  <si>
    <t>c)</t>
  </si>
  <si>
    <t>Escola Secundária Sá de Miranda, Braga</t>
  </si>
  <si>
    <t>Escola Artística do Conservatório de Música Calouste Gulbenkian, Braga</t>
  </si>
  <si>
    <t>Cabeceiras de Basto (0304)</t>
  </si>
  <si>
    <t>Agrupamento de Escolas de Cabeceiras de Basto</t>
  </si>
  <si>
    <t>Celorico de Basto (0305)</t>
  </si>
  <si>
    <t>Agrupamento de Escolas de Celorico de Basto</t>
  </si>
  <si>
    <t>Escola Profissional de Fermil, Molares, Celorico de Basto</t>
  </si>
  <si>
    <t>Esposende (0306)</t>
  </si>
  <si>
    <t>Agrupamento de Escolas António Correia de Oliveira, Esposende</t>
  </si>
  <si>
    <t>Agrupamento de Escolas das Marinhas, Esposende</t>
  </si>
  <si>
    <t>Escola Secundária Henrique Medina, Esposende</t>
  </si>
  <si>
    <t>Fafe (0307)</t>
  </si>
  <si>
    <t>Agrupamento de Escolas Prof. Carlos Teixeira, Fafe</t>
  </si>
  <si>
    <t>Agrupamento de Escolas de Montelongo, Fafe</t>
  </si>
  <si>
    <t>Agrupamento de Escola de Fafe</t>
  </si>
  <si>
    <t>Guimarães (0308)</t>
  </si>
  <si>
    <t>Agrupamento de Escolas Virgínia Moura, Guimarães</t>
  </si>
  <si>
    <t>Agrupamento de Escolas de Vale de São Torcato, Guimarães</t>
  </si>
  <si>
    <t>Agrupamento de Escolas de Fermentões, Guimarães</t>
  </si>
  <si>
    <t>Agrupamento de Escolas Professor Abel Salazar, Guimarães</t>
  </si>
  <si>
    <t>Agrupamento de Escolas Egas Moniz, Guimarães</t>
  </si>
  <si>
    <t>Agrupamento de Escolas das Taipas, Guimarães</t>
  </si>
  <si>
    <t>Agrupamento de Escolas D. Afonso Henriques, Guimarães</t>
  </si>
  <si>
    <t>Agrupamento de Escolas de Pevidém, Guimarães</t>
  </si>
  <si>
    <t>Agrupamento de Escolas Arqueólogo Mário Cardoso, Guimarães</t>
  </si>
  <si>
    <t>Agrupamento de Escolas Gil Vicente, Guimarães</t>
  </si>
  <si>
    <t>Agrupamento de Escolas João de Meira, Guimarães</t>
  </si>
  <si>
    <t>Agrupamento de Escolas de Briteiros, Guimarães</t>
  </si>
  <si>
    <t>Agrupamento de Escolas Santos Simões, Guimarães</t>
  </si>
  <si>
    <t>Agrupamento de Escolas de Abação, Guimarães</t>
  </si>
  <si>
    <t>Escola Secundária de Caldas das Taipas, Guimarães</t>
  </si>
  <si>
    <t>Escola Secundária Francisco de Holanda, Guimarães</t>
  </si>
  <si>
    <t>Escola Secundária de Martins Sarmento, Guimarães</t>
  </si>
  <si>
    <t>Póvoa de Lanhoso (0309)</t>
  </si>
  <si>
    <t>Agrupamento de Escolas Gonçalo Sampaio, Póvoa de Lanhoso</t>
  </si>
  <si>
    <t>Agrupamento de Escolas de Póvoa de Lanhoso</t>
  </si>
  <si>
    <t>Terras de Bouro (0310)</t>
  </si>
  <si>
    <t>Agrupamento de Escolas de Terras de Bouro</t>
  </si>
  <si>
    <t>Vieira do Minho (0311)</t>
  </si>
  <si>
    <t>Agrupamento de Escolas Vieira Araújo, Vieira do Minho</t>
  </si>
  <si>
    <t>Vila Nova de Famalicão (0312)</t>
  </si>
  <si>
    <t>Agrupamento de Escolas de Gondifelos, Vila Nova de Famalicão</t>
  </si>
  <si>
    <t>Agrupamento de Escolas de Pedome, Vila Nova de Famalicão</t>
  </si>
  <si>
    <t>Agrupamento de Escolas de Ribeirão, Vila Nova de Famalicão</t>
  </si>
  <si>
    <t>Agrupamento de Escolas D. Sancho I, Vila Nova de Famalicão</t>
  </si>
  <si>
    <t>a), b)</t>
  </si>
  <si>
    <t>Agrupamento de Escolas de Padre Benjamim Salgado, Vila Nova de Famalicão</t>
  </si>
  <si>
    <t>Agrupamento de Escolas D. Maria II,Gavião, Vila Nova de Famalicão</t>
  </si>
  <si>
    <t>Agrupamento de Escolas Camilo Castelo Branco, Vila Nova de Famalicão</t>
  </si>
  <si>
    <t>Escola Secundária D. Sancho I, Vila Nova de Famalicão</t>
  </si>
  <si>
    <t>d)</t>
  </si>
  <si>
    <t>Vila Verde (0313)</t>
  </si>
  <si>
    <t>Agrupamento de Escolas Professor Amaro Arantes, Ribeira, Vila Verde</t>
  </si>
  <si>
    <t>Agrupamento de Escolas de Prado, Vila Verde</t>
  </si>
  <si>
    <t>Agrupamento de Escolas Vila Verde</t>
  </si>
  <si>
    <t>Escola Secundária de Vila Verde</t>
  </si>
  <si>
    <t>Vizela (0314)</t>
  </si>
  <si>
    <t>Agrupamento de Escolas de Ínfias, Vízela</t>
  </si>
  <si>
    <t>Agrupamento de Escolas de Caldas de Vizela, Vizela</t>
  </si>
  <si>
    <t xml:space="preserve"> BRAGANÇA </t>
  </si>
  <si>
    <t>Alfândega da Fé (0401)</t>
  </si>
  <si>
    <t>Agrupamento de Escolas de Alfândega da Fé</t>
  </si>
  <si>
    <t>Bragança (0402)</t>
  </si>
  <si>
    <t>Agrupamento de Escolas Emídio Garcia, Bragança</t>
  </si>
  <si>
    <t>Agrupamento de Escolas Abade de Baçal, Bragança</t>
  </si>
  <si>
    <t>Escola Secundária Miguel Torga, Bragança</t>
  </si>
  <si>
    <t>Carrazeda de Ansiães (0403)</t>
  </si>
  <si>
    <t>Agrupamento de Escolas de Carrazeda de Ansiães</t>
  </si>
  <si>
    <t>Freixo de Espada à Cinta (0404)</t>
  </si>
  <si>
    <t>Agrupamento de Escolas de Freixo de Espada à Cinta</t>
  </si>
  <si>
    <t>Macedo de Cavaleiros (0405)</t>
  </si>
  <si>
    <t>Agrupamento de Escolas de Macedo de Cavaleiros</t>
  </si>
  <si>
    <t>Miranda do Douro (0406)</t>
  </si>
  <si>
    <t>Agrupamento de Escolas de Miranda do Douro</t>
  </si>
  <si>
    <t>Mirandela (0407)</t>
  </si>
  <si>
    <t>Agrupamento de Escolas de Mirandela</t>
  </si>
  <si>
    <t>Escola Profissional de Agricultura e Desenvolvimento Rural de Carvalhais, Mirandela</t>
  </si>
  <si>
    <t>Mogadouro (0408)</t>
  </si>
  <si>
    <t>Agrupamento de Escolas do Mogadouro</t>
  </si>
  <si>
    <t>Torre de Moncorvo (0409)</t>
  </si>
  <si>
    <t>Agrupamento de Escolas de Torre de Moncorvo</t>
  </si>
  <si>
    <t>Vila Flor (0410)</t>
  </si>
  <si>
    <t>Agrupamento de Escolas de Vila Flor</t>
  </si>
  <si>
    <t>Vimioso (0411)</t>
  </si>
  <si>
    <t>Agrupamento de Escolas de Vimioso</t>
  </si>
  <si>
    <t>Vinhais (0412)</t>
  </si>
  <si>
    <t>Agrupamento de Escolas de Vinhais</t>
  </si>
  <si>
    <t xml:space="preserve"> DOURO SUL </t>
  </si>
  <si>
    <t>Armamar (1801)</t>
  </si>
  <si>
    <t>Agrupamento de Escolas Gomes Teixeira, Armamar</t>
  </si>
  <si>
    <t>Cinfães (1804)</t>
  </si>
  <si>
    <t>Agrupamento de Escolas de Cinfães</t>
  </si>
  <si>
    <t>Agrupamento de Escolas de Souselo, Cinfães</t>
  </si>
  <si>
    <t>Escola Secundária Prof. Doutor Flávio F. Pinto Resende, Cinfães</t>
  </si>
  <si>
    <t>Lamego (1805)</t>
  </si>
  <si>
    <t>Agrupamento de Escolas Latino Coelho, Lamego</t>
  </si>
  <si>
    <t>Agrupamento de Escolas da Sé, Lamego</t>
  </si>
  <si>
    <t>Escola de Hotelaria e Turismo de Lamego</t>
  </si>
  <si>
    <t>g)</t>
  </si>
  <si>
    <t>Moimenta da Beira (1807)</t>
  </si>
  <si>
    <t>Agrupamento de Escolas de Moimenta da Beira</t>
  </si>
  <si>
    <t>Penedono (1812)</t>
  </si>
  <si>
    <t>Agrupamento de Escolas Álvaro Coutinho o Magriço, Penedono</t>
  </si>
  <si>
    <t>Resende (1813)</t>
  </si>
  <si>
    <t>Agrupamento de Escolas de Resende</t>
  </si>
  <si>
    <t>Escola Secundária D. Egas Moniz, Resende</t>
  </si>
  <si>
    <t>São João da Pesqueira (1815)</t>
  </si>
  <si>
    <t>Agrupamento de Escolas de São João da Pesqueira</t>
  </si>
  <si>
    <t>Sernancelhe (1818)</t>
  </si>
  <si>
    <t>Agrupamento de Escolas de Sernancelhe</t>
  </si>
  <si>
    <t>Tabuaço (1819)</t>
  </si>
  <si>
    <t>Agrupamento de Escolas Abel Botelho, Tabuaço</t>
  </si>
  <si>
    <t>Tarouca (1820)</t>
  </si>
  <si>
    <t>Agrupamento de Escolas de Tarouca</t>
  </si>
  <si>
    <t>Vila Nova de Foz Côa (0914)</t>
  </si>
  <si>
    <t>Agrupamento de Escolas Dr. Francisco Campos Henriques, Vila Nova de Foz Côa</t>
  </si>
  <si>
    <t xml:space="preserve"> ENTRE DOURO E VOUGA </t>
  </si>
  <si>
    <t>Arouca (0104)</t>
  </si>
  <si>
    <t>Agrupamento de Escolas de Escariz, Arouca</t>
  </si>
  <si>
    <t>Agrupamento de Escolas de Arouca</t>
  </si>
  <si>
    <t>Castelo de Paiva (0106)</t>
  </si>
  <si>
    <t>Agrupamento de Escolas de Castelo de Paiva</t>
  </si>
  <si>
    <t>Agrupamento de Escolas de Couto Mineiro do Pejão, Castelo de Paiva</t>
  </si>
  <si>
    <t>Espinho (0107)</t>
  </si>
  <si>
    <t>Agrupamento de Escolas Dr. Manuel Gomes Almeida, Espinho</t>
  </si>
  <si>
    <t>Agrupamento de Escolas Dr. Manuel Laranjeira, Espinho</t>
  </si>
  <si>
    <t>Oliveira de Azeméis (0113)</t>
  </si>
  <si>
    <t>Agrupamento de Escolas de Carregosa, Oliveira de Azeméis</t>
  </si>
  <si>
    <t>Agrupamento de Escolas  Dr. Ferreira da Silva, Cucujães, Oliveira de Azeméis</t>
  </si>
  <si>
    <t>Agrupamento de Escolas de Fajões, Oliveira de Azeméis</t>
  </si>
  <si>
    <t>Agrupamento de Escolas de Loureiro, Alumieira, Oliveira de Azeméis</t>
  </si>
  <si>
    <t>Agrupamento de Escolas Soares Basto, Oliveira de Azeméis</t>
  </si>
  <si>
    <t>Escola Secundária Ferreira de Castro, Oliveira de Azeméis</t>
  </si>
  <si>
    <t>Santa Maria da Feira (0109)</t>
  </si>
  <si>
    <t>Agrupamento de Escolas António Alves de Amorim, Santa Maria da Feira</t>
  </si>
  <si>
    <t>Agrupamento de Escolas de  Arrifana, Santa Maria da Feira</t>
  </si>
  <si>
    <t>Agrupamento de Escolas de Paços de Brandão, Santa Maria da Feira</t>
  </si>
  <si>
    <t>Agrupamento de Escolas de Corga do Lobão, Santa Maria da Feira</t>
  </si>
  <si>
    <t>Agrupamento de Escolas de Argoncilhe, Santa Maria da Feira</t>
  </si>
  <si>
    <t>Agrupamento de Escolas de Canedo, Santa Maria da Feira</t>
  </si>
  <si>
    <t>Agrupamento de Escolas de Fiães, Santa Maria da Feira</t>
  </si>
  <si>
    <t>Agrupamento de Escolas Doutor Ferreira de Almeida, Santa Maria da Feira</t>
  </si>
  <si>
    <t>Agrupamento de Escolas Fernando Pessoa, Santa Maria da Feira</t>
  </si>
  <si>
    <t>Escola Secundária de Santa Maria da Feira</t>
  </si>
  <si>
    <t>São João da Madeira (0116)</t>
  </si>
  <si>
    <t>Agrupamento de Escolas João Silva Correia, São João da Madeira</t>
  </si>
  <si>
    <t>Agrupamento de Escolas Oliveira Júnior, São João da Madeira</t>
  </si>
  <si>
    <t>Escola Secundária Dr. Serafim Leite, São João da Madeira</t>
  </si>
  <si>
    <t>Vale de Cambra (0119)</t>
  </si>
  <si>
    <t>Agrupamento de Escolas das Dairas, Vale de Cambra</t>
  </si>
  <si>
    <t>Agrupamento de Escolas de Búzio, Vale de Cambra</t>
  </si>
  <si>
    <t xml:space="preserve"> PORTO </t>
  </si>
  <si>
    <t>Gondomar (1304)</t>
  </si>
  <si>
    <t>Agrupamento de Escolas de Rio Tinto nº 3, Gondomar</t>
  </si>
  <si>
    <t>Agrupamento de Escolas À Beira Douro, Gondomar</t>
  </si>
  <si>
    <t>Agrupamento de Escolas Santa Bárbara, Gondomar</t>
  </si>
  <si>
    <t>Agrupamento de Escolas de Gondomar</t>
  </si>
  <si>
    <t>Agrupamento de Escolas de Valbom, Gondomar</t>
  </si>
  <si>
    <t>Agrupamento de Escolas de Rio Tinto n.º 2, Gondomar</t>
  </si>
  <si>
    <t>Agrupamento de Escolas de Rio Tinto, Gondomar</t>
  </si>
  <si>
    <t>Agrupamento de Escolas de São Pedro da Cova, Gondomar</t>
  </si>
  <si>
    <t>Escola Secundária de São Pedro da Cova, Gondomar</t>
  </si>
  <si>
    <t>Maia (1306)</t>
  </si>
  <si>
    <t>Agrupamento de Escolas da Maia</t>
  </si>
  <si>
    <t>Agrupamento de Escolas Gonçalo Mendes da Maia, Maia</t>
  </si>
  <si>
    <t>Agrupamento de Escolas de Pedrouços, Maia</t>
  </si>
  <si>
    <t>Agrupamento de Escolas Dr. Vieira de Carvalho, Maia</t>
  </si>
  <si>
    <t>Agrupamento de Escolas do Castêlo da Maia, Maia</t>
  </si>
  <si>
    <t>Agrupamento de Escolas do Levante da Maia, Maia</t>
  </si>
  <si>
    <t>Agrupamento de Escolas de Águas Santas, Maia</t>
  </si>
  <si>
    <t>Matosinhos (1308)</t>
  </si>
  <si>
    <t>Agrupamento de Escolas de Lavra, Matosinhos</t>
  </si>
  <si>
    <t>Agrupamento de Escolas de Perafita, Matosinhos</t>
  </si>
  <si>
    <t>Agrupamento de Escolas de Padrão da Légua, Matosinhos</t>
  </si>
  <si>
    <t>Agrupamento de Escolas Abel Salazar, São Mamede de Infesta, Matosinhos</t>
  </si>
  <si>
    <t>Agrupamento de Escolas de Senhora da Hora, Matosinhos</t>
  </si>
  <si>
    <t>Agrupamento de Escolas de Leça da Palmeira/Santa Cruz do Bispo, Matosinhos</t>
  </si>
  <si>
    <t>Agrupamento de Escolas de Matosinhos</t>
  </si>
  <si>
    <t>Agrupamento de Escolas Irmãos Passos, Guifões, Matosinhos</t>
  </si>
  <si>
    <t>Agrupamento de Escolas Professor Óscar Lopes, Matosinhos</t>
  </si>
  <si>
    <t>Escola Secundária Augusto Gomes, Matosinhos</t>
  </si>
  <si>
    <t>Escola Secundária da Boa Nova, Leça da Palmeira, Matosinhos</t>
  </si>
  <si>
    <t>Escola Secundária João Gonçalves Zarco, Matosinhos</t>
  </si>
  <si>
    <t>Porto (1312)</t>
  </si>
  <si>
    <t>Agrupamento de Escolas do Viso, Porto</t>
  </si>
  <si>
    <t>Agrupamento de Escolas Fontes Pereira de Melo, Porto</t>
  </si>
  <si>
    <t>Agrupamento de Escolas Nicolau Nasoni, Porto</t>
  </si>
  <si>
    <t>Agrupamento de Escolas Eugénio de Andrade, Porto</t>
  </si>
  <si>
    <t>Agrupamento de Escolas Ramalho Ortigão, Porto</t>
  </si>
  <si>
    <t>e)</t>
  </si>
  <si>
    <t>Agrupamento de Escolas do Cerco, Porto</t>
  </si>
  <si>
    <t>Agrupamento de Escolas do Amial, Porto</t>
  </si>
  <si>
    <t>Agrupamento de Escolas Infante D. Henrique, Porto</t>
  </si>
  <si>
    <t>Agrupamento de Escolas Carolina Michaelis, Cedofeita, Porto</t>
  </si>
  <si>
    <t>Agrupamento de Escolas Manoel de Oliveira, Porto</t>
  </si>
  <si>
    <t>Agrupamento de Escolas Garcia de Orta, Porto</t>
  </si>
  <si>
    <t>Agrupamento de Escolas Leonardo Coimbra-Filho</t>
  </si>
  <si>
    <t>Agrupamento de Escolas de Aurélia de Sousa, Porto</t>
  </si>
  <si>
    <t>Agrupamento de Escolas António Nobre, Porto</t>
  </si>
  <si>
    <t>Agrupamento de Escolas Clara de Resende, Porto</t>
  </si>
  <si>
    <t>Agrupamento de Escolas Rodrigues de Freitas, Porto</t>
  </si>
  <si>
    <t>Agrupamento de Escolas Alexandre Herculano, Porto</t>
  </si>
  <si>
    <t>Escola Secundária Filipa de Vilhena, Porto</t>
  </si>
  <si>
    <t>Escola Básica e Secundária de Rodrigues de Freitas, Cedofeita, Porto</t>
  </si>
  <si>
    <t>Escola Artística Soares dos Reis, Porto</t>
  </si>
  <si>
    <t>Escola Artística do Conservatório de Música do Porto</t>
  </si>
  <si>
    <t>Escola Profissional Infante D. Henrique</t>
  </si>
  <si>
    <t>Escola Secundária de António Nobre, Paranhos, Porto</t>
  </si>
  <si>
    <t>Póvoa de Varzim (1313)</t>
  </si>
  <si>
    <t>Agrupamento de Escolas Dr. Flávio Gonçalves, Póvoa de Varzim</t>
  </si>
  <si>
    <t>Agrupamento de Escolas Cego do Maio, Póvoa de Varzim</t>
  </si>
  <si>
    <t>Agrupamento de Escolas de A-Ver-o-Mar, Póvoa de Varzim</t>
  </si>
  <si>
    <t>Agrupamento de Escolas Campo Aberto, Póvoa de Varzim</t>
  </si>
  <si>
    <t>Agrupamento de Escolas de Rates, Póvoa de Varzim</t>
  </si>
  <si>
    <t>Escola Secundária Eça de Queirós, Póvoa de Varzim</t>
  </si>
  <si>
    <t>Escola Secundária Rocha Peixoto, Póvoa de Varzim</t>
  </si>
  <si>
    <t>Santo Tirso (1314)</t>
  </si>
  <si>
    <t>Agrupamento de Escolas do Ave, Santo Tirso</t>
  </si>
  <si>
    <t>Agrupamento de Escolas de Santo Tirso</t>
  </si>
  <si>
    <t>Agrupamento de Escolas da Agrela e Vale do Leça, Santo Tirso</t>
  </si>
  <si>
    <t>Agrupamento de Escolas de São Martinho, Santo Tirso</t>
  </si>
  <si>
    <t>Escola Básica da Ponte, Vila das Aves, Santo Tirso</t>
  </si>
  <si>
    <t>Escola Secundária D. Dinis, Santo Tirso</t>
  </si>
  <si>
    <t>Escola Secundária Tomaz Pelayo, Santo Tirso</t>
  </si>
  <si>
    <t>Escola Profissional Agrícola Conde de São Bento, Santo Tirso</t>
  </si>
  <si>
    <t>Escola Secundária D. Afonso Henriques, Aves, Santo Tirso</t>
  </si>
  <si>
    <t>Trofa (1318)</t>
  </si>
  <si>
    <t>Agrupamento de Escolas de Coronado e Covelas, São Romão do Coronado, Trofa</t>
  </si>
  <si>
    <t>Agrupamento de Escolas da Trofa</t>
  </si>
  <si>
    <t>Valongo (1315)</t>
  </si>
  <si>
    <t>Agrupamento de Escolas de São Lourenço, Valongo</t>
  </si>
  <si>
    <t>Agrupamento de Escolas de Vallis Longus, Valongo</t>
  </si>
  <si>
    <t>Agrupamento de Escolas de Campo, Valongo</t>
  </si>
  <si>
    <t>Agrupamento de Escolas de Valongo</t>
  </si>
  <si>
    <t>Agrupamento de Escolas de Alfena, Valongo</t>
  </si>
  <si>
    <t>Agrupamento de Escolas de Ermesinde, Valongo</t>
  </si>
  <si>
    <t>Vila do Conde (1316)</t>
  </si>
  <si>
    <t>Agrupamento de Escolas de Junqueira, Vila do Conde</t>
  </si>
  <si>
    <t>Agrupamento de Escolas do Mindelo, Vila do Conde</t>
  </si>
  <si>
    <t>Agrupamento de Escolas Frei João, Vila do Conde</t>
  </si>
  <si>
    <t>Agrupamento de Escolas Júlio Saúl Dias, Vila do Conde</t>
  </si>
  <si>
    <t>Agrupamento de Escolas Maria Pais Ribeiro - A Ribeirinha, Vila do Conde</t>
  </si>
  <si>
    <t>Escola Secundária José Régio, Vila do Conde</t>
  </si>
  <si>
    <t>Escola Secundária D. Afonso Sanches, Vila do Conde</t>
  </si>
  <si>
    <t>Vila Nova de Gaia (1317)</t>
  </si>
  <si>
    <t>Agrupamento de Escolas Júlio Dinis, Vila Nova de Gaia</t>
  </si>
  <si>
    <t>Agrupamento de Escolas Sofia de Mello Breyner, Vila Nova de Gaia</t>
  </si>
  <si>
    <t>Agrupamento de Escolas da Madalena, Vila Nova de Gaia</t>
  </si>
  <si>
    <t>Agrupamento de Esolas Diogo de Macedo, Olival, Vila Nova de Gaia</t>
  </si>
  <si>
    <t>Agrupamento de Escolas de Oliveira do Douro, Vila Nova de Gaia</t>
  </si>
  <si>
    <t>Agrupamento de Escolas António Sérgio, Vila Nova de Gaia</t>
  </si>
  <si>
    <t>Agrupamento de Escolas de Valadares, Vila Nova de Gaia</t>
  </si>
  <si>
    <t>Agrupamento de Escolas de Carvalhos, Vila Nova de Gaia</t>
  </si>
  <si>
    <t>Agrupamento de Escolas Soares dos Reis, Vila Nova de Gaia</t>
  </si>
  <si>
    <t>Agrupamento de Escolas de Canelas, Vila Nova de Gaia</t>
  </si>
  <si>
    <t>Agrupamento de Escolas de Vila D´Este, Vila Nova de Gaia</t>
  </si>
  <si>
    <t>Agrupamento de Escolas D. Pedro I, Vila Nova de Gaia</t>
  </si>
  <si>
    <t>Agrupamento de Escolas Dr. Costa Matos, Vila Nova de Gaia</t>
  </si>
  <si>
    <t>Escola Secundária Almeida Garrett, Vila Nova de Gaia</t>
  </si>
  <si>
    <t>Escola Secundária Dr. Joaquim Gomes Ferreira Alves, Valadares, Vila Nova de Gaia</t>
  </si>
  <si>
    <t>Escola Secundária Inês de Castro, Canidelo, Vila Nova de Gaia</t>
  </si>
  <si>
    <t>Escola Secundária Arquitecto Oliveira Ferreira, Praia da Granja, Vila Nova de Gaia</t>
  </si>
  <si>
    <t xml:space="preserve"> TÂMEGA </t>
  </si>
  <si>
    <t>Amarante (1301)</t>
  </si>
  <si>
    <t>Agrupamento de Escolas de Amarante</t>
  </si>
  <si>
    <t>Agrupamento de Escolas Amadeo de Souza Cardoso, Telões, Amarante</t>
  </si>
  <si>
    <t>Escola Secundária de Amarante</t>
  </si>
  <si>
    <t>Baião (1302)</t>
  </si>
  <si>
    <t>Agrupamento de Escolas de Sudeste de Baião</t>
  </si>
  <si>
    <t>Agrupamento de Escolas de Eiriz Ancede, Baião</t>
  </si>
  <si>
    <t>Agrupamento de Escolas de Vale de Ovil, Baião</t>
  </si>
  <si>
    <t>Felgueiras (1303)</t>
  </si>
  <si>
    <t>Agrupamento de Escolas de Airães, Felgueiras</t>
  </si>
  <si>
    <t>Agrupamento de Escolas de Idães, Felgueiras</t>
  </si>
  <si>
    <t>Agrupamento de Escolas de Lagares, Felgueiras</t>
  </si>
  <si>
    <t>Agrupamento de Escolas da Lixa, Felgueiras</t>
  </si>
  <si>
    <t>Agrupamento de Escolas D. Manuel de Faria e Sousa, Felgueiras</t>
  </si>
  <si>
    <t>Escola Secundária de Felgueiras</t>
  </si>
  <si>
    <t>Lousada (1305)</t>
  </si>
  <si>
    <t>Agrupamento de Escolas de Lousada Norte</t>
  </si>
  <si>
    <t>Agrupamento de Escolas de Lousada Este</t>
  </si>
  <si>
    <t>Agrupamento de Escolas de Lousada</t>
  </si>
  <si>
    <t>Agrupamento de Escolas de Lousada Oeste</t>
  </si>
  <si>
    <t>Marco de Canaveses (1307)</t>
  </si>
  <si>
    <t>Agrupamento de Escolas de Sande, Marco de Canaveses</t>
  </si>
  <si>
    <t>Agrupamento de Escolas de Marco Canaveses</t>
  </si>
  <si>
    <t>Agrupamento de Escolas de Alpendurada, Marco de Canaveses</t>
  </si>
  <si>
    <t>Agrupamento de Escolas de Marco de Canaveses</t>
  </si>
  <si>
    <t>Escola Profissional de Agricultura e Desenvolvimento Rural de Marco de Canaveses</t>
  </si>
  <si>
    <t>Escola Profissional de Arqueologia do Freixo, Marco de Canaveses</t>
  </si>
  <si>
    <t>Paços de Ferreira (1309)</t>
  </si>
  <si>
    <t>Agrupamento de Escolas Dr. Manuel Pinto de Vasconcelos, Paços de Ferreira</t>
  </si>
  <si>
    <t>Agrupamento de Escolas de Paços de Ferreira</t>
  </si>
  <si>
    <t>Agrupamento de Escolas de Eiriz, Paços de Ferreira</t>
  </si>
  <si>
    <t>Agrupamento de Escolas de Frazão, Paços de Ferreira</t>
  </si>
  <si>
    <t>Escola Secundária de Paços de Ferreira</t>
  </si>
  <si>
    <t>Paredes (1310)</t>
  </si>
  <si>
    <t>Agrupamento de Escolas de Cristelo, Paredes</t>
  </si>
  <si>
    <t>Agrupamento de Escolas de Sobreira, Paredes</t>
  </si>
  <si>
    <t>Agrupamento de Escolas de Lordelo, Paredes</t>
  </si>
  <si>
    <t>Agrupamento de Escolas Daniel Faria, Baltar, Paredes</t>
  </si>
  <si>
    <t>Agrupamento de Escolas de Paredes</t>
  </si>
  <si>
    <t>Agrupamento de Escolas de Vilela, Paredes</t>
  </si>
  <si>
    <t>Escola Secundária de Paredes</t>
  </si>
  <si>
    <t>Penafiel (1311)</t>
  </si>
  <si>
    <t>Agrupamento de Escolas de Paço de Sousa, Penafiel</t>
  </si>
  <si>
    <t>Agrupamento de Escolas D. António Ferreira Gomes, Penafiel</t>
  </si>
  <si>
    <t>Agrupamento de Escolas Joaquim de Araújo, Guilhufe, Penafiel</t>
  </si>
  <si>
    <t>Agrupamento de Escolas de Penafiel Sudeste</t>
  </si>
  <si>
    <t>Agrupamento de Escolas de Pinheiro, Penafiel</t>
  </si>
  <si>
    <t>Escola Secundária de Penafiel</t>
  </si>
  <si>
    <t xml:space="preserve"> VIANA DO CASTELO </t>
  </si>
  <si>
    <t>Arcos de Valdevez (1601)</t>
  </si>
  <si>
    <t>Agrupamento de Escolas de Valdevez, Arcos de Valdevez</t>
  </si>
  <si>
    <t>Escola Básica de Távora, Santa Maria, Arcos de Valdevez</t>
  </si>
  <si>
    <t>Caminha (1602)</t>
  </si>
  <si>
    <t>Agrupamento de Escolas do Vale do Âncora, Caminha</t>
  </si>
  <si>
    <t>Agrupamento de Escolas de Coura e Minho, Caminha</t>
  </si>
  <si>
    <t>Melgaço (1603)</t>
  </si>
  <si>
    <t>Agrupamento de Escolas de Melgaço</t>
  </si>
  <si>
    <t>Monção (1604)</t>
  </si>
  <si>
    <t>Agrupamento de Escolas de Monção</t>
  </si>
  <si>
    <t>Paredes de Coura (1605)</t>
  </si>
  <si>
    <t>Agrupamento de Escolas de Coura, Paredes de Coura</t>
  </si>
  <si>
    <t>Ponte da Barca (1606)</t>
  </si>
  <si>
    <t>Agrupamento de Escolas de Ponte da Barca</t>
  </si>
  <si>
    <t>Ponte de Lima (1607)</t>
  </si>
  <si>
    <t>Agrupamento de Escolas da Correlhã, Ponte de Lima</t>
  </si>
  <si>
    <t>Agrupamento de Escolas de Arcozelo, Ponte de Lima</t>
  </si>
  <si>
    <t>Agrupamento de Escolas António Feijó, Ponte de Lima</t>
  </si>
  <si>
    <t>Agrupamento de Escolas do Freixo, Ponte de Lima</t>
  </si>
  <si>
    <t>Escola Secundária de Ponte de Lima</t>
  </si>
  <si>
    <t>Escola Profissional de Agricultura e Desenvolvimento Rural de Ponte de Lima</t>
  </si>
  <si>
    <t>Valença (1608)</t>
  </si>
  <si>
    <t>Agrupamento de Escolas de Muralhas do Minho, Valença</t>
  </si>
  <si>
    <t>Viana do Castelo (1609)</t>
  </si>
  <si>
    <t>Agrupamento de Escolas de Darque, Viana do Castelo</t>
  </si>
  <si>
    <t>Agrupamento de Escolas da Abelheira, Viana do Castelo</t>
  </si>
  <si>
    <t>Agrupamento de Escolas do Atlântico, Viana do Castelo</t>
  </si>
  <si>
    <t>Agrupamento de Escolas da Foz do Neiva, Viana do Castelo</t>
  </si>
  <si>
    <t>Agrupamento de Escolas Frei Bartolomeu dos Mártires, Viana do Castelo</t>
  </si>
  <si>
    <t>Agrupamento de Escolas de Arga e Lima, Viana do Castelo</t>
  </si>
  <si>
    <t>Agrupamento de Escolas Pintor José de Brito, Viana do Castelo</t>
  </si>
  <si>
    <t>Agrupamento de Escolas de Barroselas, Viana do Castelo</t>
  </si>
  <si>
    <t>Agrupamento de Escolas de Monte da Ola, Viana do Castelo</t>
  </si>
  <si>
    <t>Escola Secundária de Monserrate, Viana do Castelo</t>
  </si>
  <si>
    <t>Escola Secundária de Santa Maria Maior, Viana do Castelo</t>
  </si>
  <si>
    <t>Vila Nova de Cerveira (1610)</t>
  </si>
  <si>
    <t>Agrupamento de Escolas de Vila Nova de Cerveira</t>
  </si>
  <si>
    <t xml:space="preserve"> VILA REAL </t>
  </si>
  <si>
    <t>Alijó (1701)</t>
  </si>
  <si>
    <t>Agrupamento de Escolas de Alijó</t>
  </si>
  <si>
    <t>Boticas (1702)</t>
  </si>
  <si>
    <t>Agrupamento de Escolas Gomes Monteiro, Boticas</t>
  </si>
  <si>
    <t>Chaves (1703)</t>
  </si>
  <si>
    <t>Agrupamento de Escolas Fernão de Magalhães, Chaves</t>
  </si>
  <si>
    <t>Agrupamento de Escolas Dr. Júlio Martins, Chaves</t>
  </si>
  <si>
    <t>Agrupamento de Escolas Dr. António Granjo, Chaves</t>
  </si>
  <si>
    <t>Mesão Frio (1704)</t>
  </si>
  <si>
    <t>Agrupamento de Escolas de Mesão Frio</t>
  </si>
  <si>
    <t>Mondim de Basto (1705)</t>
  </si>
  <si>
    <t>Agrupamento de Escolas de Mondim de Basto</t>
  </si>
  <si>
    <t>Montalegre (1706)</t>
  </si>
  <si>
    <t>Agrupamento de Escolas de Montalegre</t>
  </si>
  <si>
    <t>Murça (1707)</t>
  </si>
  <si>
    <t>Agrupamento de Escolas de Murça</t>
  </si>
  <si>
    <t>Peso da Régua (1708)</t>
  </si>
  <si>
    <t>Agrupamento de Escolas Dr. João Araújo Correia, Peso da Régua</t>
  </si>
  <si>
    <t>Escola Secundária de Dr. João de Araújo Correia, Godim, Peso da Régua</t>
  </si>
  <si>
    <t>Escola Profissional de Desenvolvimento Rural do Rodo, Peso da Régua</t>
  </si>
  <si>
    <t>Ribeira de Pena (1709)</t>
  </si>
  <si>
    <t>Agrupamento de Escolas de Ribeira de Pena</t>
  </si>
  <si>
    <t>Sabrosa (1710)</t>
  </si>
  <si>
    <t>Agrupamento de Escolas de Sabrosa</t>
  </si>
  <si>
    <t>Santa Marta de Penaguião (1711)</t>
  </si>
  <si>
    <t>Agrupamento de Escolas de Santa Marta de Penaguião</t>
  </si>
  <si>
    <t>Valpaços (1712)</t>
  </si>
  <si>
    <t>Agrupamento de Escolas de Valpaços</t>
  </si>
  <si>
    <t>Vila Pouca de Aguiar (1713)</t>
  </si>
  <si>
    <t>Agrupamento de Escolas de Pedras Salgadas</t>
  </si>
  <si>
    <t>Agrupamento de Escolas de Vila Pouca de Aguiar - Sul</t>
  </si>
  <si>
    <t>Vila Real (1714)</t>
  </si>
  <si>
    <t>Agrupamento de Escolas Morgado de Mateus, Vila Real</t>
  </si>
  <si>
    <t>Agrupamento de Escolas de Diogo Cão, Vila Real</t>
  </si>
  <si>
    <t>Escola Secundária Camilo Castelo Branco, Vila Real</t>
  </si>
  <si>
    <t>Escola Secundária São Pedro, Vila Real</t>
  </si>
  <si>
    <t xml:space="preserve">DRELVT </t>
  </si>
  <si>
    <t xml:space="preserve"> CIDADE LISBOA E ZONA NORTE LISBOA </t>
  </si>
  <si>
    <t>Lisboa (1106)</t>
  </si>
  <si>
    <t>Agrupamento de Escolas Padre Bartolomeu de Gusmão, Lisboa</t>
  </si>
  <si>
    <t>Agrupamento de Escolas Vergilio Ferreira, Lisboa</t>
  </si>
  <si>
    <t>Agrupamento de Escolas de Belém-Restelo, Lisboa</t>
  </si>
  <si>
    <t>Agrupamento de Escolas Patrício Prazeres, Lisboa</t>
  </si>
  <si>
    <t>Agrupamento de Escolas Professor Lindley Cintra - Lumiar, Lisboa</t>
  </si>
  <si>
    <t>Agrupamento de Escolas das Olaias, Lisboa</t>
  </si>
  <si>
    <t>Agrupamento de Escolas Fernando Pessoa</t>
  </si>
  <si>
    <t>Agrupamento de Escolas Marquesa de Alorna, Lisboa</t>
  </si>
  <si>
    <t>Agrupamento de Escolas Francisco de Arruda, Lisboa</t>
  </si>
  <si>
    <t>Agrupamento de Escolas D. Dinis, Lisboa</t>
  </si>
  <si>
    <t>Agrupamento de Escolas Luís António Verney, Lisboa</t>
  </si>
  <si>
    <t>Agrupamento de Escolas do Bairro Padre Cruz, Lisboa</t>
  </si>
  <si>
    <t>Agrupamento de Escolas Piscinas - Olivais, Lisboa</t>
  </si>
  <si>
    <t>Agrupamento de Escolas Damião de Góis, Lisboa</t>
  </si>
  <si>
    <t>Agrupamento de Escolas D. Pedro V, Lisboa</t>
  </si>
  <si>
    <t>Agrupamento de Escolas António Damásio, Lisboa</t>
  </si>
  <si>
    <t>Agrupamento de Escolas Manuel da Maia, Lisboa</t>
  </si>
  <si>
    <t>Agrupamento de Escolas do Alto do Lumiar, Lisboa</t>
  </si>
  <si>
    <t>Agrupamento de Escolas Eugénio dos Santos, Lisboa</t>
  </si>
  <si>
    <t>Agrupamento de Escolas Luís de Camões, Lisboa</t>
  </si>
  <si>
    <t>Agrupamento de Escolas Padre António Vieira, Lisboa</t>
  </si>
  <si>
    <t>Agrupamento de Escolas José Gomes Ferreira, Lisboa</t>
  </si>
  <si>
    <t>Agrupamento de Escolas Quinta de Marrocos, Lisboa</t>
  </si>
  <si>
    <t>Agrupamento de Escolas Pintor Almada Negreiros, Lisboa</t>
  </si>
  <si>
    <t>Agrupamento de Escolas S. Vicente/Telheiras, Lisboa</t>
  </si>
  <si>
    <t>Agrupamento de Escolas Baixa-Chiado, Lisboa</t>
  </si>
  <si>
    <t>Agrupamento de Escolas Nuno Gonçalves, Lisboa</t>
  </si>
  <si>
    <t>Agrupamento de Escolas D. Filipa de Lencastre, Lisboa</t>
  </si>
  <si>
    <t>Agrupamento de Escolas Gil Vicente, Lisboa</t>
  </si>
  <si>
    <t>Agrupamento de Escolas Eça de Queirós, Lisboa</t>
  </si>
  <si>
    <t>Escola Secundária Maria Amália Vaz de Carvalho, Lisboa</t>
  </si>
  <si>
    <t>Escola Secundária de Camões, Lisboa</t>
  </si>
  <si>
    <t>Escola Secundária Fonseca Benevides, Lisboa</t>
  </si>
  <si>
    <t>Escola Secundária José Gomes Ferreira, Lisboa</t>
  </si>
  <si>
    <t>Escola Secundária Marquês de Pombal, Lisboa</t>
  </si>
  <si>
    <t>Escola Secundária Rainha Dona Leonor, Lisboa</t>
  </si>
  <si>
    <t>Escola Secundária do Restelo, Lisboa</t>
  </si>
  <si>
    <t>Escola Artística António Arroio, Lisboa</t>
  </si>
  <si>
    <t>Escola Artística do Instituto Gregoriano de Lisboa</t>
  </si>
  <si>
    <t>Escola Artística de Dança do Conservatório Nacional, Lisboa</t>
  </si>
  <si>
    <t>Escola Artística de Música do Conservatório Nacional, Lisboa</t>
  </si>
  <si>
    <t>Escola Profissional Ciências Geográficas, Campolide, Lisboa</t>
  </si>
  <si>
    <t>Escola Secundária Rainha Dona Amélia, Lisboa</t>
  </si>
  <si>
    <t>Escola Secundária Pedro Nunes, Lisboa</t>
  </si>
  <si>
    <t>Loures (1107)</t>
  </si>
  <si>
    <t>Agrupamento de Escolas de Camarate - D. Nuno Álvares Pereira, Loures</t>
  </si>
  <si>
    <t>Agrupamento de EscolasDr. António Carvalho Figueiredo, Loures</t>
  </si>
  <si>
    <t>Agrupamento de Escolas de Catujal - Unhos, Loures</t>
  </si>
  <si>
    <t>Agrupamento de Escolas de Portela e Moscavide, Loures</t>
  </si>
  <si>
    <t>Agrupamento de Escolas n.º 1 de Loures</t>
  </si>
  <si>
    <t>Agrupamento de Escolas João Villaret, Loures</t>
  </si>
  <si>
    <t>Agrupamento de Escolas General Humberto Delgado, Loures</t>
  </si>
  <si>
    <t>Agrupamento de Escolas de Santo António dos Cavaleiros, Loures</t>
  </si>
  <si>
    <t>Agrupamento de Escolas da Bobadela, Loures</t>
  </si>
  <si>
    <t>Agrupamento de Escolas de Santa Iria de Azóia, Loures</t>
  </si>
  <si>
    <t>Agrupamento de Escolas de São João da Talha, Loures</t>
  </si>
  <si>
    <t>Agrupamento de Escolas de Sacavém e Prior Velho, Loures</t>
  </si>
  <si>
    <t>Agrupamento de Escolas da Apelação, Loures</t>
  </si>
  <si>
    <t>Escola Secundária José Afonso, Loures</t>
  </si>
  <si>
    <t>Escola Secundária de Camarate, Loures</t>
  </si>
  <si>
    <t>Escola Secundária de Sacavém, Sacavém, Loures</t>
  </si>
  <si>
    <t>Odivelas (1116)</t>
  </si>
  <si>
    <t>Agrupamento de Escolas da Pontinha, Odivelas</t>
  </si>
  <si>
    <t>Agrupamento de Escolas da Póvoa de Santo Adrião, Odivelas</t>
  </si>
  <si>
    <t>Agrupamento de Escolas Vasco Santana, Odivelas</t>
  </si>
  <si>
    <t>Agrupamento de Escolas de Moinhos da Arroja, Odivelas</t>
  </si>
  <si>
    <t>Agrupamento de Escolas Avelar Brotero</t>
  </si>
  <si>
    <t>Agrupamento de Escolas a Sudoeste de Odivelas</t>
  </si>
  <si>
    <t>Agrupamento de Escolas de Caneças, Odivelas</t>
  </si>
  <si>
    <t>Agrupamento de Escolas D. Dinis, Odivelas</t>
  </si>
  <si>
    <t>Escola Secundária de Odivelas</t>
  </si>
  <si>
    <t>Escola Secundária de Braancamp Freire, Pontinha, Odivelas</t>
  </si>
  <si>
    <t>Escola Secundária Pedro Alexandrino, Póvoa de Santo Adrião, Odivelas</t>
  </si>
  <si>
    <t>Escola Secundária da Ramada, Odivelas</t>
  </si>
  <si>
    <t>Escola Secundária de Caneças, Odivelas</t>
  </si>
  <si>
    <t>Escola Profissional Agrícola D. Dinis - Paiã, Odivelas</t>
  </si>
  <si>
    <t>Vila Franca de Xira (1114)</t>
  </si>
  <si>
    <t>Agrupamento de Escolas do Bom Sucesso, Vila Franca de Xira</t>
  </si>
  <si>
    <t>Agrupamento de Escolas Alves Redol, Vila Franca de Xira</t>
  </si>
  <si>
    <t>Agrupamento de Escolas D. Martinho Vaz de Castelo Branco, Vila Franca de Xira</t>
  </si>
  <si>
    <t>Agrupamento de Escolas de Alhandra, Sobralinho e São João dos Montes, Vila Franca de Xira</t>
  </si>
  <si>
    <t>Agrupamento de Escolas de Vialonga, Vila Franca de Xira</t>
  </si>
  <si>
    <t>Agrupamento de Escolas Pedro Jacques de Magalhães, Vila Franca de Xira</t>
  </si>
  <si>
    <t>Agrupamento de Escolas Professor Reynaldo dos Santos, Vila Franca de Xira</t>
  </si>
  <si>
    <t>Agrupamento de Escolas do Forte da Casa, Vila Franca de Xira</t>
  </si>
  <si>
    <t>Agrupamento de Escolas D. António de Ataíde, Vila Franca de Xira</t>
  </si>
  <si>
    <t>Escola Secundária Gago Coutinho, Alverca do Ribatejo, Vila Franca de Xira</t>
  </si>
  <si>
    <t xml:space="preserve"> LEZÍRIA E MÉDIO TEJO </t>
  </si>
  <si>
    <t>Abrantes (1401)</t>
  </si>
  <si>
    <t>Agrupamento de Escolas Dr. Manuel Fernandes, Abrantes</t>
  </si>
  <si>
    <t>Agrupamento de Escolas D. Miguel de Almeida, Abrantes</t>
  </si>
  <si>
    <t>Agrupamento de Escolas do Tramagal, Abrantes</t>
  </si>
  <si>
    <t>Escola Secundária Dr. Solano de Abreu, Abrantes</t>
  </si>
  <si>
    <t>Escola Profissional Desenvolvimento Rural de Abrantes, Mouriscas, Abrantes</t>
  </si>
  <si>
    <t>Alcanena (1402)</t>
  </si>
  <si>
    <t>Agrupamento de Escolas de Alcanena</t>
  </si>
  <si>
    <t>Almeirim (1403)</t>
  </si>
  <si>
    <t>Agrupamento de Escolas de Fazendas de Almeirim, Almeirim</t>
  </si>
  <si>
    <t>Agrupamento de Escolas Marquesa de Alorna, Almeirim</t>
  </si>
  <si>
    <t>Alpiarça (1404)</t>
  </si>
  <si>
    <t>Agrupamento de Escolas José Relvas, Alpiarça</t>
  </si>
  <si>
    <t>Azambuja (1103)</t>
  </si>
  <si>
    <t>Agrupamento de Escolas da Azambuja</t>
  </si>
  <si>
    <t>Agrupamento de Escolas de Vale Aveiras, Azambuja</t>
  </si>
  <si>
    <t>Agrupamento de Escolas do Alto da Azambuja</t>
  </si>
  <si>
    <t>Benavente (1405)</t>
  </si>
  <si>
    <t>Agrupamento de Escolas Professor João Fernandes Pratas, Samora Correia, Benavente</t>
  </si>
  <si>
    <t>Agrupamento de Escolas de Benavente</t>
  </si>
  <si>
    <t>Cartaxo (1406)</t>
  </si>
  <si>
    <t>Agrupamento de Escolas D. Sancho I - Pontével, Cartaxo</t>
  </si>
  <si>
    <t>Agrupamento de Escolas Marcelino Mesquita, Cartaxo</t>
  </si>
  <si>
    <t>Chamusca (1407)</t>
  </si>
  <si>
    <t>Agrupamento de Escolas da Chamusca</t>
  </si>
  <si>
    <t>Constância (1408)</t>
  </si>
  <si>
    <t>Agrupamento de Escolas de Constância</t>
  </si>
  <si>
    <t>Coruche (1409)</t>
  </si>
  <si>
    <t>Agrupamento de Escolas de Coruche</t>
  </si>
  <si>
    <t>Escola Secundária de Coruche, Coruche</t>
  </si>
  <si>
    <t>Entroncamento (1410)</t>
  </si>
  <si>
    <t>Agrupamento de Escolas do Entrocamento</t>
  </si>
  <si>
    <t>Ferreira do Zêzere (1411)</t>
  </si>
  <si>
    <t>Agrupamento de Escolas de Ferreira do Zêzere</t>
  </si>
  <si>
    <t>Golegã (1412)</t>
  </si>
  <si>
    <t>Agrupamento de Escolas da Golegã, Azinhaga e Pombalinho, Golegã</t>
  </si>
  <si>
    <t>Mação (1413)</t>
  </si>
  <si>
    <t>Agrupamento de Escolas Verde Horizonte, Mação</t>
  </si>
  <si>
    <t>Ourém (1421)</t>
  </si>
  <si>
    <t>Agrupamento de Escolas de Ourém</t>
  </si>
  <si>
    <t>Agrupamento de Escolas do Cónego Dr. Manuel Lopes Perdigão, Ourém</t>
  </si>
  <si>
    <t>Agrupamento de Escolas Conde de Ourém, Ourém</t>
  </si>
  <si>
    <t>Rio Maior (1414)</t>
  </si>
  <si>
    <t>Agrupamento de Escolas Marinhas do Sal, Rio Maior</t>
  </si>
  <si>
    <t>Agrupamento de Escolas Fernando Casimiro Pereira da Silva, Rio Maior</t>
  </si>
  <si>
    <t>Escola Secundária Dr. Augusto César da Silva Ferreira, Rio Maior</t>
  </si>
  <si>
    <t>Salvaterra de Magos (1415)</t>
  </si>
  <si>
    <t>Agrupamento de Escolas de Marinhais, Salvaterra de Magos</t>
  </si>
  <si>
    <t>Agrupamento de Escolas de Salvaterra de Magos</t>
  </si>
  <si>
    <t>Santarém (1416)</t>
  </si>
  <si>
    <t>Agrupamento de Escolas de Alcanede, Santarém</t>
  </si>
  <si>
    <t>Agrupamento de Escolas Alexandre Herculano, Santarém</t>
  </si>
  <si>
    <t>Agrupamento de Escolas Sá da Bandeira, Santarém</t>
  </si>
  <si>
    <t>Agrupamento de Escolas Dr. Ginestal Machado, Santarém</t>
  </si>
  <si>
    <t>Sardoal (1417)</t>
  </si>
  <si>
    <t>Agrupamento de Escolas do Sardoal</t>
  </si>
  <si>
    <t>Tomar (1418)</t>
  </si>
  <si>
    <t>Agrupamento de Escolas Santa Maria do Olival, Tomar</t>
  </si>
  <si>
    <t>Agrupamento de Escolas Jacôme Ratton, Tomar</t>
  </si>
  <si>
    <t>Torres Novas (1419)</t>
  </si>
  <si>
    <t>Agrupamento de Escolas General Humberto Delgado, Torres Novas</t>
  </si>
  <si>
    <t>Agrupamento de Escolas Gil Paes, Torres Novas</t>
  </si>
  <si>
    <t>Agrupamento de Escolas Artur Gonçalves, Torres Novas</t>
  </si>
  <si>
    <t>Escola Secundária Maria Lamas, Torres Novas</t>
  </si>
  <si>
    <t>Vila Nova da Barquinha (1420)</t>
  </si>
  <si>
    <t>Agrupamento de Escolas de Vila Nova da Barquinha</t>
  </si>
  <si>
    <t xml:space="preserve"> LISBOA OCIDENTAL </t>
  </si>
  <si>
    <t>Amadora (1115)</t>
  </si>
  <si>
    <t>Agrupamento de Escolas de Alfornelos, Amadora</t>
  </si>
  <si>
    <t>Agrupamento de Escolas Almeida Garrett, Amadora</t>
  </si>
  <si>
    <t>Agrupamento de Escolas José Cardoso Pires, Amadora</t>
  </si>
  <si>
    <t>Agrupamento de Escolas Roque Gameiro, Amadora</t>
  </si>
  <si>
    <t>Agrupamento de Escolas Cardoso Lopes, Amadora</t>
  </si>
  <si>
    <t>Agrupamento de Escolas Miguel Torga, Amadora</t>
  </si>
  <si>
    <t>Agrupamento de Escolas D. Francisco Manuel de Melo, Amadora</t>
  </si>
  <si>
    <t>Agrupamento de Escolas Sophia de Mello Breyner Andresen, Amadora</t>
  </si>
  <si>
    <t>Agrupamento de Escolas da Damaia, Amadora</t>
  </si>
  <si>
    <t>Agrupamento de Escolas Dr. Azevedo Neves, Amadora</t>
  </si>
  <si>
    <t>Agrupamento de Escolas Mães D´Agua, Amadora</t>
  </si>
  <si>
    <t>Agrupamento de Escolas D. João V, Amadora</t>
  </si>
  <si>
    <t>Escola Secundária da Amadora</t>
  </si>
  <si>
    <t>Escola Secundária Fernando Namora, Amadora</t>
  </si>
  <si>
    <t>Escola Secundária Seomara da Costa Primo, Amadora</t>
  </si>
  <si>
    <t>Cascais (1105)</t>
  </si>
  <si>
    <t>Agrupamento de Escolas Ibn Mucana, Cascais</t>
  </si>
  <si>
    <t>Agrupamento de Escolas de São João do Estoril, Cascais</t>
  </si>
  <si>
    <t>Agrupamento de Escolas da Alapraia, Cascais</t>
  </si>
  <si>
    <t>Agrupamento de Escolas Fernando Lopes Graça, Parede, Cascais</t>
  </si>
  <si>
    <t>Agrupamento de Escolas de Cascais</t>
  </si>
  <si>
    <t>Agrupamento de Escolas de Alcabideche, Cascais</t>
  </si>
  <si>
    <t>Agrupamento de Escolas Matilde Rosa Araújo, Cascais</t>
  </si>
  <si>
    <t>Agrupamento de Escolas de Carcavelos, Cascais</t>
  </si>
  <si>
    <t>Agrupamento de Escolas Frei Gonçalo de Azevedo, Cascais</t>
  </si>
  <si>
    <t>Agrupamento de Escolas de Alvide, Cascais</t>
  </si>
  <si>
    <t>Agrupamento de Escolas da Cidadela, Cascais</t>
  </si>
  <si>
    <t>Escola de Hotelaria e Turismo do Estoril</t>
  </si>
  <si>
    <t>Oeiras (1110)</t>
  </si>
  <si>
    <t>Agrupamento de Escolas Aquilino Ribeiro, Oeiras</t>
  </si>
  <si>
    <t>Agrupamento de Escolas de São Bruno, Oeiras</t>
  </si>
  <si>
    <t>Agrupamento de Escolas Camilo Castelo Branco, Carnaxide, Oeiras</t>
  </si>
  <si>
    <t>Agrupamento de Escolas de Carnaxide - Portela, Oeiras</t>
  </si>
  <si>
    <t>Agrupamento de Escolas de Miraflores, Algés, Oeiras</t>
  </si>
  <si>
    <t>Agrupamento de Escolas Luís de Freitas Branco, Paço de Arcos, Oeiras</t>
  </si>
  <si>
    <t>Agrupamento de Escolas Conde de Oeiras, Oeiras</t>
  </si>
  <si>
    <t>Agrupamento de Escolas Sebastião e Silva, Oeiras</t>
  </si>
  <si>
    <t>Agrupamento de Escolas Professor José Augusto Lucas, Linda-a-Velha, Oeiras</t>
  </si>
  <si>
    <t>Agrupamento de Escolas Amélia Rey Colaço, Oeiras</t>
  </si>
  <si>
    <t>Escola Secundária da Quinta do Marquês, Oeiras</t>
  </si>
  <si>
    <t>Sintra (1111)</t>
  </si>
  <si>
    <t>Agrupamento de Escolas D. João II, Sintra</t>
  </si>
  <si>
    <t>Agrupamento de Escolas Leal da Câmara, Rio de Mouro, Sintra</t>
  </si>
  <si>
    <t>Agrupamento de Escolas Alto dos Moinhos, Sintra</t>
  </si>
  <si>
    <t>Agrupamento de Escolas António Sérgio, Sintra</t>
  </si>
  <si>
    <t>Agrupamento de Escolas de Mem Martins, Sintra</t>
  </si>
  <si>
    <t>Agrupamento de Escolas D. Carlos I, Sintra</t>
  </si>
  <si>
    <t>Agrupamento de Escolas Alfredo da Silva, Sintra</t>
  </si>
  <si>
    <t>Agrupamento de Escolas Lápias, Sintra</t>
  </si>
  <si>
    <t>Agrupamento de Escolas do Algueirão, Sintra</t>
  </si>
  <si>
    <t>Agrupamento de Escolas D. Domingos Jardo, Sintra</t>
  </si>
  <si>
    <t>Agrupamento de Escolas Ferreira de Castro, Sintra</t>
  </si>
  <si>
    <t>Agrupamento de Escolas Professor Agostinho da Silva, Sintra</t>
  </si>
  <si>
    <t>Agrupamento de Escolas Visconde de Juromenha, Sintra</t>
  </si>
  <si>
    <t>Agrupamento de Escolas Padre Alberto Neto, Queluz, Sintra</t>
  </si>
  <si>
    <t>Agrupamento de Escolas Escultor Francisco dos Santos, Sintra</t>
  </si>
  <si>
    <t>Agrupamento de Escolas Miguel Torga, Monte Abraão, Sintra</t>
  </si>
  <si>
    <t>Agrupamento de Escolas Stuart Carvalhais, Massamá, Sintra</t>
  </si>
  <si>
    <t>Agrupamento de Escolas Ruy Belo, Sintra</t>
  </si>
  <si>
    <t>Agrupamento de Escolas de Santa Maria, Sintra</t>
  </si>
  <si>
    <t>Agrupamento de Escolas Gama Barros, Cacém, Sintra</t>
  </si>
  <si>
    <t>Escola Secundária Ferreira Dias, Agualva, Sintra</t>
  </si>
  <si>
    <t>Escola Secundária Leal da Câmara, Rio de Mouro, Sintra</t>
  </si>
  <si>
    <t>Escola Secundária Matias Aires, Agulva, Sintra</t>
  </si>
  <si>
    <t xml:space="preserve"> OESTE </t>
  </si>
  <si>
    <t>Alcobaça (1001)</t>
  </si>
  <si>
    <t>Agrupamento de Escolas da Benedita, Alcobaça</t>
  </si>
  <si>
    <t>Agrupamento de Escolas São Martinho do Porto, Alcobaça</t>
  </si>
  <si>
    <t>Agrupamento de Escolas  D. Inês de Castro, Alcobaça</t>
  </si>
  <si>
    <t>Escola Profissional Agricultura e Desenvolvimento Rural de Cister, Alcobaça</t>
  </si>
  <si>
    <t>Alenquer (1101)</t>
  </si>
  <si>
    <t>Agrupamento de Escolas Visconde de Chanceleiros, Alenquer</t>
  </si>
  <si>
    <t>Agrupamento de Escolas do Carregado, Alenquer</t>
  </si>
  <si>
    <t>Agrupamento de Escolas Damião de Goes, Alenquer</t>
  </si>
  <si>
    <t>Agrupamento de Escolas da Abrigada, Alenquer</t>
  </si>
  <si>
    <t>Arruda dos Vinhos (1102)</t>
  </si>
  <si>
    <t>Agrupamento de Escolas de Arruda dos Vinhos</t>
  </si>
  <si>
    <t>Bombarral (1005)</t>
  </si>
  <si>
    <t>Agrupamento de Escolas de Fernão do Pó, Bombarral</t>
  </si>
  <si>
    <t>Cadaval (1104)</t>
  </si>
  <si>
    <t>Agrupamento de Escolas do Cadaval</t>
  </si>
  <si>
    <t>Caldas da Rainha (1006)</t>
  </si>
  <si>
    <t>Agrupamento de Escolas de Santa Catarina, Caldas da Rainha</t>
  </si>
  <si>
    <t>Agrupamento de Escolas D. João II, Caldas da Rainha</t>
  </si>
  <si>
    <t>Agrupamento de Escolas Raul Proença, Caldas da Rainha</t>
  </si>
  <si>
    <t>Escola Secundária Rafael Bordalo Pinheiro, Caldas da Rainha</t>
  </si>
  <si>
    <t>Lourinhã (1108)</t>
  </si>
  <si>
    <t>Agrupamento de Escolas D. Lourenço Vicente, Lourinhã</t>
  </si>
  <si>
    <t>Agrupamento de Escolas da Lourinhã</t>
  </si>
  <si>
    <t>Mafra (1109)</t>
  </si>
  <si>
    <t>Agrupamento de Escolas de Venda do Pinheiro, Mafra</t>
  </si>
  <si>
    <t>Agrupamento de Escolas da Ericeira, Mafra</t>
  </si>
  <si>
    <t>Agrupamento de Escolas Professor Armando Lucena, Mafra</t>
  </si>
  <si>
    <t>Agrupamento de Escolas de Mafra</t>
  </si>
  <si>
    <t>Escola Secundária José Saramago, Mafra</t>
  </si>
  <si>
    <t>Nazaré (1011)</t>
  </si>
  <si>
    <t>Agrupamento de Escolas da Nazaré</t>
  </si>
  <si>
    <t>Óbidos (1012)</t>
  </si>
  <si>
    <t>Agrupamento de Escolas Josefa de Óbidos, Óbidos</t>
  </si>
  <si>
    <t>Peniche (1014)</t>
  </si>
  <si>
    <t>Agrupamento de Escolas D. Luís de Ataíde, Peniche</t>
  </si>
  <si>
    <t>Agrupamento de Escolas de Atouguia da Baleia, Peniche</t>
  </si>
  <si>
    <t>Agrupamento de Escolas de Peniche</t>
  </si>
  <si>
    <t>Escola Secundária de Peniche</t>
  </si>
  <si>
    <t>Sobral de Monte Agraço (1112)</t>
  </si>
  <si>
    <t>Agrupamento de Escolas Joaquim Inácio da Cruz Sobral, Sobral do Monte Agraço</t>
  </si>
  <si>
    <t>Torres Vedras (1113)</t>
  </si>
  <si>
    <t>Agrupamento de Escolas de Campelos, Torres Vedras</t>
  </si>
  <si>
    <t>Agrupamento de Escolas de São Gonçalo, Torres Vedras</t>
  </si>
  <si>
    <t>Agrupamento de Escolas do Maxial, Torres Vedras</t>
  </si>
  <si>
    <t>Agrupamento de Escolas de Freiria, Torres Vedras</t>
  </si>
  <si>
    <t>Agrupamento de Escolas Padre Vítor Melícias, Torres Vedras</t>
  </si>
  <si>
    <t>Agrupamento de Escolas Madeira Torres, Torres Vedras</t>
  </si>
  <si>
    <t>Escola Secundária Henriques Nogueira, Torres Vedras</t>
  </si>
  <si>
    <t xml:space="preserve"> PENÍNSULA DE SETÚBAL </t>
  </si>
  <si>
    <t>Alcochete (1502)</t>
  </si>
  <si>
    <t>Agrupamento de Escolas de Alcochete</t>
  </si>
  <si>
    <t>Almada (1503)</t>
  </si>
  <si>
    <t>Agrupamento de Escolas da Trafaria</t>
  </si>
  <si>
    <t>Agrupamento de Escolas Elias Garcia, Almada</t>
  </si>
  <si>
    <t>Agrupamento de Escolas do Monte da Caparica, Almada</t>
  </si>
  <si>
    <t>Agrupamento de Escolas da Costa da Caparica, Almada</t>
  </si>
  <si>
    <t>Agrupamento de Escolas D. António da Costa, Almada</t>
  </si>
  <si>
    <t>Agrupamento de Escolas Comandante Conceição e Silva, Almada</t>
  </si>
  <si>
    <t>Agrupamento de Escolas Romeu Correia, Almada</t>
  </si>
  <si>
    <t>Agrupamento de Escolas Miradouro de Alfazina, Almada</t>
  </si>
  <si>
    <t>Agrupamento de Escolas de Vale Rosal, Almada</t>
  </si>
  <si>
    <t>Agrupamento de Escolas Professor Ruy Luís Gomes, Almada</t>
  </si>
  <si>
    <t>Agrupamento de Escolas Anselmo de Andrade, Almada</t>
  </si>
  <si>
    <t>Agrupamento de Escolas Charneca da Caparica, Almada</t>
  </si>
  <si>
    <t>Agrupamento de Escolas Francisco Simões, Almada</t>
  </si>
  <si>
    <t>Escola Secundária António Gedeão, Cova da Piedade, Almada</t>
  </si>
  <si>
    <t>Escola Secundária de Cacilhas-Tejo, Almada</t>
  </si>
  <si>
    <t>Escola Secundária Emídio Navarro, Almada</t>
  </si>
  <si>
    <t>Escola Secundária Fernão Mendes Pinto, Pragal , Almada</t>
  </si>
  <si>
    <t>Escola Secundária de Monte da Caparica, Almada</t>
  </si>
  <si>
    <t>Escola Secundária Daniel Sampaio, Sobreda, Almada</t>
  </si>
  <si>
    <t>Barreiro (1504)</t>
  </si>
  <si>
    <t>Agrupamento de Escolas Quinta da Lomba, Barreiro</t>
  </si>
  <si>
    <t>Agrupamento de Escolas de Santo António, Barreiro</t>
  </si>
  <si>
    <t>Agrupamento de Escolas do Barreiro</t>
  </si>
  <si>
    <t>Agrupamento de Escolas Padre Abílio Mendes, Barreiro</t>
  </si>
  <si>
    <t>Agrupamento de Escolas Quinta Nova da Telha, Barreiro</t>
  </si>
  <si>
    <t>Agrupamento de Escolas de Álvaro Velho, Barreiro</t>
  </si>
  <si>
    <t>Agrupamento de Escolas Alfredo da Silva, Barreiro</t>
  </si>
  <si>
    <t>Escola Secundária de Santo André, Barreiro</t>
  </si>
  <si>
    <t>Escola Secundária de Casquilhos, Barreiro</t>
  </si>
  <si>
    <t>Moita (1506)</t>
  </si>
  <si>
    <t>Agrupamento de Escolas D. João I, Moita</t>
  </si>
  <si>
    <t>Agrupamento de Escolas do Vale da Amoreira, Moita</t>
  </si>
  <si>
    <t>Agrupamento de Escolas José Afonso, Moita</t>
  </si>
  <si>
    <t>Agrupamento de Escolas Mouzinho da Silveira, Moita</t>
  </si>
  <si>
    <t>Agrupamento de Escolas Fragata do Tejo, Moita</t>
  </si>
  <si>
    <t>Agrupamento de Escolas da Moita</t>
  </si>
  <si>
    <t>Escola Secundária da Baixa da Banheira, Vale da Amoreira, Moita</t>
  </si>
  <si>
    <t>Montijo (1507)</t>
  </si>
  <si>
    <t>Agrupamento de Escolas de Pegões, Canha e Santo Isidro, Montijo</t>
  </si>
  <si>
    <t>Agrupamento de Escolas do Montijo</t>
  </si>
  <si>
    <t>Agrupamento de Escolas Poeta Joaquim Serra, Montijo</t>
  </si>
  <si>
    <t>Escola Secundária Jorge Peixinho, Montijo</t>
  </si>
  <si>
    <t>Palmela (1508)</t>
  </si>
  <si>
    <t>Agrupamento de Escolas José Saramago, Palmela</t>
  </si>
  <si>
    <t>Agrupamento de Escolas de Palmela</t>
  </si>
  <si>
    <t>Agrupamento de Escolas José Maria dos Santos, Palmela</t>
  </si>
  <si>
    <t>Escola Secundária de Palmela</t>
  </si>
  <si>
    <t>Escola Secundária de Pinhal Novo, Palmela</t>
  </si>
  <si>
    <t>Seixal (1510)</t>
  </si>
  <si>
    <t>Agrupamento de Escolas de Vale de Milhaços, Seixal</t>
  </si>
  <si>
    <t>Agrupamento de Escolas de Pinhal de Frades, Seixal</t>
  </si>
  <si>
    <t>Agrupamento de Escolas Nun´Álvares, Seixal</t>
  </si>
  <si>
    <t>Agrupamento de Escolas Dr. António Augusto Louro, Seixal</t>
  </si>
  <si>
    <t>Agrupamento de Escolas Pedro Eanes Lobato, Seixal</t>
  </si>
  <si>
    <t>Agrupamento de Escolas O Rouxinol, Seixal</t>
  </si>
  <si>
    <t>Agrupamento de Escolas Terras de Larus, Seixal</t>
  </si>
  <si>
    <t>Agrupamento de Escolas Paulo da Gama, Seixal</t>
  </si>
  <si>
    <t>Escola Secundária Alfredo dos Reis Silveira, Cavadas, Seixal</t>
  </si>
  <si>
    <t>Escola Secundária Dr. José Afonso, Arrentela, Seixal</t>
  </si>
  <si>
    <t>Escola Secundária João de Barros, Corroios, Seixal</t>
  </si>
  <si>
    <t>Escola Secundária Manuel Cargaleiro, Amora, Seixal</t>
  </si>
  <si>
    <t>Escola Secundária da Amora, Seixal</t>
  </si>
  <si>
    <t>Sesimbra (1511)</t>
  </si>
  <si>
    <t>Agrupamento de Escolas da Quinta do Conde, Sesimbra</t>
  </si>
  <si>
    <t>Agrupamento de Escolas Michel Giacometti, Sesimbra</t>
  </si>
  <si>
    <t>Agrupamento de Escolas de Sampaio, Sesimbra</t>
  </si>
  <si>
    <t>Agrupamento de Escolas de Sesimbra - Castelo Poente, Sesimbra</t>
  </si>
  <si>
    <t>Agrupamento de Escolas Boa Água, Sesimbra</t>
  </si>
  <si>
    <t>Setúbal (1512)</t>
  </si>
  <si>
    <t>Agrupamento de Escolas de Cetóbriga, Setúbal</t>
  </si>
  <si>
    <t>Agrupamento de Escolas Ordem de Santiago, Setúbal</t>
  </si>
  <si>
    <t>Agrupamento de Escolas de Azeitão, Setúbal</t>
  </si>
  <si>
    <t>Agrupamento de Escolas Luísa Todi</t>
  </si>
  <si>
    <t>Agrupamento de Escolas Barbosa du Bocage, Setúbal</t>
  </si>
  <si>
    <t>Agrupamento de Escolas Lima de Freitas, Setúbal</t>
  </si>
  <si>
    <t>Escola Secundária Dom Manuel Martins, Setúbal</t>
  </si>
  <si>
    <t>Escola Secundária du Bocage, Setúbal</t>
  </si>
  <si>
    <t>Escola Secundária D.João II, Setúbal</t>
  </si>
  <si>
    <t>Escola Secundária Sebastião da Gama, Setúbal</t>
  </si>
  <si>
    <t>Escola de Hotelaria e Turismo de Setúbal</t>
  </si>
  <si>
    <t xml:space="preserve">DREC </t>
  </si>
  <si>
    <t xml:space="preserve"> AVEIRO </t>
  </si>
  <si>
    <t>Águeda (0101)</t>
  </si>
  <si>
    <t>Agrupamento de Escolas de Valongo do Vouga, Águeda</t>
  </si>
  <si>
    <t>Agrupamento de Escolas de Águeda</t>
  </si>
  <si>
    <t>Agrupamento de Escolas Marques de Castilho, Águeda</t>
  </si>
  <si>
    <t>Escola Secundária Adolfo Portela, Águeda</t>
  </si>
  <si>
    <t>Albergaria-a-Velha (0102)</t>
  </si>
  <si>
    <t>Agrupamento de Escolas de Albergaria-a-Velha</t>
  </si>
  <si>
    <t>Agrupamento de Escolas de Branca, Albergaria-a-Velha</t>
  </si>
  <si>
    <t>Anadia (0103)</t>
  </si>
  <si>
    <t>Agrupamento de Escolas de Anadia</t>
  </si>
  <si>
    <t>Aveiro (0105)</t>
  </si>
  <si>
    <t>Agrupamento de Escolas de Aradas, Aveiro</t>
  </si>
  <si>
    <t>Agrupamento de Escolas de Cacia, Aveiro</t>
  </si>
  <si>
    <t>Agrupamento de Escolas de Oliveirinha, Aveiro</t>
  </si>
  <si>
    <t>Agrupamento de Escolas de Eixo, Aveiro</t>
  </si>
  <si>
    <t>Agrupamento de Escolas Homem Cristo, Aveiro</t>
  </si>
  <si>
    <t>Agrupamento de Escolas Dr. Jaime Magalhães Lima, Esgueira, Aveiro</t>
  </si>
  <si>
    <t>Agrupamento de Escolas de São Bernardo, Aveiro</t>
  </si>
  <si>
    <t>Escola Secundária Dr. Mário Sacramento, Aveiro</t>
  </si>
  <si>
    <t>Escola Secundária José Estevão, Aveiro</t>
  </si>
  <si>
    <t>Escola Artística do Conservatório de Música Calouste Gulbenkian, Aveiro</t>
  </si>
  <si>
    <t>Estarreja (0108)</t>
  </si>
  <si>
    <t>Agrupamento de Escolas Professor Doutor Egas Moniz, Estarreja</t>
  </si>
  <si>
    <t>Agrupamento de Escolas de Estarreja</t>
  </si>
  <si>
    <t>Agrupamento de Escolas de Pardilhó, Estarreja</t>
  </si>
  <si>
    <t>Escola Secundária de Estarreja</t>
  </si>
  <si>
    <t>Ílhavo (0110)</t>
  </si>
  <si>
    <t>Agrupamento de Escolas de Gafanha da Encarnação, Ílhavo</t>
  </si>
  <si>
    <t>Agrupamento de Escolas de Gafanha da Nazaré, Ílhavo</t>
  </si>
  <si>
    <t>Agrupamento de Escolas Dr. João Carlos Celestino Gomes, Ílhavo</t>
  </si>
  <si>
    <t>Mealhada (0111)</t>
  </si>
  <si>
    <t>Agrupamento de Escolas da Mealhada</t>
  </si>
  <si>
    <t>Murtosa (0112)</t>
  </si>
  <si>
    <t>Agrupamento de Escolas da Murtosa</t>
  </si>
  <si>
    <t>Escola Básica de Torreira, Murtosa</t>
  </si>
  <si>
    <t>Oliveira do Bairro (0114)</t>
  </si>
  <si>
    <t>Agrupamento de Escolas de Oliveira do Bairro</t>
  </si>
  <si>
    <t>Ovar (0115)</t>
  </si>
  <si>
    <t>Agrupamento de Escolas Dr. José Macedo Fragateiro, Ovar</t>
  </si>
  <si>
    <t>Agrupamento de Escolas de Esmoriz, Ovar</t>
  </si>
  <si>
    <t>Agrupamento de Escolas Júlio Dinis, Ovar</t>
  </si>
  <si>
    <t>Sever do Vouga (0117)</t>
  </si>
  <si>
    <t>Agrupamento de Escolas de Sever do Vouga</t>
  </si>
  <si>
    <t>Vagos (0118)</t>
  </si>
  <si>
    <t>Agrupamento de Escolas de Vagos</t>
  </si>
  <si>
    <t>Escola Profissional de Agricultura e Desenvolvimento Rural de Vagos</t>
  </si>
  <si>
    <t xml:space="preserve"> CASTELO BRANCO </t>
  </si>
  <si>
    <t>Belmonte (0501)</t>
  </si>
  <si>
    <t>Agrupamento de Escolas Pedro Álvares Cabral, Belmonte</t>
  </si>
  <si>
    <t>Castelo Branco (0502)</t>
  </si>
  <si>
    <t>Agrupamento de Escolas de Alcains, Castelo Branco</t>
  </si>
  <si>
    <t>Agrupamento de Escolas Faria de Vasconcelos, Castelo Branco</t>
  </si>
  <si>
    <t>Agrupamento de Escolas Afonso de Paiva, Castelo Branco</t>
  </si>
  <si>
    <t>Agrupamento de Escolas João Roiz, Castelo Branco</t>
  </si>
  <si>
    <t>Agrupamento de Escolas Cidade de Castelo Branco</t>
  </si>
  <si>
    <t>Escola Secundária Amato Lusitano, Castelo Branco</t>
  </si>
  <si>
    <t>Escola Secundária Nuno Álvares, Castelo Branco</t>
  </si>
  <si>
    <t>Covilhã (0503)</t>
  </si>
  <si>
    <t>Agrupamento de Escolas de Tortosendo, Covilhã</t>
  </si>
  <si>
    <t>Agrupamento de Escolas A Lã e a Neve", Covilhã"</t>
  </si>
  <si>
    <t>Agrupamento de Escolas de Paúl e Entre Ribeiras, Covilhã</t>
  </si>
  <si>
    <t>Agrupamento de Escolas Pêro da Covilhã, Covilhã</t>
  </si>
  <si>
    <t>Agrupamento de Escolas de Teixoso, Covilhã</t>
  </si>
  <si>
    <t>Escola Secundária Campos de Melo, Covilhã</t>
  </si>
  <si>
    <t>Escola Secundária Frei Heitor Pinto, Covilhã</t>
  </si>
  <si>
    <t>Escola Profissional Agrícola Quinta da Lageosa, Aldeia do Souto, Covilhã</t>
  </si>
  <si>
    <t>Escola Secundária Quinta das Palmeiras, Covilhã</t>
  </si>
  <si>
    <t>Fundão (0504)</t>
  </si>
  <si>
    <t>Agrupamento de Escolas Serra da Gardunha, Fundão</t>
  </si>
  <si>
    <t>Agrupamento de Escolas do Fundão</t>
  </si>
  <si>
    <t>Idanha-a-Nova (0505)</t>
  </si>
  <si>
    <t>Agrupamento de Escolas José Silvestre Ribeiro, Idanha-a-Nova</t>
  </si>
  <si>
    <t>Oleiros (0506)</t>
  </si>
  <si>
    <t>Agrupamento de Escolas Padre António de Andrade, Oleiros</t>
  </si>
  <si>
    <t>Penamacor (0507)</t>
  </si>
  <si>
    <t>Agrupamento de Escolas Ribeiro Sanches, Penamacor</t>
  </si>
  <si>
    <t>Proença-a-Nova (0508)</t>
  </si>
  <si>
    <t>Agrupamento de Escolas de Proença-a-Nova</t>
  </si>
  <si>
    <t>Sertã (0509)</t>
  </si>
  <si>
    <t>Agrupamento de Escolas de Sertã</t>
  </si>
  <si>
    <t>Vila de Rei (0510)</t>
  </si>
  <si>
    <t>Agrupamento de Escolas de Vila de Rei</t>
  </si>
  <si>
    <t>VILA VELHA DE RÓDÃO (0511)</t>
  </si>
  <si>
    <t>Agrupamento de Escolas de Vila Velha de Ródão</t>
  </si>
  <si>
    <t xml:space="preserve"> COIMBRA </t>
  </si>
  <si>
    <t>Arganil (0601)</t>
  </si>
  <si>
    <t>Agrupamento de Escolas de Arganil</t>
  </si>
  <si>
    <t>Cantanhede (0602)</t>
  </si>
  <si>
    <t>Agrupamento de Escolas de Gândara-Mar, Tocha, Cantanhede</t>
  </si>
  <si>
    <t>Agrupamento de Escolas de Cantanhede</t>
  </si>
  <si>
    <t>Agrupamento de Escolas Marquês de Marialva, Cantanhede</t>
  </si>
  <si>
    <t>Coimbra (0603)</t>
  </si>
  <si>
    <t>Agrupamento de Escolas Dr.ª Maria Alice Gouveia, Coimbra</t>
  </si>
  <si>
    <t>Agrupamento de Escolas Rainha Santa Isabel, Coimbra</t>
  </si>
  <si>
    <t>Agrupamento de Escolas Eugénio de Castro, Coimbra</t>
  </si>
  <si>
    <t>Agrupamento de Escolas Martim de Freitas, Coimbra</t>
  </si>
  <si>
    <t>Agrupamento de Escolas Jaime Cortesão, Coimbra</t>
  </si>
  <si>
    <t>Agrupamento de Escolas D. Duarte, Coimbra</t>
  </si>
  <si>
    <t>Escola Secundária Avelar Brotero, Coimbra</t>
  </si>
  <si>
    <t>Escola Secundária Infanta D. Maria, Coimbra</t>
  </si>
  <si>
    <t>Escola Secundária José Falcão, Coimbra</t>
  </si>
  <si>
    <t>Escola Secundária D. Dinis, Coimbra</t>
  </si>
  <si>
    <t>Escola Secundária Quinta das Flores, Coimbra</t>
  </si>
  <si>
    <t>Escola Artística do Conservatório de Música de Coimbra</t>
  </si>
  <si>
    <t>Condeixa-a-Nova (0604)</t>
  </si>
  <si>
    <t>Agrupamento de Escolas de Condeixa-a-Nova</t>
  </si>
  <si>
    <t>Figueira da Foz (0605)</t>
  </si>
  <si>
    <t>Agrupamento de Escolas Cristina Torres, Figueira da Foz</t>
  </si>
  <si>
    <t>Agrupamento de Escolas Dr. Bernardino Machado, Figueira da Foz</t>
  </si>
  <si>
    <t>Agrupamento de Escolas de Paião, Figueira da Foz</t>
  </si>
  <si>
    <t>Agrupamento de Escolas da Zona Urbana da Figueira da Foz</t>
  </si>
  <si>
    <t>Escola Secundária Dr. Joaquim de Carvalho, Figueira da Foz</t>
  </si>
  <si>
    <t>Góis (0606)</t>
  </si>
  <si>
    <t>Agrupamento de Escolas de Góis</t>
  </si>
  <si>
    <t>Lousã (0607)</t>
  </si>
  <si>
    <t>Agrupamento de Escolas de Lousã</t>
  </si>
  <si>
    <t>Escola Secundária de Lousã</t>
  </si>
  <si>
    <t>Mira (0608)</t>
  </si>
  <si>
    <t>Agrupamento de Escolas de Mira</t>
  </si>
  <si>
    <t>Miranda do Corvo (0609)</t>
  </si>
  <si>
    <t>Agrupamento de Escolas de Miranda do Corvo</t>
  </si>
  <si>
    <t>Montemor-o-Velho (0610)</t>
  </si>
  <si>
    <t>Agrupamento de Escolas de Montemor-o-Velho</t>
  </si>
  <si>
    <t>Oliveira do Hospital (0611)</t>
  </si>
  <si>
    <t>Agrupamento de Escolas de Cordinha, Oliveira do Hospital</t>
  </si>
  <si>
    <t>Agrupamento de Escolas Brás Garcia Mascarenhas, Oliveira do Hospital</t>
  </si>
  <si>
    <t>Agrupamento de Escolas de Lagares da Beira, Oliveira do Hospital</t>
  </si>
  <si>
    <t>Agrupamento de Escolas de Vale do Alva, Oliveira do Hospital</t>
  </si>
  <si>
    <t>Escola Secundária de Oliveira do Hospital</t>
  </si>
  <si>
    <t>Pampilhosa da Serra (0612)</t>
  </si>
  <si>
    <t>Agrupamento de Escolas de Escalada, Pampilhosa da Serra</t>
  </si>
  <si>
    <t>Penacova (0613)</t>
  </si>
  <si>
    <t>Agrupamento de Escolas de Penacova</t>
  </si>
  <si>
    <t>Penela (0614)</t>
  </si>
  <si>
    <t>Agrupamento de Escolas Infante D. Pedro, Penela</t>
  </si>
  <si>
    <t>Soure (0615)</t>
  </si>
  <si>
    <t>Agrupamento de Escolas de Soure</t>
  </si>
  <si>
    <t>Tábua (0616)</t>
  </si>
  <si>
    <t>Agrupamento de Escolas de Tábua</t>
  </si>
  <si>
    <t>Vila Nova de Poiares (0617)</t>
  </si>
  <si>
    <t>Agrupamento de Escolas de Vila Nova de Poiares</t>
  </si>
  <si>
    <t xml:space="preserve"> GUARDA </t>
  </si>
  <si>
    <t>Aguiar da Beira (0901)</t>
  </si>
  <si>
    <t>Agrupamento de Escolas de Aguiar da Beira</t>
  </si>
  <si>
    <t>Almeida (0902)</t>
  </si>
  <si>
    <t>Agrupamento de Escolas de Almeida</t>
  </si>
  <si>
    <t>Celorico da Beira (0903)</t>
  </si>
  <si>
    <t>Agrupamento de Escolas de Celorico da Beira</t>
  </si>
  <si>
    <t>Figueira de Castelo Rodrigo (0904)</t>
  </si>
  <si>
    <t>Agrupamento de Escolas de Figueira de Castelo Rodrigo</t>
  </si>
  <si>
    <t>Fornos de Algodres (0905)</t>
  </si>
  <si>
    <t>Agrupamento de Escolas de Fornos de Algodres</t>
  </si>
  <si>
    <t>Gouveia (0906)</t>
  </si>
  <si>
    <t>Agrupamento de Escolas de Gouveia</t>
  </si>
  <si>
    <t>Guarda (0907)</t>
  </si>
  <si>
    <t>Agrupamento de Escolas da Área Urbana da Guarda</t>
  </si>
  <si>
    <t>Agrupamento de Escolas de São Miguel, Guarda</t>
  </si>
  <si>
    <t>Agrupamento de Escolas Carolina Beatriz Ângelo, Guarda</t>
  </si>
  <si>
    <t>Escola Secundária Afonso de Albuquerque, Guarda</t>
  </si>
  <si>
    <t>Escola Secundária da Sé, Guarda</t>
  </si>
  <si>
    <t>Manteigas (0908)</t>
  </si>
  <si>
    <t>Agrupamento de Escolas de Manteigas</t>
  </si>
  <si>
    <t>Meda (0909)</t>
  </si>
  <si>
    <t>Agrupamento de Escolas de Mêda</t>
  </si>
  <si>
    <t>Pinhel (0910)</t>
  </si>
  <si>
    <t>Agrupamento de Escolas de Pinhel</t>
  </si>
  <si>
    <t>Sabugal (0911)</t>
  </si>
  <si>
    <t>Agrupamento de Escolas de Sabugal</t>
  </si>
  <si>
    <t>Seia (0912)</t>
  </si>
  <si>
    <t>Agrupamento de Escolas de Seia</t>
  </si>
  <si>
    <t>Agrupamento de Escolas Dr. Guilherme Correia de Carvalho, Seia</t>
  </si>
  <si>
    <t>Trancoso (0913)</t>
  </si>
  <si>
    <t>Agrupamento de Escolas de Trancoso</t>
  </si>
  <si>
    <t xml:space="preserve"> LEIRIA </t>
  </si>
  <si>
    <t>Alvaiázere (1002)</t>
  </si>
  <si>
    <t>Agrupamento de Escolas de Alvaiázere</t>
  </si>
  <si>
    <t>Ansião (1003)</t>
  </si>
  <si>
    <t>Agrupamento de Escolas de Ansião</t>
  </si>
  <si>
    <t>Batalha (1004)</t>
  </si>
  <si>
    <t>Agrupamento de Escolas de Batalha</t>
  </si>
  <si>
    <t>Castanheira de Pêra (1007)</t>
  </si>
  <si>
    <t>Agrupamento de Escolas de Castanheira de Pera</t>
  </si>
  <si>
    <t>Figueiró dos Vinhos (1008)</t>
  </si>
  <si>
    <t>Agrupamento de Escolas de Figueiró dos Vinhos</t>
  </si>
  <si>
    <t>Leiria (1009)</t>
  </si>
  <si>
    <t>Agrupamento de Escolas Dr. Correia Alexandre, Caranguejeira, Leiria</t>
  </si>
  <si>
    <t>Agrupamento de Escolas de Colmeias, Leiria</t>
  </si>
  <si>
    <t>Agrupamento de Escolas de Maceira, Leiria</t>
  </si>
  <si>
    <t>Agrupamento de Escolas de Marrazes, Leiria</t>
  </si>
  <si>
    <t>Agrupamento de Escolas Rainha Santa Isabel, Leiria</t>
  </si>
  <si>
    <t>Agrupamento de Escolas Dr. Correia Mateus, Leiria</t>
  </si>
  <si>
    <t>Agrupamento de Escolas D. Dinis, Leiria</t>
  </si>
  <si>
    <t>Agrupamento de Escolas José Saraiva, Leiria</t>
  </si>
  <si>
    <t>Escola Secundária Domingos Sequeira, Leiria</t>
  </si>
  <si>
    <t>Escola Secundária Francisco Rodrigues Lobo, Leiria</t>
  </si>
  <si>
    <t>Escola Secundária Afonso Lopes Vieira, Leiria</t>
  </si>
  <si>
    <t>Marinha Grande (1010)</t>
  </si>
  <si>
    <t>Agrupamento de Escolas de Vieira de Leiria, Marinha Grande</t>
  </si>
  <si>
    <t>Agrupamento de Escolas Nery Capucho, Marinha Grande</t>
  </si>
  <si>
    <t>Agrupamento de Escolas Guilherme Stephens, Marinha Grande</t>
  </si>
  <si>
    <t>Escola Secundária Eng. Acácio Calazans Duarte, Marinha Grande</t>
  </si>
  <si>
    <t>Escola Secundária Pinhal do Rei, Marinha Grande</t>
  </si>
  <si>
    <t>Pedrógão Grande (1013)</t>
  </si>
  <si>
    <t>Agrupamento de Escolas de Pedrógão Grande</t>
  </si>
  <si>
    <t>Pombal (1015)</t>
  </si>
  <si>
    <t>Agrupamento de Escolas Gualdim Pais, Pombal</t>
  </si>
  <si>
    <t>Agrupamento de Escolas de Pombal</t>
  </si>
  <si>
    <t>Agrupamento de Escolas de Guia, Pombal</t>
  </si>
  <si>
    <t>Escola Secundária de Pombal</t>
  </si>
  <si>
    <t>Porto de Mós (1016)</t>
  </si>
  <si>
    <t>Agrupamento de Escolas de Mira de Aire e Alvados, Porto de Mós</t>
  </si>
  <si>
    <t>Agrupamento de Escolas de Porto de Mós</t>
  </si>
  <si>
    <t xml:space="preserve"> VISEU </t>
  </si>
  <si>
    <t>Carregal do Sal (1802)</t>
  </si>
  <si>
    <t>Agrupamento de Escolas de Carregal do Sal</t>
  </si>
  <si>
    <t>Castro Daire (1803)</t>
  </si>
  <si>
    <t>Agrupamento de Escolas de Castro Daire</t>
  </si>
  <si>
    <t>Mangualde (1806)</t>
  </si>
  <si>
    <t>Agrupamento de Escolas de Mangualde</t>
  </si>
  <si>
    <t>Mortágua (1808)</t>
  </si>
  <si>
    <t>Agrupamento de Escolas de Mortágua</t>
  </si>
  <si>
    <t>Nelas (1809)</t>
  </si>
  <si>
    <t>Agrupamento de Escolas de Canas de Senhorim, Nelas</t>
  </si>
  <si>
    <t>Agrupamento de Escolas de Nelas</t>
  </si>
  <si>
    <t>Oliveira de Frades (1810)</t>
  </si>
  <si>
    <t>Agrupamento de Escolas de Oliveira de Frades</t>
  </si>
  <si>
    <t>Penalva do Castelo (1811)</t>
  </si>
  <si>
    <t>Agrupamento de Escolas de Penalva do Castelo</t>
  </si>
  <si>
    <t>Santa Comba Dão (1814)</t>
  </si>
  <si>
    <t>Agrupamento de Escolas de Santa Comba Dão</t>
  </si>
  <si>
    <t>São Pedro do Sul (1816)</t>
  </si>
  <si>
    <t>Agrupamento de Escolas de Santa Cruz da Trapa, São Pedro do Sul</t>
  </si>
  <si>
    <t>Agrupamento de Escolas de São Pedro do Sul</t>
  </si>
  <si>
    <t>Escola Secundária de São Pedro do Sul</t>
  </si>
  <si>
    <t>Sátão (1817)</t>
  </si>
  <si>
    <t>Agrupamento de Escolas de Sátão</t>
  </si>
  <si>
    <t>Tondela (1821)</t>
  </si>
  <si>
    <t>Agrupamento de Escolas n.º 1 de Tondela</t>
  </si>
  <si>
    <t>Agrupamento de Escolas n.º 2 de Tondela</t>
  </si>
  <si>
    <t>Vila Nova de Paiva (1822)</t>
  </si>
  <si>
    <t>Agrupamento de Escolas de Vila Nova de Paiva</t>
  </si>
  <si>
    <t>Viseu (1823)</t>
  </si>
  <si>
    <t>Agrupamento de Escolas de Mundão, Viseu</t>
  </si>
  <si>
    <t>Agrupamento de Escolas Dr. Azeredo Perdigão, Abraveses, Viseu</t>
  </si>
  <si>
    <t>Agrupamento de Escolas Grão Vasco, Viseu</t>
  </si>
  <si>
    <t>Agrupamento de Escolas Infante D. Henrique, Repeses, Viseu</t>
  </si>
  <si>
    <t>Agrupamento de Escolas de Viso, Viseu</t>
  </si>
  <si>
    <t>Escola Secundária Alves Martins, Viseu</t>
  </si>
  <si>
    <t>Escola Secundária Emídio Navarro, Viseu</t>
  </si>
  <si>
    <t>Escola Secundária Viriato, Abraveses, Viseu</t>
  </si>
  <si>
    <t>Vouzela (1824)</t>
  </si>
  <si>
    <t>Agrupamento de Escolas de Campia, Vouzela</t>
  </si>
  <si>
    <t>Agrupamento de Escolas de Vouzela</t>
  </si>
  <si>
    <t>Escola Secundária de Vouzela</t>
  </si>
  <si>
    <t xml:space="preserve">DREALT </t>
  </si>
  <si>
    <t xml:space="preserve"> ALENTEJO CENTRAL </t>
  </si>
  <si>
    <t>Alandroal (0701)</t>
  </si>
  <si>
    <t>Agrupamento de Escolas de Alandroal</t>
  </si>
  <si>
    <t>ALCACÉR DO SAL (1501)</t>
  </si>
  <si>
    <t>Agrupamento de Escolas de Alcácer do Sal</t>
  </si>
  <si>
    <t>Agrupamento de Escolas de Torrão, Alcácer do Sal</t>
  </si>
  <si>
    <t>Escola Secundária de Alcácer do Sal</t>
  </si>
  <si>
    <t>Arraiolos (0702)</t>
  </si>
  <si>
    <t>Agrupamento de Escolas de Arraiolos</t>
  </si>
  <si>
    <t>Borba (0703)</t>
  </si>
  <si>
    <t>Agrupamento de Escolas de Borba</t>
  </si>
  <si>
    <t>Estremoz (0704)</t>
  </si>
  <si>
    <t>Agrupamento de Escolas de Estremoz</t>
  </si>
  <si>
    <t>Escola Secundária Rainha Santa Isabel, Estremoz</t>
  </si>
  <si>
    <t>Évora (0705)</t>
  </si>
  <si>
    <t>Agrupamento de Escolas n.º 1 de Évora</t>
  </si>
  <si>
    <t>Agrupamento de Escolas n.º 2 de Évora</t>
  </si>
  <si>
    <t>Agrupamento de Escolas n.º 3 de Évora</t>
  </si>
  <si>
    <t>Agrupamento de Escolas n.º 4 de Évora</t>
  </si>
  <si>
    <t>Escola Secundária Gabriel Pereira, Évora</t>
  </si>
  <si>
    <t>Escola Secundária André de Gouveia, Évora</t>
  </si>
  <si>
    <t>Escola Secundária Severim de Faria, Évora</t>
  </si>
  <si>
    <t>Montemor-o-Novo (0706)</t>
  </si>
  <si>
    <t>Agrupamento de Escolas de Montemor-o-Novo</t>
  </si>
  <si>
    <t>Escola Secundária de Montemor-o-Novo</t>
  </si>
  <si>
    <t>Mora (0707)</t>
  </si>
  <si>
    <t>Agrupamento de Escolas de Mora</t>
  </si>
  <si>
    <t>Mourão (0708)</t>
  </si>
  <si>
    <t>Agrupamento de Escolas de Mourão</t>
  </si>
  <si>
    <t>Portel (0709)</t>
  </si>
  <si>
    <t>Agrupamento de Escolas de Portel</t>
  </si>
  <si>
    <t>Redondo (0710)</t>
  </si>
  <si>
    <t>Agrupamento de Escolas de Redondo</t>
  </si>
  <si>
    <t>Reguengos de Monsaraz (0711)</t>
  </si>
  <si>
    <t>Agrupamento de Escolas de Reguengos de Monsaraz</t>
  </si>
  <si>
    <t>Escola Secundária Conde de Monsaraz, Reguengos de Monsaraz</t>
  </si>
  <si>
    <t>Vendas Novas (0712)</t>
  </si>
  <si>
    <t>Agrupamento de Escolas de Vendas Novas</t>
  </si>
  <si>
    <t>Viana do Alentejo (0713)</t>
  </si>
  <si>
    <t>Agrupamento de Escolas de Viana do Alentejo</t>
  </si>
  <si>
    <t>Escola Básica de Alcáçovas, Viana do Alentejo</t>
  </si>
  <si>
    <t>Vila Viçosa (0714)</t>
  </si>
  <si>
    <t>Agrupamento de Escolas Públia Hortênsia de Castro, Vila Viçosa</t>
  </si>
  <si>
    <t xml:space="preserve"> ALTO ALENTEJO </t>
  </si>
  <si>
    <t>Alter do Chão (1201)</t>
  </si>
  <si>
    <t>Agrupamento de Escolas de Alter do Chão</t>
  </si>
  <si>
    <t>Arronches (1202)</t>
  </si>
  <si>
    <t>Agrupamento de Escolas de Arronches</t>
  </si>
  <si>
    <t>Avis (1203)</t>
  </si>
  <si>
    <t>Agrupamento de Escolas de Avis</t>
  </si>
  <si>
    <t>Campo Maior (1204)</t>
  </si>
  <si>
    <t>Agrupamento de Escolas de Campo Maior</t>
  </si>
  <si>
    <t>Castelo de Vide (1205)</t>
  </si>
  <si>
    <t>Agrupamento de Escolas de Castelo de Vide</t>
  </si>
  <si>
    <t>Crato (1206)</t>
  </si>
  <si>
    <t>Agrupamento de Escolas do Crato</t>
  </si>
  <si>
    <t>Elvas (1207)</t>
  </si>
  <si>
    <t>Agrupamento de Escolas n.º 2 de Elvas</t>
  </si>
  <si>
    <t>Agrupamento de Escolas n.º 1 de Elvas</t>
  </si>
  <si>
    <t>Agrupamento de Escolas de Vila Boim, Elvas</t>
  </si>
  <si>
    <t>Escola Secundária D. Sancho II, Elvas</t>
  </si>
  <si>
    <t>Fronteira (1208)</t>
  </si>
  <si>
    <t>Agrupamento de Escolas de Fronteira</t>
  </si>
  <si>
    <t>Gavião (1209)</t>
  </si>
  <si>
    <t>Agrupamento de Escolas de Gavião</t>
  </si>
  <si>
    <t>Marvão (1210)</t>
  </si>
  <si>
    <t>Agrupamento de Escolas de Marvão</t>
  </si>
  <si>
    <t>Monforte (1211)</t>
  </si>
  <si>
    <t>Agrupamento de Escolas de Monforte</t>
  </si>
  <si>
    <t>Nisa (1212)</t>
  </si>
  <si>
    <t>Agrupamento de Escolas de Nisa</t>
  </si>
  <si>
    <t>Ponte de Sor (1213)</t>
  </si>
  <si>
    <t>Agrupamento de Escolas de Montargil, Ponte de Sôr</t>
  </si>
  <si>
    <t>Agrupamento de Escolas de Ponte de Sôr</t>
  </si>
  <si>
    <t>Escola Secundária de Ponte de Sôr</t>
  </si>
  <si>
    <t>Portalegre (1214)</t>
  </si>
  <si>
    <t>Agrupamento de Escolas Mouzinho da Silveira, Portalegre</t>
  </si>
  <si>
    <t>Agrupamento de Escolas n.º 1 de Portalegre</t>
  </si>
  <si>
    <t>Escola Secundária de S. Lourenço, Portalegre</t>
  </si>
  <si>
    <t>Sousel (1215)</t>
  </si>
  <si>
    <t>Agrupamento de Escolas de Sousel</t>
  </si>
  <si>
    <t xml:space="preserve"> BAIXO ALENTEJO/ALENTEJO LITORAL </t>
  </si>
  <si>
    <t>Aljustrel (0201)</t>
  </si>
  <si>
    <t>Agrupamento de Escolas Dr. Manuel Brito Camacho, Aljustrel</t>
  </si>
  <si>
    <t>Almodôvar (0202)</t>
  </si>
  <si>
    <t>Agrupamento de Escolas de Almodôvar</t>
  </si>
  <si>
    <t>Alvito (0203)</t>
  </si>
  <si>
    <t>Agrupamento de Escolas de Alvito</t>
  </si>
  <si>
    <t>Barrancos (0204)</t>
  </si>
  <si>
    <t>Agrupamento de Escolas de Barrancos</t>
  </si>
  <si>
    <t>Beja (0205)</t>
  </si>
  <si>
    <t>Agrupamento de Escolas n.º 1 de Beja</t>
  </si>
  <si>
    <t>Agrupamento de Escolas n.º 2 de Beja</t>
  </si>
  <si>
    <t>Agrupamento de Escolas n.º 3 de Beja</t>
  </si>
  <si>
    <t>Escola Secundária D. Manuel I, Beja</t>
  </si>
  <si>
    <t>Escola Secundária Diogo de Gouveia, Beja</t>
  </si>
  <si>
    <t>Castro Verde (0206)</t>
  </si>
  <si>
    <t>Agrupamento de Escolas de Castro Verde</t>
  </si>
  <si>
    <t>Cuba (0207)</t>
  </si>
  <si>
    <t>Agrupamento de Escolas de Cuba</t>
  </si>
  <si>
    <t>Ferreira do Alentejo (0208)</t>
  </si>
  <si>
    <t>Agrupamento de Escolas de Ferreira do Alentejo</t>
  </si>
  <si>
    <t>Grândola (1505)</t>
  </si>
  <si>
    <t>Agrupamento de Escolas de Grândola</t>
  </si>
  <si>
    <t>Escola Secundária António Inácio Cruz, Grândola</t>
  </si>
  <si>
    <t>Escola Profissional de Desenvolvimento Rural de Grândola</t>
  </si>
  <si>
    <t>Mértola (0209)</t>
  </si>
  <si>
    <t>Agrupamento de Escolas de Mértola</t>
  </si>
  <si>
    <t>Moura (0210)</t>
  </si>
  <si>
    <t>Agrupamento de Escolas de Amareleja, Moura</t>
  </si>
  <si>
    <t>Agrupamento de Escolas de Moura</t>
  </si>
  <si>
    <t>Escola Secundária de Moura</t>
  </si>
  <si>
    <t>Odemira (0211)</t>
  </si>
  <si>
    <t>Agrupamento de Escolas de Vila Nova de Milfontes, Odemira</t>
  </si>
  <si>
    <t>Agrupamento de Escolas de São Teotónio, Odemira</t>
  </si>
  <si>
    <t>Agrupamento de Escolas de Colos, Odemira</t>
  </si>
  <si>
    <t>Agrupamento de Escolas de Sabóia, Odemira</t>
  </si>
  <si>
    <t>Agrupamento de Escolas de Odemira</t>
  </si>
  <si>
    <t>Escola Secundária Dr. Manuel Candeias Gonçalves, Odemira</t>
  </si>
  <si>
    <t>Ourique (0212)</t>
  </si>
  <si>
    <t>Agrupamento de Escolas de Ourique</t>
  </si>
  <si>
    <t>Santiago do Cacém (1509)</t>
  </si>
  <si>
    <t>Agrupamento de Escolas de Alvalade do Sado, Santiago do Cacém</t>
  </si>
  <si>
    <t>Agrupamento de Escolas de Cercal do Alentejo, Santiago do Cacém</t>
  </si>
  <si>
    <t>Agrupamento de Escolas de Santiago do Cacém</t>
  </si>
  <si>
    <t>Agrupamento de Escolas de Santo André, Santiago do Cacém</t>
  </si>
  <si>
    <t>Escola Secundária Manuel da Fonseca, Santiago do Cacém</t>
  </si>
  <si>
    <t>Escola Secundária Padre António Macedo, Santiago do Cacém</t>
  </si>
  <si>
    <t>Serpa (0213)</t>
  </si>
  <si>
    <t>Agrupamento de Escolas n.º 1 de Serpa</t>
  </si>
  <si>
    <t>Agrupamento de Escolas n.º 2 de Serpa</t>
  </si>
  <si>
    <t>Escola Profissional de Desenvolvimento Rural de Serpa</t>
  </si>
  <si>
    <t>Sines (1513)</t>
  </si>
  <si>
    <t>Agrupamento de Escolas de Sines</t>
  </si>
  <si>
    <t>Escola Secundária Poeta Al Berto, Sines</t>
  </si>
  <si>
    <t>Vidigueira (0214)</t>
  </si>
  <si>
    <t>Agrupamento de Escolas de Vidigueira</t>
  </si>
  <si>
    <t xml:space="preserve">DREALG </t>
  </si>
  <si>
    <t xml:space="preserve"> ALGARVE </t>
  </si>
  <si>
    <t>Albufeira (0801)</t>
  </si>
  <si>
    <t>Agrupamento de Escolas Albufeira Poente, Albufeira</t>
  </si>
  <si>
    <t>Agrupamento de Escolas de Ferreiras, Albufeira</t>
  </si>
  <si>
    <t>Agrupamento de Escolas de Albufeira</t>
  </si>
  <si>
    <t>Alcoutim (0802)</t>
  </si>
  <si>
    <t>Agrupamento de Escolas de Alcoutim</t>
  </si>
  <si>
    <t>Aljezur (0803)</t>
  </si>
  <si>
    <t>Agrupamento de Escolas de Aljezur</t>
  </si>
  <si>
    <t>DREALG</t>
  </si>
  <si>
    <t>Castro Marim (0804)</t>
  </si>
  <si>
    <t>Agrupamento de Escolas de Castro Marim</t>
  </si>
  <si>
    <t>Faro (0805)</t>
  </si>
  <si>
    <t>Agrupamento de Escolas Neves Júnior, Faro</t>
  </si>
  <si>
    <t>Agrupamento de Escolas D. Afonso III, Faro</t>
  </si>
  <si>
    <t>Agrupamento de Escolas João de Deus, Faro</t>
  </si>
  <si>
    <t>Agrupamento de Escolas de Montenegro, Faro</t>
  </si>
  <si>
    <t>Agrupamento de Escolas de Estói, Faro</t>
  </si>
  <si>
    <t>Agrupamento de Escolas Dr. Joaquim Magalhães, Faro</t>
  </si>
  <si>
    <t>Escola Secundária Tomás Cabreira, Faro</t>
  </si>
  <si>
    <t>Escola Secundária Pinheiro e Rosa, Faro</t>
  </si>
  <si>
    <t>Lagoa (0806)</t>
  </si>
  <si>
    <t>Agrupamento de Escolas Rio Arade, Lagoa</t>
  </si>
  <si>
    <t>Agrupamento de Escolas Padre António Martins de Oliveira, Lagoa</t>
  </si>
  <si>
    <t>Lagos (0807)</t>
  </si>
  <si>
    <t>Agrupamento de Escolas Júlio Dantas, Lagos</t>
  </si>
  <si>
    <t>Agrupamento de Escolas Gil Eanes, Lagos</t>
  </si>
  <si>
    <t>Loulé (0808)</t>
  </si>
  <si>
    <t>Agrupamento de Escolas de Almancil, Loulé</t>
  </si>
  <si>
    <t>Agrupamento de Escolas Eng. Duarte Pacheco, Loulé</t>
  </si>
  <si>
    <t>Agrupamento de Escolas Drª Laura Ayres, Loulé</t>
  </si>
  <si>
    <t>Agrupamento de Escolas D. Dinis, Loulé</t>
  </si>
  <si>
    <t>Agrupamento de Escolas Padre João Coelho Cabanita, Loulé</t>
  </si>
  <si>
    <t>Escola Secundária de Loulé</t>
  </si>
  <si>
    <t>Monchique (0809)</t>
  </si>
  <si>
    <t>Agrupamento de Escolas de Monchique</t>
  </si>
  <si>
    <t>Olhão (0810)</t>
  </si>
  <si>
    <t>Agrupamento de Escolas Prof. Paula Nogueira</t>
  </si>
  <si>
    <t>Agrupamento de Escolas João da Rosa, Olhão</t>
  </si>
  <si>
    <t>Agrupamento de Escolas Dr. Alberto Iria, Olhão</t>
  </si>
  <si>
    <t>Agrupamento de Escolas Dr. Francisco Fernandes Lopes, Olhão</t>
  </si>
  <si>
    <t>Portimão (0811)</t>
  </si>
  <si>
    <t>Agrupamento de Escolas Professor José Buisel, Portimão</t>
  </si>
  <si>
    <t>Agrupamento de Escolas Poeta António Aleixo, Portimão</t>
  </si>
  <si>
    <t>Agrupamento de Escolas Eng. Nuno Mergulhão, Portimão</t>
  </si>
  <si>
    <t>Agrupamento de Escolas Júdice Fialho, Portimão</t>
  </si>
  <si>
    <t>Agrupamento de Escolas de Bemposta, Portimão</t>
  </si>
  <si>
    <t>f)</t>
  </si>
  <si>
    <t>Escola Secundária Manuel Teixeira Gomes, Portimão</t>
  </si>
  <si>
    <t>São Brás de Alportel (0812)</t>
  </si>
  <si>
    <t>Agrupamento de Escolas José Belchior Viegas, São Brás de Alportel</t>
  </si>
  <si>
    <t>Silves (0813)</t>
  </si>
  <si>
    <t>Agrupamento de Escolas Dr. António da Costa Contreiras, Armação de Pêra, Silves</t>
  </si>
  <si>
    <t>Agrupamento de Escolas de Silves</t>
  </si>
  <si>
    <t>Tavira (0814)</t>
  </si>
  <si>
    <t>Agrupamento de Escolas D. Paio Peres Correia, Tavira</t>
  </si>
  <si>
    <t>Agrupamento de Escolas D. Manuel I, Tavira</t>
  </si>
  <si>
    <t>Escola Secundária Dr. Jorge Augusto Correia, Tavira</t>
  </si>
  <si>
    <t>Vila do Bispo (0815)</t>
  </si>
  <si>
    <t>Agrupamento de Escolas de Vila do Bispo</t>
  </si>
  <si>
    <t>Vila Real de Santo António (0816)</t>
  </si>
  <si>
    <t>Agrupamento de Escolas de Vila Real de Santo António</t>
  </si>
  <si>
    <t>Agrupamento de Escolas D. José I, Vila Real de Santo António</t>
  </si>
  <si>
    <t>ESCOLA</t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</si>
  <si>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Arouca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</si>
  <si>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Almeida,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</si>
  <si>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Laranjeira,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Espinho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</si>
  <si>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Soares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Basto,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</si>
  <si>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Cucujães,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</si>
  <si>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Fajões,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</si>
  <si>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Loureiro,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Alumieira,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Azeméis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</si>
  <si>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Arrifana,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</si>
  <si>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Madeira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</si>
  <si>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</si>
  <si>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</si>
  <si>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Barcelos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</si>
  <si>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</si>
  <si>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Marinhas,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Esposende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</si>
  <si>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</si>
  <si>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Montelongo,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</si>
  <si>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Teixeira,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Fafe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</si>
  <si>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Póvoa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Lanhoso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</si>
  <si>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II,Gavião,Vila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</si>
  <si>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Benjamim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Salgado,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</si>
  <si>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Sancho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I,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</si>
  <si>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Famalicão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</si>
  <si>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Arantes,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Ribeira,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</si>
  <si>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</si>
  <si>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Vizela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</si>
  <si>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Abade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Baçal,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</si>
  <si>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Emídio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Bragança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</si>
  <si>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</si>
  <si>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Latino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Coelho,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Lamego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</si>
  <si>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Amadeo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Souza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Cardoso,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Telões,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</si>
  <si>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Amarante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</si>
  <si>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Lixa,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Felgueiras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</si>
  <si>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</si>
  <si>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Tinto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3,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Gondomar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</si>
  <si>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</si>
  <si>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Castêlo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</si>
  <si>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Senhora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</si>
  <si>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Irmãos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Passos,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Guifões,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</si>
  <si>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Légua,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</si>
  <si>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Salazar,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Mamede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Infesta,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Matosinhos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</si>
  <si>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Lousada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</si>
  <si>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Daniel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Baltar,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</si>
  <si>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Vilela,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Paredes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</si>
  <si>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Joaquim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Araújo,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Guilhufe,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Penafiel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</si>
  <si>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Aurélia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Sousa,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</si>
  <si>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Garcia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Orta,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</si>
  <si>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Carolina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Michaelis,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Cedofeita,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</si>
  <si>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Nobre,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</si>
  <si>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Fontes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Pereira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Melo,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</si>
  <si>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Herculado,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</si>
  <si>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Covelas,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Romão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Coronado,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</si>
  <si>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Trofa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</si>
  <si>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Canaveses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</si>
  <si>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Ermesinde,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</si>
  <si>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Valongo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</si>
  <si>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Douro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1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</si>
  <si>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Sérgio,Vila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</si>
  <si>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Diogo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</si>
  <si>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</si>
  <si>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Monção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</si>
  <si>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</si>
  <si>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Granjo,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</si>
  <si>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Chaves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</si>
  <si>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Morgado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deMateus,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Real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</si>
  <si>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Homem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Cristo,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</si>
  <si>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Magalhães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Lima,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Esgueira,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Aveiro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</si>
  <si>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Esmoriz,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</si>
  <si>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Macedo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Fragateiro,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</si>
  <si>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Ovar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</si>
  <si>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Castilho,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Águeda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</si>
  <si>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Albergaria-a-Velha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</si>
  <si>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Gafanha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Nazaré,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</si>
  <si>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Carlos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Celestino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Gomes,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Ílhavo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</si>
  <si>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</si>
  <si>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</si>
  <si>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</si>
  <si>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Gardunha,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Fundão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</si>
  <si>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Dr.ª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Alice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Gouveia,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</si>
  <si>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Jaime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Cortesão,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</si>
  <si>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Duarte,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</si>
  <si>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Cantanhede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</si>
  <si>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Cristina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</si>
  <si>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BernardinoMachado,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Figueira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Foz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</si>
  <si>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Montemor-o-Velho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</si>
  <si>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Correia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Alexandre,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Caranguejeira,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Leiria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</si>
  <si>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Vasco,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</si>
  <si>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Azeredo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Perdigão,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Abraveses,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</si>
  <si>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Infante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Henrique,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Repeses,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Viseu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</si>
  <si>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</si>
  <si>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Tondela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</si>
  <si>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</si>
  <si>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Graça,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Parede,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</si>
  <si>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Cidadela,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Cascais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</si>
  <si>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Vieira,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</si>
  <si>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Dinis,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</si>
  <si>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Damásio,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</si>
  <si>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Vergilio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</si>
  <si>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Pedro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</si>
  <si>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Nuno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Gonçalves,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</si>
  <si>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Gomes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Lisboa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</si>
  <si>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EscolasDr.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Carvalho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Figueiredo,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Loures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</si>
  <si>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Amélia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Rey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Colaço,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</si>
  <si>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Camilo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Carnaxide,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</si>
  <si>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Miraflores,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Algés,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</si>
  <si>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Luís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Freitas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Paço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Arcos,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</si>
  <si>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Sebastião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</si>
  <si>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José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Augusto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Lucas,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Linda-a-Velha,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Oeiras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</si>
  <si>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</si>
  <si>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Stuart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Carvalhais,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Massamá,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</si>
  <si>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Alberto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Neto,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Queluz,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</si>
  <si>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Leal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Câmara,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Mouro,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</si>
  <si>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Miguel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Torga,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Monte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Abraão,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</si>
  <si>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Mem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</si>
  <si>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Gama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Barros,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Cacém,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Sintra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</si>
  <si>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Madeira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Torres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Vedras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</si>
  <si>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Martinho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Vaz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Castelo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Branco,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Franca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Xira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</si>
  <si>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Marquesa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Alorna,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Almeirim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</si>
  <si>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Professor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Pratas,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Samora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Correia,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</si>
  <si>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Benavente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</si>
  <si>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Ourém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</si>
  <si>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Marcelino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Mesquita,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Cartaxo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</si>
  <si>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Entrocamento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</si>
  <si>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Sá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Bandeira,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</si>
  <si>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Alcanede,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Santarém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</si>
  <si>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Santa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Maria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Olival,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</si>
  <si>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Jacôme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Ratton,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Tomar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</si>
  <si>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Alcochete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</si>
  <si>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Sampaio,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Sesimbra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</si>
  <si>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Raul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Proença,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Caldas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Rainha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</si>
  <si>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Inês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Alcobaça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</si>
  <si>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Manuel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Brito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Camacho,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Aljustrel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</si>
  <si>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Verde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</si>
  <si>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1de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</si>
  <si>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n.º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2de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Serpa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</si>
  <si>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Públia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Hortênsia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Castro,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Vila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Viçosa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</si>
  <si>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Vendas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Novas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</si>
  <si>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Mouzinho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Silveira,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Portalegre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</si>
  <si>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Deus,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Faro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</si>
  <si>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Poente,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</si>
  <si>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Albufeira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</si>
  <si>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Júlio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Dantas,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</si>
  <si>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Gil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Eanes,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Lagos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</si>
  <si>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Eng.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Duarte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Pacheco,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</si>
  <si>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Padre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João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Coelho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Cabanita,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Loulé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</si>
  <si>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Francisco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Fernandes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Lopes,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Olhão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</si>
  <si>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Prof.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Paula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Nogueira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</si>
  <si>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Dr.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Costa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Contreiras,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Armação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dePêra,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</si>
  <si>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Silves</t>
    </r>
  </si>
  <si>
    <r>
      <t>Agrupamento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de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Escolas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Poeta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António</t>
    </r>
    <r>
      <rPr>
        <sz val="10"/>
        <rFont val="Times New Roman"/>
        <family val="1"/>
      </rPr>
      <t xml:space="preserve">  </t>
    </r>
    <r>
      <rPr>
        <sz val="10"/>
        <color indexed="8"/>
        <rFont val="Calibri"/>
        <family val="2"/>
      </rPr>
      <t>Aleixo,</t>
    </r>
    <r>
      <rPr>
        <sz val="10"/>
        <rFont val="Times New Roman"/>
        <family val="1"/>
      </rPr>
      <t xml:space="preserve"> </t>
    </r>
    <r>
      <rPr>
        <sz val="10"/>
        <color indexed="8"/>
        <rFont val="Calibri"/>
        <family val="2"/>
      </rPr>
      <t>Portimão</t>
    </r>
  </si>
  <si>
    <t xml:space="preserve">ESCOLAS QUE AGRUPARAM </t>
  </si>
  <si>
    <t>Codigo</t>
  </si>
  <si>
    <t>Agrupamento ou Escola não agrupada</t>
  </si>
  <si>
    <t>ESCOLAS DE HOTELARIA</t>
  </si>
  <si>
    <t>eht liSBOA</t>
  </si>
  <si>
    <t>EHT Setúbal</t>
  </si>
  <si>
    <t>EHT Santarém</t>
  </si>
  <si>
    <t>EHT Porto</t>
  </si>
  <si>
    <t>EHT Feira</t>
  </si>
  <si>
    <t>EHT Lamego</t>
  </si>
  <si>
    <t>EHT Mirandela</t>
  </si>
  <si>
    <t>EHT Viana do Castelo</t>
  </si>
  <si>
    <t>EHT Algarve</t>
  </si>
  <si>
    <t>EHT Portimão</t>
  </si>
  <si>
    <t>EHT Vila Real SA</t>
  </si>
  <si>
    <t>EHT Estoril</t>
  </si>
  <si>
    <t>BRAGANÇA</t>
  </si>
  <si>
    <t>DOURO SUL</t>
  </si>
  <si>
    <t>PORTO</t>
  </si>
  <si>
    <t>eht Coimbra</t>
  </si>
  <si>
    <t>eht Fundão</t>
  </si>
  <si>
    <t>EHT Caldas da Rainha</t>
  </si>
  <si>
    <t>LISBOA</t>
  </si>
  <si>
    <t>OESTE</t>
  </si>
  <si>
    <t>CASTELO BRANCO</t>
  </si>
  <si>
    <t>COIMBRA</t>
  </si>
  <si>
    <t>LISBOA OCIDENTAL</t>
  </si>
  <si>
    <t>VIANA DO CASTELO</t>
  </si>
  <si>
    <t>ENTRE DOURO E VOUGA</t>
  </si>
  <si>
    <t>PENÍNSULA DE SETÚBAL</t>
  </si>
  <si>
    <t>LEZÍRIA E MÉDIO TEJO</t>
  </si>
  <si>
    <t>Tipo</t>
  </si>
  <si>
    <t>Escola colocação</t>
  </si>
  <si>
    <r>
      <t>Nome</t>
    </r>
    <r>
      <rPr>
        <b/>
        <sz val="9"/>
        <rFont val="Times New Roman"/>
        <family val="1"/>
      </rPr>
      <t xml:space="preserve"> </t>
    </r>
    <r>
      <rPr>
        <b/>
        <sz val="9"/>
        <color indexed="8"/>
        <rFont val="Helvetica"/>
      </rPr>
      <t>do</t>
    </r>
    <r>
      <rPr>
        <b/>
        <sz val="9"/>
        <rFont val="Times New Roman"/>
        <family val="1"/>
      </rPr>
      <t xml:space="preserve">  </t>
    </r>
    <r>
      <rPr>
        <b/>
        <sz val="9"/>
        <color indexed="8"/>
        <rFont val="Helvetica"/>
      </rPr>
      <t>Candidato</t>
    </r>
  </si>
  <si>
    <t>Graduação</t>
  </si>
  <si>
    <t>Dias antes</t>
  </si>
  <si>
    <t>Dias após</t>
  </si>
  <si>
    <t>Nota Curso</t>
  </si>
  <si>
    <t>Data de Nascim</t>
  </si>
  <si>
    <t>DACL</t>
  </si>
  <si>
    <t>DAR</t>
  </si>
  <si>
    <t>2ª</t>
  </si>
  <si>
    <t>1ª</t>
  </si>
  <si>
    <t>Prioridade</t>
  </si>
  <si>
    <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NAZARÉ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JESUS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MAIA</t>
    </r>
  </si>
  <si>
    <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ESMERALDA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CUNHA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BARBOSA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SILVA</t>
    </r>
  </si>
  <si>
    <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ROSÁRIO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RODRIGUES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COSTA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PRATES</t>
    </r>
  </si>
  <si>
    <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JÚLIA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ABÓBORA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TORRES</t>
    </r>
  </si>
  <si>
    <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LEONOR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FERREIRA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MARTINS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BAPTISTA</t>
    </r>
  </si>
  <si>
    <r>
      <t>AUGUSTO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ANTONIO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CÉSAR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COSME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FRANCO</t>
    </r>
  </si>
  <si>
    <r>
      <t>TERESAJESUS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COSTA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PEREIRA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CARACOL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CLAIN</t>
    </r>
  </si>
  <si>
    <r>
      <t>JOÃO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MANUEL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HENRIQUES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BASÍLIO</t>
    </r>
  </si>
  <si>
    <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AMÁLIA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PINHEIRO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TIAGO</t>
    </r>
  </si>
  <si>
    <r>
      <t>LAURA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MACEDO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TRINDADE</t>
    </r>
  </si>
  <si>
    <r>
      <t>PEDRO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PEREIRA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RODRIGUES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LIMA</t>
    </r>
  </si>
  <si>
    <r>
      <t>LUÍS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EDUARDO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JORGE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VITAL</t>
    </r>
  </si>
  <si>
    <r>
      <t>CASSILDA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FERNANDES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FORJA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PAZ</t>
    </r>
  </si>
  <si>
    <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MARGARIDA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CID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TELES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COSTA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GARCIA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BRITO</t>
    </r>
  </si>
  <si>
    <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ISABEL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FIGUEIREDO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FONSECA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RIBEIRO</t>
    </r>
  </si>
  <si>
    <r>
      <t>NORA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VELOSO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ARAÚJO</t>
    </r>
  </si>
  <si>
    <r>
      <t>CARLOS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ALBERTO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MESQUITA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MACEDO</t>
    </r>
  </si>
  <si>
    <r>
      <t>ANA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CRISTINA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GUERREIRO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RAINHA</t>
    </r>
  </si>
  <si>
    <r>
      <t>MARGARIDA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MENDES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FIGUEIREDO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MATEUS</t>
    </r>
  </si>
  <si>
    <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ESPERANÇA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GONÇALVES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NUNES</t>
    </r>
  </si>
  <si>
    <r>
      <t>ANA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GOMES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BARROS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SILVA</t>
    </r>
  </si>
  <si>
    <r>
      <t>CLAUDIA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MANUELA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SILVA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MARTINS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FERREIRA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CARVALHO</t>
    </r>
  </si>
  <si>
    <r>
      <t>ANTÓNIO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JOSÉ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SOUSA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RIBEIRO</t>
    </r>
  </si>
  <si>
    <r>
      <t>RUI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MANUEL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NUNES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BRANDÃO</t>
    </r>
  </si>
  <si>
    <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FÁTIMA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VIEIRA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MARTINS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CARVALHO</t>
    </r>
  </si>
  <si>
    <r>
      <t>IVO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JOSÉ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BRITO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PALMA</t>
    </r>
  </si>
  <si>
    <r>
      <t>FLORBELA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CONCEIÇÃO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ANDRADE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DOS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SANTOS</t>
    </r>
  </si>
  <si>
    <r>
      <t>TERESAPAULA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SILVA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MOREIRA</t>
    </r>
  </si>
  <si>
    <r>
      <t>PALMIRA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TEIXEIRA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AFONSO</t>
    </r>
  </si>
  <si>
    <r>
      <t>JORGE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MANUEL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PEREIRA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CRUZ</t>
    </r>
  </si>
  <si>
    <r>
      <t>VITOR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MANUEL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PEREIRA</t>
    </r>
  </si>
  <si>
    <r>
      <t>MARGARIDA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ISABEL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BARREIROS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FRAGOSO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GRILO</t>
    </r>
  </si>
  <si>
    <r>
      <t>LICÍNIO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JORGE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OLIVEIRA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MAURÍCIO</t>
    </r>
  </si>
  <si>
    <r>
      <t>ABILIO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OLIVEIRA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MATOS</t>
    </r>
  </si>
  <si>
    <r>
      <t>PAULO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JORGE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SILVA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FIGUEIRAS</t>
    </r>
  </si>
  <si>
    <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MANUELA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RODRIGUES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FIGUEIRAS</t>
    </r>
  </si>
  <si>
    <r>
      <t>ROSA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PAULA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SILVA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CARDOSO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MIRANDA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DIAS</t>
    </r>
  </si>
  <si>
    <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JOSÉ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MARQUES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GONÇALVES</t>
    </r>
  </si>
  <si>
    <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FÁTIMA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MENDES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FERREIRA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VINAGRE</t>
    </r>
  </si>
  <si>
    <r>
      <t>RUI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DOMINGOS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ROSADO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DOS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REIS</t>
    </r>
  </si>
  <si>
    <r>
      <t>CARLA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SOFIA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GONZAGA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PESSOA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DOS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SANTOS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SILVA</t>
    </r>
  </si>
  <si>
    <r>
      <t>ANA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FELGUEIRAS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ABREU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LIMA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MOREIRA</t>
    </r>
  </si>
  <si>
    <r>
      <t>SANDRA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RENATA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PAIVA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FIGO</t>
    </r>
  </si>
  <si>
    <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FERNANDA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SARAIVA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VASCONCELOS</t>
    </r>
  </si>
  <si>
    <r>
      <t>FERNANDO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MANUEL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SOARES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FERREIRA</t>
    </r>
  </si>
  <si>
    <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MANUELA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PIRES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COSTA</t>
    </r>
  </si>
  <si>
    <r>
      <t>ANTÓNIO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JOSÉ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LEAL</t>
    </r>
  </si>
  <si>
    <r>
      <t>CRISTINA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FRADE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DOMINGUES</t>
    </r>
  </si>
  <si>
    <r>
      <t>LUIS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EDUARDO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GUERREIRO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VIANA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MACHADO</t>
    </r>
  </si>
  <si>
    <r>
      <t>PAULA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ISABEL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BATISTA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ABRANTES</t>
    </r>
  </si>
  <si>
    <r>
      <t>SANDRA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MORAIS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RIBEIRO</t>
    </r>
  </si>
  <si>
    <r>
      <t>ANA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MARGARIDA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LEMOS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MARQUES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FONSECA</t>
    </r>
  </si>
  <si>
    <r>
      <t>OLGA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CRISTINA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BRILHA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PESTANA</t>
    </r>
  </si>
  <si>
    <r>
      <t>ALEXANDRA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CRISTINA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ALVES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DOMINGUES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PEDROSA</t>
    </r>
  </si>
  <si>
    <r>
      <t>MARGARIDA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DINIS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ABADESSO</t>
    </r>
  </si>
  <si>
    <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FERNANDA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JESUS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MONTEIRO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SILVA</t>
    </r>
  </si>
  <si>
    <r>
      <t>AUREA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SOFIA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CRISTOVAO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SILVA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CASTRO</t>
    </r>
  </si>
  <si>
    <r>
      <t>RAQUEL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HENRIQUES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DOS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SANTOS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SILVA</t>
    </r>
  </si>
  <si>
    <r>
      <t>DANIELA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EDUARDA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SILVA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GUIMARÃES</t>
    </r>
  </si>
  <si>
    <r>
      <t>ISABEL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BASTOS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TEIXEIRA</t>
    </r>
  </si>
  <si>
    <r>
      <t>ISA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BOTELHO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DOS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SANTOS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MARTINS</t>
    </r>
  </si>
  <si>
    <r>
      <t>LUISA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MARINA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PINTO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MESQUITA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DIAS</t>
    </r>
  </si>
  <si>
    <r>
      <t>SANDRA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ISABEL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SOUSA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RODRIGUES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VALÉRIO</t>
    </r>
  </si>
  <si>
    <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MARGARIDA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PIMENTA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MORGADO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BAIÔA</t>
    </r>
  </si>
  <si>
    <r>
      <t>SÓNIA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SOFIA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CURTO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POMBO</t>
    </r>
  </si>
  <si>
    <r>
      <t>RITA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MARGARIDA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NAMORA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GONÇALVES</t>
    </r>
  </si>
  <si>
    <r>
      <t>ISABEL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AIRES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RICARDO</t>
    </r>
  </si>
  <si>
    <r>
      <t>TERESADE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JESUS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CORREIA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SOUSA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VARANDAS</t>
    </r>
  </si>
  <si>
    <r>
      <t>NUNO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MIGUEL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CAMPOS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JESUS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FRESCATA</t>
    </r>
  </si>
  <si>
    <r>
      <t>MANUEL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LUÍS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BATISTA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ANJOS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TEIXEIRA</t>
    </r>
  </si>
  <si>
    <r>
      <t>OLGA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OLIVEIRA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NUNES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MARTINS</t>
    </r>
  </si>
  <si>
    <r>
      <t>PEDRO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MANUEL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NUNES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VASSALO</t>
    </r>
  </si>
  <si>
    <r>
      <t>CARLA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ISABEL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DIONÍSIO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RODRIGUES</t>
    </r>
  </si>
  <si>
    <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DOLORES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ANDRADE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SANTOS</t>
    </r>
  </si>
  <si>
    <r>
      <t>PAULO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JORGE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GALVÃO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SERRA</t>
    </r>
  </si>
  <si>
    <r>
      <t>SÓNIA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OLIVEIRA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RIBEIRO</t>
    </r>
  </si>
  <si>
    <r>
      <t>FERNANDO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JOSÉ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TEIXEIRA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REI</t>
    </r>
  </si>
  <si>
    <r>
      <t>SANDRA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ISABEL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PINTO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LEITE</t>
    </r>
  </si>
  <si>
    <r>
      <t>JORGE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ALEXANDRE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NUNES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DOS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SANTOS</t>
    </r>
  </si>
  <si>
    <r>
      <t>MIGUEL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DUARTE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ESTEVES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LAVRADOR</t>
    </r>
  </si>
  <si>
    <r>
      <t>FILIPA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PEDRO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TEIXEIRA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LECOQ</t>
    </r>
  </si>
  <si>
    <r>
      <t>CRISTINA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NOBRE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DOS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REIS</t>
    </r>
  </si>
  <si>
    <r>
      <t>ISABEL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COELHO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LACOMBA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REBELO</t>
    </r>
  </si>
  <si>
    <r>
      <t>MARISA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ANDREIA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MENDES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HIPÓLITO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BRITO</t>
    </r>
  </si>
  <si>
    <r>
      <t>SARA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ISABEL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SOUSA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RIBEIRO</t>
    </r>
  </si>
  <si>
    <r>
      <t>MANUEL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ALVES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PINTO</t>
    </r>
  </si>
  <si>
    <r>
      <t>SÓNIA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CRISTINA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AZEVEDO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CARVALHO</t>
    </r>
  </si>
  <si>
    <r>
      <t>ANA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SOFIA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SILVA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MESQUITA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MATOS</t>
    </r>
  </si>
  <si>
    <r>
      <t>LUÍS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MIGUEL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FERREIRA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SANTOS</t>
    </r>
  </si>
  <si>
    <r>
      <t>PAULA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SOUSA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BAPTISTA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PEREIRA</t>
    </r>
  </si>
  <si>
    <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JOÃO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CARNEIRO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PINTO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ALMEIDA</t>
    </r>
  </si>
  <si>
    <r>
      <t>ISABEL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CRISTINA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PEREIRA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LEONEL</t>
    </r>
  </si>
  <si>
    <r>
      <t>ANA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CRISTINA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PONTEDEIRA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ARAÚJO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SIMÕES</t>
    </r>
  </si>
  <si>
    <r>
      <t>MARLA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ISABEL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PAIS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OLIVEIRA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ALMEIDA</t>
    </r>
  </si>
  <si>
    <r>
      <t>ISABEL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SILVA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GOMES</t>
    </r>
  </si>
  <si>
    <r>
      <t>ROSA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RIBEIRO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FERREIRA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CRUZ</t>
    </r>
  </si>
  <si>
    <r>
      <t>JOSÉ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FÉLIX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AFONSO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PÓVOA</t>
    </r>
  </si>
  <si>
    <r>
      <t>BRUNO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MANUEL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GONÇALVES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GOMES</t>
    </r>
  </si>
  <si>
    <r>
      <t>JOANA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RITA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GOMES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SILVA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ROXO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DOS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SANTOS</t>
    </r>
  </si>
  <si>
    <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LEONOR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CORREIA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LACERDA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CASTELO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BRANCO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FERREIRA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CHAVES</t>
    </r>
  </si>
  <si>
    <r>
      <t>MARISA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FÁTIMA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SILVA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MORGADO</t>
    </r>
  </si>
  <si>
    <r>
      <t>HELENAISABEL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GOUVEIA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MONTEIRO</t>
    </r>
  </si>
  <si>
    <r>
      <t>CRISTINA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MACHADO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MARCELINO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DOS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SANTOS</t>
    </r>
  </si>
  <si>
    <r>
      <t>EMILIA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TERESA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MONTEIRO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MARTINS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GUIMARÃES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FERREIRA</t>
    </r>
  </si>
  <si>
    <r>
      <t>PAULA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ALEXANDRA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GUEDES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SILVA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MONTEZINHO</t>
    </r>
  </si>
  <si>
    <r>
      <t>JOSÉ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ALMEIDA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TEIXEIRA</t>
    </r>
  </si>
  <si>
    <r>
      <t>GORETE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MARIA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MATIAS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PEREIRA</t>
    </r>
  </si>
  <si>
    <r>
      <t>ANTÓNIO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MENDES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CONCEIÇÃO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DIAS</t>
    </r>
  </si>
  <si>
    <r>
      <t>PAULA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CRISTINA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FERREIRA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PONTES</t>
    </r>
  </si>
  <si>
    <r>
      <t>FERNANDO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MANUEL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BENZINHO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FERREIRA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MELO</t>
    </r>
  </si>
  <si>
    <r>
      <t>CECILIA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LILIANA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OLIVEIRA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VAZ</t>
    </r>
  </si>
  <si>
    <r>
      <t>TERESADE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JESUS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DOS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SANTOS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SOARES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TEIXEIRA</t>
    </r>
  </si>
  <si>
    <r>
      <t>SARA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ALEXANDRA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SILVA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PINTO</t>
    </r>
  </si>
  <si>
    <r>
      <t>PATRÍCIA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ADELAIDE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TRINDADE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FERNANDES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MONTEIRO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DA</t>
    </r>
    <r>
      <rPr>
        <sz val="7"/>
        <rFont val="Comic Sans MS"/>
        <family val="4"/>
      </rPr>
      <t xml:space="preserve"> </t>
    </r>
    <r>
      <rPr>
        <sz val="7"/>
        <color indexed="8"/>
        <rFont val="Comic Sans MS"/>
        <family val="4"/>
      </rPr>
      <t>FONSECA</t>
    </r>
  </si>
  <si>
    <r>
      <t>ANTÓNIO</t>
    </r>
    <r>
      <rPr>
        <sz val="7"/>
        <rFont val="Times New Roman"/>
        <family val="1"/>
      </rPr>
      <t xml:space="preserve"> </t>
    </r>
    <r>
      <rPr>
        <sz val="7"/>
        <rFont val="Helvetica"/>
      </rP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JESUS</t>
    </r>
  </si>
  <si>
    <r>
      <t>JOÃO</t>
    </r>
    <r>
      <rPr>
        <sz val="7"/>
        <rFont val="Times New Roman"/>
        <family val="1"/>
      </rPr>
      <t xml:space="preserve"> </t>
    </r>
    <r>
      <rPr>
        <sz val="7"/>
        <rFont val="Helvetica"/>
      </rPr>
      <t>VASCO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MATEUS</t>
    </r>
  </si>
  <si>
    <r>
      <t>EURICO</t>
    </r>
    <r>
      <rPr>
        <sz val="7"/>
        <rFont val="Times New Roman"/>
        <family val="1"/>
      </rPr>
      <t xml:space="preserve"> </t>
    </r>
    <r>
      <rPr>
        <sz val="7"/>
        <rFont val="Helvetica"/>
      </rPr>
      <t>ANTÓNIO</t>
    </r>
    <r>
      <rPr>
        <sz val="7"/>
        <rFont val="Times New Roman"/>
        <family val="1"/>
      </rPr>
      <t xml:space="preserve"> </t>
    </r>
    <r>
      <rPr>
        <sz val="7"/>
        <rFont val="Helvetica"/>
      </rPr>
      <t>RAPOSO</t>
    </r>
    <r>
      <rPr>
        <sz val="7"/>
        <rFont val="Times New Roman"/>
        <family val="1"/>
      </rPr>
      <t xml:space="preserve"> </t>
    </r>
    <r>
      <rPr>
        <sz val="7"/>
        <rFont val="Helvetica"/>
      </rPr>
      <t>PIIRES</t>
    </r>
  </si>
  <si>
    <r>
      <t>FERNANDO</t>
    </r>
    <r>
      <rPr>
        <sz val="7"/>
        <rFont val="Times New Roman"/>
        <family val="1"/>
      </rPr>
      <t xml:space="preserve"> </t>
    </r>
    <r>
      <rPr>
        <sz val="7"/>
        <rFont val="Helvetica"/>
      </rPr>
      <t>ANTÓNIO</t>
    </r>
    <r>
      <rPr>
        <sz val="7"/>
        <rFont val="Times New Roman"/>
        <family val="1"/>
      </rPr>
      <t xml:space="preserve"> </t>
    </r>
    <r>
      <rPr>
        <sz val="7"/>
        <rFont val="Helvetica"/>
      </rPr>
      <t>VILELA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LIMA</t>
    </r>
    <r>
      <rPr>
        <sz val="7"/>
        <rFont val="Times New Roman"/>
        <family val="1"/>
      </rPr>
      <t xml:space="preserve"> </t>
    </r>
    <r>
      <rPr>
        <sz val="7"/>
        <rFont val="Helvetica"/>
      </rPr>
      <t>MOREIRA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</si>
  <si>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REIS</t>
    </r>
    <r>
      <rPr>
        <sz val="7"/>
        <rFont val="Times New Roman"/>
        <family val="1"/>
      </rPr>
      <t xml:space="preserve"> </t>
    </r>
    <r>
      <rPr>
        <sz val="7"/>
        <rFont val="Helvetica"/>
      </rPr>
      <t>BAPTISTA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PIEDADE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</si>
  <si>
    <r>
      <t>MARGARIDA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COELHO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</t>
    </r>
    <r>
      <rPr>
        <sz val="7"/>
        <rFont val="Times New Roman"/>
        <family val="1"/>
      </rPr>
      <t xml:space="preserve"> </t>
    </r>
    <r>
      <rPr>
        <sz val="7"/>
        <rFont val="Helvetica"/>
      </rPr>
      <t>AREDE</t>
    </r>
    <r>
      <rPr>
        <sz val="7"/>
        <rFont val="Times New Roman"/>
        <family val="1"/>
      </rPr>
      <t xml:space="preserve"> </t>
    </r>
    <r>
      <rPr>
        <sz val="7"/>
        <rFont val="Helvetica"/>
      </rPr>
      <t>CALEJO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</si>
  <si>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ESMERALDA</t>
    </r>
    <r>
      <rPr>
        <sz val="7"/>
        <rFont val="Times New Roman"/>
        <family val="1"/>
      </rPr>
      <t xml:space="preserve"> </t>
    </r>
    <r>
      <rPr>
        <sz val="7"/>
        <rFont val="Helvetica"/>
      </rPr>
      <t>ROCHA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  <r>
      <rPr>
        <sz val="7"/>
        <rFont val="Times New Roman"/>
        <family val="1"/>
      </rPr>
      <t xml:space="preserve"> </t>
    </r>
    <r>
      <rPr>
        <sz val="7"/>
        <rFont val="Helvetica"/>
      </rPr>
      <t>CANHOTO</t>
    </r>
  </si>
  <si>
    <r>
      <t>ANTÓNIO</t>
    </r>
    <r>
      <rPr>
        <sz val="7"/>
        <rFont val="Times New Roman"/>
        <family val="1"/>
      </rPr>
      <t xml:space="preserve"> </t>
    </r>
    <r>
      <rPr>
        <sz val="7"/>
        <rFont val="Helvetica"/>
      </rPr>
      <t>JÚLIO</t>
    </r>
    <r>
      <rPr>
        <sz val="7"/>
        <rFont val="Times New Roman"/>
        <family val="1"/>
      </rPr>
      <t xml:space="preserve"> </t>
    </r>
    <r>
      <rPr>
        <sz val="7"/>
        <rFont val="Helvetica"/>
      </rPr>
      <t>PAIVA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</si>
  <si>
    <r>
      <t>MOISÉS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</t>
    </r>
    <r>
      <rPr>
        <sz val="7"/>
        <rFont val="Times New Roman"/>
        <family val="1"/>
      </rPr>
      <t xml:space="preserve"> </t>
    </r>
    <r>
      <rPr>
        <sz val="7"/>
        <rFont val="Helvetica"/>
      </rPr>
      <t>FRANCISCO</t>
    </r>
    <r>
      <rPr>
        <sz val="7"/>
        <rFont val="Times New Roman"/>
        <family val="1"/>
      </rPr>
      <t xml:space="preserve"> </t>
    </r>
    <r>
      <rPr>
        <sz val="7"/>
        <rFont val="Helvetica"/>
      </rPr>
      <t>DO</t>
    </r>
    <r>
      <rPr>
        <sz val="7"/>
        <rFont val="Times New Roman"/>
        <family val="1"/>
      </rPr>
      <t xml:space="preserve"> </t>
    </r>
    <r>
      <rPr>
        <sz val="7"/>
        <rFont val="Helvetica"/>
      </rPr>
      <t>ROSÁRIO</t>
    </r>
    <r>
      <rPr>
        <sz val="7"/>
        <rFont val="Times New Roman"/>
        <family val="1"/>
      </rPr>
      <t xml:space="preserve"> </t>
    </r>
    <r>
      <rPr>
        <sz val="7"/>
        <rFont val="Helvetica"/>
      </rPr>
      <t>JESUS*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</si>
  <si>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JESUS</t>
    </r>
    <r>
      <rPr>
        <sz val="7"/>
        <rFont val="Times New Roman"/>
        <family val="1"/>
      </rPr>
      <t xml:space="preserve"> </t>
    </r>
    <r>
      <rPr>
        <sz val="7"/>
        <rFont val="Helvetica"/>
      </rPr>
      <t>DO</t>
    </r>
    <r>
      <rPr>
        <sz val="7"/>
        <rFont val="Times New Roman"/>
        <family val="1"/>
      </rPr>
      <t xml:space="preserve"> </t>
    </r>
    <r>
      <rPr>
        <sz val="7"/>
        <rFont val="Helvetica"/>
      </rPr>
      <t>CANTO</t>
    </r>
  </si>
  <si>
    <r>
      <t>GRAZIELA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CUNHA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</si>
  <si>
    <r>
      <t>TERESAMARIA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</si>
  <si>
    <r>
      <t>JORGE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LIMA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</t>
    </r>
  </si>
  <si>
    <r>
      <t>MARINA</t>
    </r>
    <r>
      <rPr>
        <sz val="7"/>
        <rFont val="Times New Roman"/>
        <family val="1"/>
      </rPr>
      <t xml:space="preserve"> </t>
    </r>
    <r>
      <rPr>
        <sz val="7"/>
        <rFont val="Helvetica"/>
      </rPr>
      <t>CLARISSE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AZEVEDO</t>
    </r>
    <r>
      <rPr>
        <sz val="7"/>
        <rFont val="Times New Roman"/>
        <family val="1"/>
      </rPr>
      <t xml:space="preserve"> </t>
    </r>
    <r>
      <rPr>
        <sz val="7"/>
        <rFont val="Helvetica"/>
      </rPr>
      <t>SEQUEIRA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LEITE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</si>
  <si>
    <r>
      <t>SARA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LIMÃO</t>
    </r>
    <r>
      <rPr>
        <sz val="7"/>
        <rFont val="Times New Roman"/>
        <family val="1"/>
      </rPr>
      <t xml:space="preserve"> </t>
    </r>
    <r>
      <rPr>
        <sz val="7"/>
        <rFont val="Helvetica"/>
      </rPr>
      <t>GATA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AMARAL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</si>
  <si>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AMÉLIA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  <r>
      <rPr>
        <sz val="7"/>
        <rFont val="Times New Roman"/>
        <family val="1"/>
      </rPr>
      <t xml:space="preserve"> </t>
    </r>
    <r>
      <rPr>
        <sz val="7"/>
        <rFont val="Helvetica"/>
      </rPr>
      <t>BARBOSA</t>
    </r>
    <r>
      <rPr>
        <sz val="7"/>
        <rFont val="Times New Roman"/>
        <family val="1"/>
      </rPr>
      <t xml:space="preserve"> </t>
    </r>
    <r>
      <rPr>
        <sz val="7"/>
        <rFont val="Helvetica"/>
      </rPr>
      <t>E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</si>
  <si>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BARREIRA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PIMENTA</t>
    </r>
  </si>
  <si>
    <r>
      <t>SARA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  <r>
      <rPr>
        <sz val="7"/>
        <rFont val="Times New Roman"/>
        <family val="1"/>
      </rPr>
      <t xml:space="preserve"> </t>
    </r>
    <r>
      <rPr>
        <sz val="7"/>
        <rFont val="Helvetica"/>
      </rPr>
      <t>PENETRA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</si>
  <si>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AURÉLIA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</si>
  <si>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PINHEIRO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</si>
  <si>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JOÃO</t>
    </r>
    <r>
      <rPr>
        <sz val="7"/>
        <rFont val="Times New Roman"/>
        <family val="1"/>
      </rPr>
      <t xml:space="preserve"> </t>
    </r>
    <r>
      <rPr>
        <sz val="7"/>
        <rFont val="Helvetica"/>
      </rPr>
      <t>FONTES</t>
    </r>
    <r>
      <rPr>
        <sz val="7"/>
        <rFont val="Times New Roman"/>
        <family val="1"/>
      </rPr>
      <t xml:space="preserve"> </t>
    </r>
    <r>
      <rPr>
        <sz val="7"/>
        <rFont val="Helvetica"/>
      </rPr>
      <t>MORGADO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</si>
  <si>
    <r>
      <t>DULCE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TEIXEIRA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ASCENSÃO</t>
    </r>
  </si>
  <si>
    <r>
      <t>SERGIO</t>
    </r>
    <r>
      <rPr>
        <sz val="7"/>
        <rFont val="Times New Roman"/>
        <family val="1"/>
      </rPr>
      <t xml:space="preserve"> </t>
    </r>
    <r>
      <rPr>
        <sz val="7"/>
        <rFont val="Helvetica"/>
      </rPr>
      <t>GOMES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SILVA*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</si>
  <si>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</si>
  <si>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JUSTIÇA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</si>
  <si>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DO</t>
    </r>
    <r>
      <rPr>
        <sz val="7"/>
        <rFont val="Times New Roman"/>
        <family val="1"/>
      </rPr>
      <t xml:space="preserve"> </t>
    </r>
    <r>
      <rPr>
        <sz val="7"/>
        <rFont val="Helvetica"/>
      </rPr>
      <t>CARMO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MARGATO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</si>
  <si>
    <r>
      <t>TOMÉ</t>
    </r>
    <r>
      <rPr>
        <sz val="7"/>
        <rFont val="Times New Roman"/>
        <family val="1"/>
      </rPr>
      <t xml:space="preserve"> </t>
    </r>
    <r>
      <rPr>
        <sz val="7"/>
        <rFont val="Helvetica"/>
      </rPr>
      <t>ANTÓNIO</t>
    </r>
    <r>
      <rPr>
        <sz val="7"/>
        <rFont val="Times New Roman"/>
        <family val="1"/>
      </rPr>
      <t xml:space="preserve"> </t>
    </r>
    <r>
      <rPr>
        <sz val="7"/>
        <rFont val="Helvetica"/>
      </rPr>
      <t>MENDES</t>
    </r>
    <r>
      <rPr>
        <sz val="7"/>
        <rFont val="Times New Roman"/>
        <family val="1"/>
      </rPr>
      <t xml:space="preserve"> </t>
    </r>
    <r>
      <rPr>
        <sz val="7"/>
        <rFont val="Helvetica"/>
      </rPr>
      <t>TORRES</t>
    </r>
  </si>
  <si>
    <r>
      <t>MATILDE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ALMEIDA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</si>
  <si>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CONCEIÇÃO</t>
    </r>
    <r>
      <rPr>
        <sz val="7"/>
        <rFont val="Times New Roman"/>
        <family val="1"/>
      </rPr>
      <t xml:space="preserve"> </t>
    </r>
    <r>
      <rPr>
        <sz val="7"/>
        <rFont val="Helvetica"/>
      </rPr>
      <t>MACHADO</t>
    </r>
    <r>
      <rPr>
        <sz val="7"/>
        <rFont val="Times New Roman"/>
        <family val="1"/>
      </rPr>
      <t xml:space="preserve"> </t>
    </r>
    <r>
      <rPr>
        <sz val="7"/>
        <rFont val="Helvetica"/>
      </rPr>
      <t>MAGALHÃES</t>
    </r>
    <r>
      <rPr>
        <sz val="7"/>
        <rFont val="Times New Roman"/>
        <family val="1"/>
      </rPr>
      <t xml:space="preserve"> </t>
    </r>
    <r>
      <rPr>
        <sz val="7"/>
        <rFont val="Helvetica"/>
      </rPr>
      <t>POLÓNIA</t>
    </r>
  </si>
  <si>
    <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CARDOSO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CRUZ</t>
    </r>
    <r>
      <rPr>
        <sz val="7"/>
        <rFont val="Times New Roman"/>
        <family val="1"/>
      </rPr>
      <t xml:space="preserve"> </t>
    </r>
    <r>
      <rPr>
        <sz val="7"/>
        <rFont val="Helvetica"/>
      </rPr>
      <t>MOREIRA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SOARES</t>
    </r>
  </si>
  <si>
    <r>
      <t>TERESADE</t>
    </r>
    <r>
      <rPr>
        <sz val="7"/>
        <rFont val="Times New Roman"/>
        <family val="1"/>
      </rPr>
      <t xml:space="preserve"> </t>
    </r>
    <r>
      <rPr>
        <sz val="7"/>
        <rFont val="Helvetica"/>
      </rPr>
      <t>JESUS</t>
    </r>
    <r>
      <rPr>
        <sz val="7"/>
        <rFont val="Times New Roman"/>
        <family val="1"/>
      </rPr>
      <t xml:space="preserve"> </t>
    </r>
    <r>
      <rPr>
        <sz val="7"/>
        <rFont val="Helvetica"/>
      </rPr>
      <t>VALLE</t>
    </r>
    <r>
      <rPr>
        <sz val="7"/>
        <rFont val="Times New Roman"/>
        <family val="1"/>
      </rPr>
      <t xml:space="preserve"> </t>
    </r>
    <r>
      <rPr>
        <sz val="7"/>
        <rFont val="Helvetica"/>
      </rPr>
      <t>CAVEIRO</t>
    </r>
  </si>
  <si>
    <r>
      <t>ÁLVARO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</si>
  <si>
    <r>
      <t>MARGARIDA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BELCHIOR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LOPES</t>
    </r>
  </si>
  <si>
    <r>
      <t>DILMA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TEIXEIRA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MAIO</t>
    </r>
    <r>
      <rPr>
        <sz val="7"/>
        <rFont val="Times New Roman"/>
        <family val="1"/>
      </rPr>
      <t xml:space="preserve"> </t>
    </r>
    <r>
      <rPr>
        <sz val="7"/>
        <rFont val="Helvetica"/>
      </rPr>
      <t>TUNA</t>
    </r>
  </si>
  <si>
    <r>
      <t>MARTA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PINTO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</t>
    </r>
  </si>
  <si>
    <r>
      <t>EUFRÁSIAMARIA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DOMINGUES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TERCEIRO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RAMOS</t>
    </r>
  </si>
  <si>
    <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DOMINGOS</t>
    </r>
    <r>
      <rPr>
        <sz val="7"/>
        <rFont val="Times New Roman"/>
        <family val="1"/>
      </rPr>
      <t xml:space="preserve"> </t>
    </r>
    <r>
      <rPr>
        <sz val="7"/>
        <rFont val="Helvetica"/>
      </rPr>
      <t>SEQUEIRA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COMBA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</si>
  <si>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LÚCIA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  <r>
      <rPr>
        <sz val="7"/>
        <rFont val="Times New Roman"/>
        <family val="1"/>
      </rPr>
      <t xml:space="preserve"> </t>
    </r>
    <r>
      <rPr>
        <sz val="7"/>
        <rFont val="Helvetica"/>
      </rPr>
      <t>PINTO</t>
    </r>
  </si>
  <si>
    <r>
      <t>GERARDA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NATIVIDADE</t>
    </r>
    <r>
      <rPr>
        <sz val="7"/>
        <rFont val="Times New Roman"/>
        <family val="1"/>
      </rPr>
      <t xml:space="preserve"> </t>
    </r>
    <r>
      <rPr>
        <sz val="7"/>
        <rFont val="Helvetica"/>
      </rPr>
      <t>BAPTISTA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ABREU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RIBEIRO*</t>
    </r>
  </si>
  <si>
    <r>
      <t>ONDINA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AZEVEDO</t>
    </r>
    <r>
      <rPr>
        <sz val="7"/>
        <rFont val="Times New Roman"/>
        <family val="1"/>
      </rPr>
      <t xml:space="preserve"> </t>
    </r>
    <r>
      <rPr>
        <sz val="7"/>
        <rFont val="Helvetica"/>
      </rPr>
      <t>ALMEIDA</t>
    </r>
    <r>
      <rPr>
        <sz val="7"/>
        <rFont val="Times New Roman"/>
        <family val="1"/>
      </rPr>
      <t xml:space="preserve"> </t>
    </r>
    <r>
      <rPr>
        <sz val="7"/>
        <rFont val="Helvetica"/>
      </rPr>
      <t>LUZ</t>
    </r>
    <r>
      <rPr>
        <sz val="7"/>
        <rFont val="Times New Roman"/>
        <family val="1"/>
      </rPr>
      <t xml:space="preserve"> </t>
    </r>
    <r>
      <rPr>
        <sz val="7"/>
        <rFont val="Helvetica"/>
      </rPr>
      <t>DUARTE*</t>
    </r>
  </si>
  <si>
    <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ASCENÇÃO</t>
    </r>
    <r>
      <rPr>
        <sz val="7"/>
        <rFont val="Times New Roman"/>
        <family val="1"/>
      </rPr>
      <t xml:space="preserve"> </t>
    </r>
    <r>
      <rPr>
        <sz val="7"/>
        <rFont val="Helvetica"/>
      </rPr>
      <t>ABRANTES</t>
    </r>
    <r>
      <rPr>
        <sz val="7"/>
        <rFont val="Times New Roman"/>
        <family val="1"/>
      </rPr>
      <t xml:space="preserve"> </t>
    </r>
    <r>
      <rPr>
        <sz val="7"/>
        <rFont val="Helvetica"/>
      </rPr>
      <t>MONTEIRO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</si>
  <si>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CARDOSO</t>
    </r>
    <r>
      <rPr>
        <sz val="7"/>
        <rFont val="Times New Roman"/>
        <family val="1"/>
      </rPr>
      <t xml:space="preserve"> </t>
    </r>
    <r>
      <rPr>
        <sz val="7"/>
        <rFont val="Helvetica"/>
      </rPr>
      <t>VIDEIRA</t>
    </r>
  </si>
  <si>
    <r>
      <t>HELENAMARIA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  <r>
      <rPr>
        <sz val="7"/>
        <rFont val="Times New Roman"/>
        <family val="1"/>
      </rPr>
      <t xml:space="preserve"> </t>
    </r>
    <r>
      <rPr>
        <sz val="7"/>
        <rFont val="Helvetica"/>
      </rPr>
      <t>LOPES</t>
    </r>
  </si>
  <si>
    <r>
      <t>JOÃO</t>
    </r>
    <r>
      <rPr>
        <sz val="7"/>
        <rFont val="Times New Roman"/>
        <family val="1"/>
      </rPr>
      <t xml:space="preserve"> </t>
    </r>
    <r>
      <rPr>
        <sz val="7"/>
        <rFont val="Helvetica"/>
      </rPr>
      <t>PEDRO</t>
    </r>
    <r>
      <rPr>
        <sz val="7"/>
        <rFont val="Times New Roman"/>
        <family val="1"/>
      </rPr>
      <t xml:space="preserve"> </t>
    </r>
    <r>
      <rPr>
        <sz val="7"/>
        <rFont val="Helvetica"/>
      </rPr>
      <t>PINEDA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</si>
  <si>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GOMES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CONCEIÇÃO</t>
    </r>
  </si>
  <si>
    <r>
      <t>OLGA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PINHO*</t>
    </r>
  </si>
  <si>
    <r>
      <t>ELSA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FONSECA</t>
    </r>
    <r>
      <rPr>
        <sz val="7"/>
        <rFont val="Times New Roman"/>
        <family val="1"/>
      </rPr>
      <t xml:space="preserve"> </t>
    </r>
    <r>
      <rPr>
        <sz val="7"/>
        <rFont val="Helvetica"/>
      </rPr>
      <t>PAIVA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</si>
  <si>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MARGARIDA</t>
    </r>
    <r>
      <rPr>
        <sz val="7"/>
        <rFont val="Times New Roman"/>
        <family val="1"/>
      </rPr>
      <t xml:space="preserve"> </t>
    </r>
    <r>
      <rPr>
        <sz val="7"/>
        <rFont val="Helvetica"/>
      </rPr>
      <t>FARIA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  <r>
      <rPr>
        <sz val="7"/>
        <rFont val="Times New Roman"/>
        <family val="1"/>
      </rPr>
      <t xml:space="preserve"> </t>
    </r>
    <r>
      <rPr>
        <sz val="7"/>
        <rFont val="Helvetica"/>
      </rPr>
      <t>CERQUEIRA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CORREIA</t>
    </r>
  </si>
  <si>
    <r>
      <t>MARTA</t>
    </r>
    <r>
      <rPr>
        <sz val="7"/>
        <rFont val="Times New Roman"/>
        <family val="1"/>
      </rPr>
      <t xml:space="preserve"> </t>
    </r>
    <r>
      <rPr>
        <sz val="7"/>
        <rFont val="Helvetica"/>
      </rPr>
      <t>FILIPA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</si>
  <si>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BARROS</t>
    </r>
  </si>
  <si>
    <r>
      <t>ALEXANDRE</t>
    </r>
    <r>
      <rPr>
        <sz val="7"/>
        <rFont val="Times New Roman"/>
        <family val="1"/>
      </rPr>
      <t xml:space="preserve"> </t>
    </r>
    <r>
      <rPr>
        <sz val="7"/>
        <rFont val="Helvetica"/>
      </rPr>
      <t>AMOEDO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CRUZ</t>
    </r>
    <r>
      <rPr>
        <sz val="7"/>
        <rFont val="Times New Roman"/>
        <family val="1"/>
      </rPr>
      <t xml:space="preserve"> </t>
    </r>
    <r>
      <rPr>
        <sz val="7"/>
        <rFont val="Helvetica"/>
      </rPr>
      <t>LOURENÇO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</si>
  <si>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EMÍLIA</t>
    </r>
    <r>
      <rPr>
        <sz val="7"/>
        <rFont val="Times New Roman"/>
        <family val="1"/>
      </rPr>
      <t xml:space="preserve"> </t>
    </r>
    <r>
      <rPr>
        <sz val="7"/>
        <rFont val="Helvetica"/>
      </rPr>
      <t>RESENDE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</si>
  <si>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  <r>
      <rPr>
        <sz val="7"/>
        <rFont val="Times New Roman"/>
        <family val="1"/>
      </rPr>
      <t xml:space="preserve"> </t>
    </r>
    <r>
      <rPr>
        <sz val="7"/>
        <rFont val="Helvetica"/>
      </rPr>
      <t>PINHO</t>
    </r>
  </si>
  <si>
    <r>
      <t>CECÍLIA</t>
    </r>
    <r>
      <rPr>
        <sz val="7"/>
        <rFont val="Times New Roman"/>
        <family val="1"/>
      </rPr>
      <t xml:space="preserve"> </t>
    </r>
    <r>
      <rPr>
        <sz val="7"/>
        <rFont val="Helvetica"/>
      </rPr>
      <t>AUGUSTA</t>
    </r>
    <r>
      <rPr>
        <sz val="7"/>
        <rFont val="Times New Roman"/>
        <family val="1"/>
      </rPr>
      <t xml:space="preserve"> </t>
    </r>
    <r>
      <rPr>
        <sz val="7"/>
        <rFont val="Helvetica"/>
      </rPr>
      <t>BRANCO</t>
    </r>
    <r>
      <rPr>
        <sz val="7"/>
        <rFont val="Times New Roman"/>
        <family val="1"/>
      </rPr>
      <t xml:space="preserve"> </t>
    </r>
    <r>
      <rPr>
        <sz val="7"/>
        <rFont val="Helvetica"/>
      </rPr>
      <t>MATOS</t>
    </r>
  </si>
  <si>
    <r>
      <t>GUIOMAR</t>
    </r>
    <r>
      <rPr>
        <sz val="7"/>
        <rFont val="Times New Roman"/>
        <family val="1"/>
      </rPr>
      <t xml:space="preserve"> </t>
    </r>
    <r>
      <rPr>
        <sz val="7"/>
        <rFont val="Helvetica"/>
      </rPr>
      <t>BATISTA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FERREIRA*</t>
    </r>
  </si>
  <si>
    <r>
      <t>FILIPA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  <r>
      <rPr>
        <sz val="7"/>
        <rFont val="Times New Roman"/>
        <family val="1"/>
      </rPr>
      <t xml:space="preserve"> </t>
    </r>
    <r>
      <rPr>
        <sz val="7"/>
        <rFont val="Helvetica"/>
      </rPr>
      <t>RIBAS</t>
    </r>
  </si>
  <si>
    <r>
      <t>SÓNIA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RESTE</t>
    </r>
    <r>
      <rPr>
        <sz val="7"/>
        <rFont val="Times New Roman"/>
        <family val="1"/>
      </rPr>
      <t xml:space="preserve"> </t>
    </r>
    <r>
      <rPr>
        <sz val="7"/>
        <rFont val="Helvetica"/>
      </rPr>
      <t>FLORINDO*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</si>
  <si>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QUENTAL</t>
    </r>
    <r>
      <rPr>
        <sz val="7"/>
        <rFont val="Times New Roman"/>
        <family val="1"/>
      </rPr>
      <t xml:space="preserve"> </t>
    </r>
    <r>
      <rPr>
        <sz val="7"/>
        <rFont val="Helvetica"/>
      </rPr>
      <t>RIO</t>
    </r>
  </si>
  <si>
    <r>
      <t>ANTÓNIO</t>
    </r>
    <r>
      <rPr>
        <sz val="7"/>
        <rFont val="Times New Roman"/>
        <family val="1"/>
      </rPr>
      <t xml:space="preserve"> </t>
    </r>
    <r>
      <rPr>
        <sz val="7"/>
        <rFont val="Helvetica"/>
      </rPr>
      <t>NUNES</t>
    </r>
    <r>
      <rPr>
        <sz val="7"/>
        <rFont val="Times New Roman"/>
        <family val="1"/>
      </rPr>
      <t xml:space="preserve"> </t>
    </r>
    <r>
      <rPr>
        <sz val="7"/>
        <rFont val="Helvetica"/>
      </rPr>
      <t>ALEIXO</t>
    </r>
    <r>
      <rPr>
        <sz val="7"/>
        <rFont val="Times New Roman"/>
        <family val="1"/>
      </rPr>
      <t xml:space="preserve"> </t>
    </r>
    <r>
      <rPr>
        <sz val="7"/>
        <rFont val="Helvetica"/>
      </rPr>
      <t>CALDEIRA</t>
    </r>
  </si>
  <si>
    <r>
      <t>JORGE</t>
    </r>
    <r>
      <rPr>
        <sz val="7"/>
        <rFont val="Times New Roman"/>
        <family val="1"/>
      </rPr>
      <t xml:space="preserve"> </t>
    </r>
    <r>
      <rPr>
        <sz val="7"/>
        <rFont val="Helvetica"/>
      </rPr>
      <t>ALEXANDRE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FREITAS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</si>
  <si>
    <r>
      <t>AGOSTINHOMANUEL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AMARAL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</si>
  <si>
    <r>
      <t>MÁRIO</t>
    </r>
    <r>
      <rPr>
        <sz val="7"/>
        <rFont val="Times New Roman"/>
        <family val="1"/>
      </rPr>
      <t xml:space="preserve"> </t>
    </r>
    <r>
      <rPr>
        <sz val="7"/>
        <rFont val="Helvetica"/>
      </rPr>
      <t>PEDRO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CUNHA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</si>
  <si>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LOPES</t>
    </r>
    <r>
      <rPr>
        <sz val="7"/>
        <rFont val="Times New Roman"/>
        <family val="1"/>
      </rPr>
      <t xml:space="preserve"> </t>
    </r>
    <r>
      <rPr>
        <sz val="7"/>
        <rFont val="Helvetica"/>
      </rPr>
      <t>LEÃO</t>
    </r>
    <r>
      <rPr>
        <sz val="7"/>
        <rFont val="Times New Roman"/>
        <family val="1"/>
      </rPr>
      <t xml:space="preserve"> </t>
    </r>
    <r>
      <rPr>
        <sz val="7"/>
        <rFont val="Helvetica"/>
      </rPr>
      <t>DUARTE</t>
    </r>
    <r>
      <rPr>
        <sz val="7"/>
        <rFont val="Times New Roman"/>
        <family val="1"/>
      </rPr>
      <t xml:space="preserve"> </t>
    </r>
    <r>
      <rPr>
        <sz val="7"/>
        <rFont val="Helvetica"/>
      </rPr>
      <t>SALDANHA</t>
    </r>
  </si>
  <si>
    <r>
      <t>LICÍNIO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</si>
  <si>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TAVEIRA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</si>
  <si>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JOSE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NORONHA</t>
    </r>
    <r>
      <rPr>
        <sz val="7"/>
        <rFont val="Times New Roman"/>
        <family val="1"/>
      </rPr>
      <t xml:space="preserve"> </t>
    </r>
    <r>
      <rPr>
        <sz val="7"/>
        <rFont val="Helvetica"/>
      </rPr>
      <t>E</t>
    </r>
    <r>
      <rPr>
        <sz val="7"/>
        <rFont val="Times New Roman"/>
        <family val="1"/>
      </rPr>
      <t xml:space="preserve"> </t>
    </r>
    <r>
      <rPr>
        <sz val="7"/>
        <rFont val="Helvetica"/>
      </rPr>
      <t>ABREU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</si>
  <si>
    <r>
      <t>ANTÓNIO</t>
    </r>
    <r>
      <rPr>
        <sz val="7"/>
        <rFont val="Times New Roman"/>
        <family val="1"/>
      </rPr>
      <t xml:space="preserve"> </t>
    </r>
    <r>
      <rPr>
        <sz val="7"/>
        <rFont val="Helvetica"/>
      </rP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GUERRA</t>
    </r>
    <r>
      <rPr>
        <sz val="7"/>
        <rFont val="Times New Roman"/>
        <family val="1"/>
      </rPr>
      <t xml:space="preserve"> </t>
    </r>
    <r>
      <rPr>
        <sz val="7"/>
        <rFont val="Helvetica"/>
      </rPr>
      <t>BARREIROS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</si>
  <si>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LUCINDA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CORRELO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</si>
  <si>
    <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MARGARIDA</t>
    </r>
    <r>
      <rPr>
        <sz val="7"/>
        <rFont val="Times New Roman"/>
        <family val="1"/>
      </rPr>
      <t xml:space="preserve"> </t>
    </r>
    <r>
      <rPr>
        <sz val="7"/>
        <rFont val="Helvetica"/>
      </rPr>
      <t>DAS</t>
    </r>
    <r>
      <rPr>
        <sz val="7"/>
        <rFont val="Times New Roman"/>
        <family val="1"/>
      </rPr>
      <t xml:space="preserve"> </t>
    </r>
    <r>
      <rPr>
        <sz val="7"/>
        <rFont val="Helvetica"/>
      </rPr>
      <t>NEVES</t>
    </r>
    <r>
      <rPr>
        <sz val="7"/>
        <rFont val="Times New Roman"/>
        <family val="1"/>
      </rPr>
      <t xml:space="preserve"> </t>
    </r>
    <r>
      <rPr>
        <sz val="7"/>
        <rFont val="Helvetica"/>
      </rPr>
      <t>VELOSO</t>
    </r>
    <r>
      <rPr>
        <sz val="7"/>
        <rFont val="Times New Roman"/>
        <family val="1"/>
      </rPr>
      <t xml:space="preserve"> </t>
    </r>
    <r>
      <rPr>
        <sz val="7"/>
        <rFont val="Helvetica"/>
      </rPr>
      <t>GUILHERME</t>
    </r>
  </si>
  <si>
    <r>
      <t>TERESAMARIA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MENDONÇA</t>
    </r>
    <r>
      <rPr>
        <sz val="7"/>
        <rFont val="Times New Roman"/>
        <family val="1"/>
      </rPr>
      <t xml:space="preserve"> </t>
    </r>
    <r>
      <rPr>
        <sz val="7"/>
        <rFont val="Helvetica"/>
      </rPr>
      <t>MACHADO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ARAÚJO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</t>
    </r>
  </si>
  <si>
    <r>
      <t>ARTUR</t>
    </r>
    <r>
      <rPr>
        <sz val="7"/>
        <rFont val="Times New Roman"/>
        <family val="1"/>
      </rPr>
      <t xml:space="preserve"> </t>
    </r>
    <r>
      <rPr>
        <sz val="7"/>
        <rFont val="Helvetica"/>
      </rPr>
      <t>ANTÓNIO</t>
    </r>
    <r>
      <rPr>
        <sz val="7"/>
        <rFont val="Times New Roman"/>
        <family val="1"/>
      </rPr>
      <t xml:space="preserve"> </t>
    </r>
    <r>
      <rPr>
        <sz val="7"/>
        <rFont val="Helvetica"/>
      </rPr>
      <t>SERRANO</t>
    </r>
    <r>
      <rPr>
        <sz val="7"/>
        <rFont val="Times New Roman"/>
        <family val="1"/>
      </rPr>
      <t xml:space="preserve"> </t>
    </r>
    <r>
      <rPr>
        <sz val="7"/>
        <rFont val="Helvetica"/>
      </rPr>
      <t>BRUNO</t>
    </r>
  </si>
  <si>
    <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  <r>
      <rPr>
        <sz val="7"/>
        <rFont val="Times New Roman"/>
        <family val="1"/>
      </rPr>
      <t xml:space="preserve"> </t>
    </r>
    <r>
      <rPr>
        <sz val="7"/>
        <rFont val="Helvetica"/>
      </rPr>
      <t>PIRES</t>
    </r>
  </si>
  <si>
    <r>
      <t>EMA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FERNANDA</t>
    </r>
    <r>
      <rPr>
        <sz val="7"/>
        <rFont val="Times New Roman"/>
        <family val="1"/>
      </rPr>
      <t xml:space="preserve"> </t>
    </r>
    <r>
      <rPr>
        <sz val="7"/>
        <rFont val="Helvetica"/>
      </rPr>
      <t>REIS</t>
    </r>
    <r>
      <rPr>
        <sz val="7"/>
        <rFont val="Times New Roman"/>
        <family val="1"/>
      </rPr>
      <t xml:space="preserve"> </t>
    </r>
    <r>
      <rPr>
        <sz val="7"/>
        <rFont val="Helvetica"/>
      </rPr>
      <t>MODESTO</t>
    </r>
  </si>
  <si>
    <r>
      <t>MAGUIDA</t>
    </r>
    <r>
      <rPr>
        <sz val="7"/>
        <rFont val="Times New Roman"/>
        <family val="1"/>
      </rPr>
      <t xml:space="preserve"> </t>
    </r>
    <r>
      <rPr>
        <sz val="7"/>
        <rFont val="Helvetica"/>
      </rPr>
      <t>CUMBITO</t>
    </r>
    <r>
      <rPr>
        <sz val="7"/>
        <rFont val="Times New Roman"/>
        <family val="1"/>
      </rPr>
      <t xml:space="preserve"> </t>
    </r>
    <r>
      <rPr>
        <sz val="7"/>
        <rFont val="Helvetica"/>
      </rPr>
      <t>MENDES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CORREIA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</si>
  <si>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TERESA</t>
    </r>
    <r>
      <rPr>
        <sz val="7"/>
        <rFont val="Times New Roman"/>
        <family val="1"/>
      </rPr>
      <t xml:space="preserve"> </t>
    </r>
    <r>
      <rPr>
        <sz val="7"/>
        <rFont val="Helvetica"/>
      </rPr>
      <t>CANHOTO</t>
    </r>
    <r>
      <rPr>
        <sz val="7"/>
        <rFont val="Times New Roman"/>
        <family val="1"/>
      </rPr>
      <t xml:space="preserve"> </t>
    </r>
    <r>
      <rPr>
        <sz val="7"/>
        <rFont val="Helvetica"/>
      </rPr>
      <t>NOLASCO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</si>
  <si>
    <r>
      <t>AVELINO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CRUZ</t>
    </r>
    <r>
      <rPr>
        <sz val="7"/>
        <rFont val="Times New Roman"/>
        <family val="1"/>
      </rPr>
      <t xml:space="preserve"> </t>
    </r>
    <r>
      <rPr>
        <sz val="7"/>
        <rFont val="Helvetica"/>
      </rPr>
      <t>VAZ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</si>
  <si>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JOÃO</t>
    </r>
    <r>
      <rPr>
        <sz val="7"/>
        <rFont val="Times New Roman"/>
        <family val="1"/>
      </rPr>
      <t xml:space="preserve"> </t>
    </r>
    <r>
      <rPr>
        <sz val="7"/>
        <rFont val="Helvetica"/>
      </rPr>
      <t>GOMES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LAMÚRIA</t>
    </r>
  </si>
  <si>
    <r>
      <t>ILDA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</si>
  <si>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FARIA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GOMES</t>
    </r>
  </si>
  <si>
    <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NUNES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</si>
  <si>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MOUTA</t>
    </r>
    <r>
      <rPr>
        <sz val="7"/>
        <rFont val="Times New Roman"/>
        <family val="1"/>
      </rPr>
      <t xml:space="preserve"> </t>
    </r>
    <r>
      <rPr>
        <sz val="7"/>
        <rFont val="Helvetica"/>
      </rPr>
      <t>MONTEIRO*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</si>
  <si>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MARINA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CARNEIRO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AMORIM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</si>
  <si>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GANDRA</t>
    </r>
  </si>
  <si>
    <r>
      <t>SÉRGIO</t>
    </r>
    <r>
      <rPr>
        <sz val="7"/>
        <rFont val="Times New Roman"/>
        <family val="1"/>
      </rPr>
      <t xml:space="preserve"> </t>
    </r>
    <r>
      <rPr>
        <sz val="7"/>
        <rFont val="Helvetica"/>
      </rPr>
      <t>VIEIRA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</si>
  <si>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NATÁLIA</t>
    </r>
    <r>
      <rPr>
        <sz val="7"/>
        <rFont val="Times New Roman"/>
        <family val="1"/>
      </rPr>
      <t xml:space="preserve"> </t>
    </r>
    <r>
      <rPr>
        <sz val="7"/>
        <rFont val="Helvetica"/>
      </rPr>
      <t>LINDO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</si>
  <si>
    <r>
      <t>ILDA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ROSA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MARCELINO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</si>
  <si>
    <r>
      <t>LÍDIA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ROSA*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</si>
  <si>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VIDAL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</si>
  <si>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ALVA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</si>
  <si>
    <r>
      <t>JAIME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  <r>
      <rPr>
        <sz val="7"/>
        <rFont val="Times New Roman"/>
        <family val="1"/>
      </rPr>
      <t xml:space="preserve"> </t>
    </r>
    <r>
      <rPr>
        <sz val="7"/>
        <rFont val="Helvetica"/>
      </rPr>
      <t>SOARES*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</si>
  <si>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MANSO</t>
    </r>
    <r>
      <rPr>
        <sz val="7"/>
        <rFont val="Times New Roman"/>
        <family val="1"/>
      </rPr>
      <t xml:space="preserve"> </t>
    </r>
    <r>
      <rPr>
        <sz val="7"/>
        <rFont val="Helvetica"/>
      </rPr>
      <t>ROCHA</t>
    </r>
    <r>
      <rPr>
        <sz val="7"/>
        <rFont val="Times New Roman"/>
        <family val="1"/>
      </rPr>
      <t xml:space="preserve"> </t>
    </r>
    <r>
      <rPr>
        <sz val="7"/>
        <rFont val="Helvetica"/>
      </rPr>
      <t>PEIXOTO</t>
    </r>
  </si>
  <si>
    <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LIMA</t>
    </r>
    <r>
      <rPr>
        <sz val="7"/>
        <rFont val="Times New Roman"/>
        <family val="1"/>
      </rPr>
      <t xml:space="preserve"> </t>
    </r>
    <r>
      <rPr>
        <sz val="7"/>
        <rFont val="Helvetica"/>
      </rPr>
      <t>MENDES</t>
    </r>
    <r>
      <rPr>
        <sz val="7"/>
        <rFont val="Times New Roman"/>
        <family val="1"/>
      </rPr>
      <t xml:space="preserve"> </t>
    </r>
    <r>
      <rPr>
        <sz val="7"/>
        <rFont val="Helvetica"/>
      </rPr>
      <t>JULIÃO</t>
    </r>
    <r>
      <rPr>
        <sz val="7"/>
        <rFont val="Times New Roman"/>
        <family val="1"/>
      </rPr>
      <t xml:space="preserve"> </t>
    </r>
    <r>
      <rPr>
        <sz val="7"/>
        <rFont val="Helvetica"/>
      </rPr>
      <t>RELVAS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</si>
  <si>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MACHADO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ANDRADE</t>
    </r>
    <r>
      <rPr>
        <sz val="7"/>
        <rFont val="Times New Roman"/>
        <family val="1"/>
      </rPr>
      <t xml:space="preserve"> </t>
    </r>
    <r>
      <rPr>
        <sz val="7"/>
        <rFont val="Helvetica"/>
      </rPr>
      <t>ARANTES</t>
    </r>
  </si>
  <si>
    <r>
      <t>ANABELA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ALMEIDA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BRAGA</t>
    </r>
  </si>
  <si>
    <r>
      <t>ODETE</t>
    </r>
    <r>
      <rPr>
        <sz val="7"/>
        <rFont val="Times New Roman"/>
        <family val="1"/>
      </rPr>
      <t xml:space="preserve"> </t>
    </r>
    <r>
      <rPr>
        <sz val="7"/>
        <rFont val="Helvetica"/>
      </rPr>
      <t>ROSA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ROCHA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</si>
  <si>
    <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CORDEIRO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BRANCO</t>
    </r>
    <r>
      <rPr>
        <sz val="7"/>
        <rFont val="Times New Roman"/>
        <family val="1"/>
      </rPr>
      <t xml:space="preserve"> </t>
    </r>
    <r>
      <rPr>
        <sz val="7"/>
        <rFont val="Helvetica"/>
      </rPr>
      <t>MORAIS</t>
    </r>
  </si>
  <si>
    <r>
      <t>MARGARIDA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LOPES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</si>
  <si>
    <r>
      <t>FLORBELA</t>
    </r>
    <r>
      <rPr>
        <sz val="7"/>
        <rFont val="Times New Roman"/>
        <family val="1"/>
      </rPr>
      <t xml:space="preserve"> </t>
    </r>
    <r>
      <rPr>
        <sz val="7"/>
        <rFont val="Helvetica"/>
      </rPr>
      <t>ÂNGELO</t>
    </r>
    <r>
      <rPr>
        <sz val="7"/>
        <rFont val="Times New Roman"/>
        <family val="1"/>
      </rPr>
      <t xml:space="preserve"> </t>
    </r>
    <r>
      <rPr>
        <sz val="7"/>
        <rFont val="Helvetica"/>
      </rPr>
      <t>QUINTEIRO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</si>
  <si>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ELISA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INÁCIO</t>
    </r>
    <r>
      <rPr>
        <sz val="7"/>
        <rFont val="Times New Roman"/>
        <family val="1"/>
      </rPr>
      <t xml:space="preserve"> </t>
    </r>
    <r>
      <rPr>
        <sz val="7"/>
        <rFont val="Helvetica"/>
      </rPr>
      <t>LUCAS</t>
    </r>
  </si>
  <si>
    <r>
      <t>VÍTOR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</si>
  <si>
    <r>
      <t>FRANCISCO</t>
    </r>
    <r>
      <rPr>
        <sz val="7"/>
        <rFont val="Times New Roman"/>
        <family val="1"/>
      </rPr>
      <t xml:space="preserve"> </t>
    </r>
    <r>
      <rPr>
        <sz val="7"/>
        <rFont val="Helvetica"/>
      </rP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PAULINO</t>
    </r>
    <r>
      <rPr>
        <sz val="7"/>
        <rFont val="Times New Roman"/>
        <family val="1"/>
      </rPr>
      <t xml:space="preserve"> </t>
    </r>
    <r>
      <rPr>
        <sz val="7"/>
        <rFont val="Helvetica"/>
      </rPr>
      <t>CÓDICES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</si>
  <si>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INFÂNCIA</t>
    </r>
    <r>
      <rPr>
        <sz val="7"/>
        <rFont val="Times New Roman"/>
        <family val="1"/>
      </rPr>
      <t xml:space="preserve"> </t>
    </r>
    <r>
      <rPr>
        <sz val="7"/>
        <rFont val="Helvetica"/>
      </rPr>
      <t>BORGES</t>
    </r>
    <r>
      <rPr>
        <sz val="7"/>
        <rFont val="Times New Roman"/>
        <family val="1"/>
      </rPr>
      <t xml:space="preserve"> </t>
    </r>
    <r>
      <rPr>
        <sz val="7"/>
        <rFont val="Helvetica"/>
      </rPr>
      <t>MORAIS</t>
    </r>
  </si>
  <si>
    <r>
      <t>TERESACRISTINA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SILVA*</t>
    </r>
  </si>
  <si>
    <r>
      <t>IDA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FARIA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LIRA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</si>
  <si>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LIMA</t>
    </r>
    <r>
      <rPr>
        <sz val="7"/>
        <rFont val="Times New Roman"/>
        <family val="1"/>
      </rPr>
      <t xml:space="preserve"> </t>
    </r>
    <r>
      <rPr>
        <sz val="7"/>
        <rFont val="Helvetica"/>
      </rPr>
      <t>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MOTA</t>
    </r>
  </si>
  <si>
    <r>
      <t>ANABELA</t>
    </r>
    <r>
      <rPr>
        <sz val="7"/>
        <rFont val="Times New Roman"/>
        <family val="1"/>
      </rPr>
      <t xml:space="preserve"> </t>
    </r>
    <r>
      <rPr>
        <sz val="7"/>
        <rFont val="Helvetica"/>
      </rPr>
      <t>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ROSAS</t>
    </r>
  </si>
  <si>
    <r>
      <t>LAURA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MARGARIDA</t>
    </r>
    <r>
      <rPr>
        <sz val="7"/>
        <rFont val="Times New Roman"/>
        <family val="1"/>
      </rPr>
      <t xml:space="preserve"> </t>
    </r>
    <r>
      <rPr>
        <sz val="7"/>
        <rFont val="Helvetica"/>
      </rPr>
      <t>SALGUEIRO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BANDARRA</t>
    </r>
  </si>
  <si>
    <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HORTA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CONCEIÇÃO</t>
    </r>
  </si>
  <si>
    <r>
      <t>FERNANDA</t>
    </r>
    <r>
      <rPr>
        <sz val="7"/>
        <rFont val="Times New Roman"/>
        <family val="1"/>
      </rPr>
      <t xml:space="preserve"> </t>
    </r>
    <r>
      <rPr>
        <sz val="7"/>
        <rFont val="Helvetica"/>
      </rPr>
      <t>ANTÓNIA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MATOS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BARROS</t>
    </r>
  </si>
  <si>
    <r>
      <t>CLARISSE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JESUS</t>
    </r>
    <r>
      <rPr>
        <sz val="7"/>
        <rFont val="Times New Roman"/>
        <family val="1"/>
      </rPr>
      <t xml:space="preserve"> </t>
    </r>
    <r>
      <rPr>
        <sz val="7"/>
        <rFont val="Helvetica"/>
      </rPr>
      <t>PIMENTA</t>
    </r>
    <r>
      <rPr>
        <sz val="7"/>
        <rFont val="Times New Roman"/>
        <family val="1"/>
      </rPr>
      <t xml:space="preserve"> </t>
    </r>
    <r>
      <rPr>
        <sz val="7"/>
        <rFont val="Helvetica"/>
      </rPr>
      <t>GUIMARÃES</t>
    </r>
  </si>
  <si>
    <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LUIS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ROCHA</t>
    </r>
  </si>
  <si>
    <r>
      <t>FERNANDA</t>
    </r>
    <r>
      <rPr>
        <sz val="7"/>
        <rFont val="Times New Roman"/>
        <family val="1"/>
      </rPr>
      <t xml:space="preserve"> </t>
    </r>
    <r>
      <rPr>
        <sz val="7"/>
        <rFont val="Helvetica"/>
      </rP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DUARTE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</si>
  <si>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ALZIRA</t>
    </r>
    <r>
      <rPr>
        <sz val="7"/>
        <rFont val="Times New Roman"/>
        <family val="1"/>
      </rPr>
      <t xml:space="preserve"> </t>
    </r>
    <r>
      <rPr>
        <sz val="7"/>
        <rFont val="Helvetica"/>
      </rPr>
      <t>NUNES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</si>
  <si>
    <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JOANA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MAGALHÃES</t>
    </r>
    <r>
      <rPr>
        <sz val="7"/>
        <rFont val="Times New Roman"/>
        <family val="1"/>
      </rPr>
      <t xml:space="preserve"> </t>
    </r>
    <r>
      <rPr>
        <sz val="7"/>
        <rFont val="Helvetica"/>
      </rPr>
      <t>VALENÇA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</si>
  <si>
    <r>
      <t>RAQUEL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</t>
    </r>
    <r>
      <rPr>
        <sz val="7"/>
        <rFont val="Times New Roman"/>
        <family val="1"/>
      </rPr>
      <t xml:space="preserve"> </t>
    </r>
    <r>
      <rPr>
        <sz val="7"/>
        <rFont val="Helvetica"/>
      </rPr>
      <t>STYLIANO</t>
    </r>
    <r>
      <rPr>
        <sz val="7"/>
        <rFont val="Times New Roman"/>
        <family val="1"/>
      </rPr>
      <t xml:space="preserve"> </t>
    </r>
    <r>
      <rPr>
        <sz val="7"/>
        <rFont val="Helvetica"/>
      </rPr>
      <t>CARREIRA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</si>
  <si>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ABREU</t>
    </r>
    <r>
      <rPr>
        <sz val="7"/>
        <rFont val="Times New Roman"/>
        <family val="1"/>
      </rPr>
      <t xml:space="preserve"> </t>
    </r>
    <r>
      <rPr>
        <sz val="7"/>
        <rFont val="Helvetica"/>
      </rPr>
      <t>CARRIÇO*</t>
    </r>
  </si>
  <si>
    <r>
      <t>ANTÓNIO</t>
    </r>
    <r>
      <rPr>
        <sz val="7"/>
        <rFont val="Times New Roman"/>
        <family val="1"/>
      </rPr>
      <t xml:space="preserve"> </t>
    </r>
    <r>
      <rPr>
        <sz val="7"/>
        <rFont val="Helvetica"/>
      </rPr>
      <t>PEDRO</t>
    </r>
    <r>
      <rPr>
        <sz val="7"/>
        <rFont val="Times New Roman"/>
        <family val="1"/>
      </rPr>
      <t xml:space="preserve"> </t>
    </r>
    <r>
      <rPr>
        <sz val="7"/>
        <rFont val="Helvetica"/>
      </rPr>
      <t>BRANCO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</si>
  <si>
    <r>
      <t>ARMINDA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LURDES</t>
    </r>
    <r>
      <rPr>
        <sz val="7"/>
        <rFont val="Times New Roman"/>
        <family val="1"/>
      </rPr>
      <t xml:space="preserve"> </t>
    </r>
    <r>
      <rPr>
        <sz val="7"/>
        <rFont val="Helvetica"/>
      </rPr>
      <t>PINTO</t>
    </r>
    <r>
      <rPr>
        <sz val="7"/>
        <rFont val="Times New Roman"/>
        <family val="1"/>
      </rPr>
      <t xml:space="preserve"> </t>
    </r>
    <r>
      <rPr>
        <sz val="7"/>
        <rFont val="Helvetica"/>
      </rPr>
      <t>CONDE*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</si>
  <si>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GUILHERMINA</t>
    </r>
    <r>
      <rPr>
        <sz val="7"/>
        <rFont val="Times New Roman"/>
        <family val="1"/>
      </rPr>
      <t xml:space="preserve"> </t>
    </r>
    <r>
      <rPr>
        <sz val="7"/>
        <rFont val="Helvetica"/>
      </rPr>
      <t>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CRUZ</t>
    </r>
    <r>
      <rPr>
        <sz val="7"/>
        <rFont val="Times New Roman"/>
        <family val="1"/>
      </rPr>
      <t xml:space="preserve"> </t>
    </r>
    <r>
      <rPr>
        <sz val="7"/>
        <rFont val="Helvetica"/>
      </rPr>
      <t>CASTANHO</t>
    </r>
  </si>
  <si>
    <r>
      <t>ARMANDINAMARIA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ANDRADE</t>
    </r>
    <r>
      <rPr>
        <sz val="7"/>
        <rFont val="Times New Roman"/>
        <family val="1"/>
      </rPr>
      <t xml:space="preserve"> </t>
    </r>
    <r>
      <rPr>
        <sz val="7"/>
        <rFont val="Helvetica"/>
      </rPr>
      <t>LEITE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</si>
  <si>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BEATRIZ</t>
    </r>
    <r>
      <rPr>
        <sz val="7"/>
        <rFont val="Times New Roman"/>
        <family val="1"/>
      </rPr>
      <t xml:space="preserve"> </t>
    </r>
    <r>
      <rPr>
        <sz val="7"/>
        <rFont val="Helvetica"/>
      </rPr>
      <t>MÁRCIA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</si>
  <si>
    <r>
      <t>CARLOS</t>
    </r>
    <r>
      <rPr>
        <sz val="7"/>
        <rFont val="Times New Roman"/>
        <family val="1"/>
      </rPr>
      <t xml:space="preserve"> </t>
    </r>
    <r>
      <rPr>
        <sz val="7"/>
        <rFont val="Helvetica"/>
      </rPr>
      <t>JOSE</t>
    </r>
    <r>
      <rPr>
        <sz val="7"/>
        <rFont val="Times New Roman"/>
        <family val="1"/>
      </rPr>
      <t xml:space="preserve"> </t>
    </r>
    <r>
      <rPr>
        <sz val="7"/>
        <rFont val="Helvetica"/>
      </rPr>
      <t>MOEDAS</t>
    </r>
    <r>
      <rPr>
        <sz val="7"/>
        <rFont val="Times New Roman"/>
        <family val="1"/>
      </rPr>
      <t xml:space="preserve"> </t>
    </r>
    <r>
      <rPr>
        <sz val="7"/>
        <rFont val="Helvetica"/>
      </rP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VIEGAS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</si>
  <si>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MATOS</t>
    </r>
    <r>
      <rPr>
        <sz val="7"/>
        <rFont val="Times New Roman"/>
        <family val="1"/>
      </rPr>
      <t xml:space="preserve"> </t>
    </r>
    <r>
      <rPr>
        <sz val="7"/>
        <rFont val="Helvetica"/>
      </rPr>
      <t>NETO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</si>
  <si>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BELA</t>
    </r>
    <r>
      <rPr>
        <sz val="7"/>
        <rFont val="Times New Roman"/>
        <family val="1"/>
      </rPr>
      <t xml:space="preserve"> </t>
    </r>
    <r>
      <rPr>
        <sz val="7"/>
        <rFont val="Helvetica"/>
      </rPr>
      <t>PINTO</t>
    </r>
    <r>
      <rPr>
        <sz val="7"/>
        <rFont val="Times New Roman"/>
        <family val="1"/>
      </rPr>
      <t xml:space="preserve"> </t>
    </r>
    <r>
      <rPr>
        <sz val="7"/>
        <rFont val="Helvetica"/>
      </rPr>
      <t>BALDAIA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</si>
  <si>
    <r>
      <t>MIGUEL</t>
    </r>
    <r>
      <rPr>
        <sz val="7"/>
        <rFont val="Times New Roman"/>
        <family val="1"/>
      </rPr>
      <t xml:space="preserve"> </t>
    </r>
    <r>
      <rPr>
        <sz val="7"/>
        <rFont val="Helvetica"/>
      </rPr>
      <t>ÂNGELO</t>
    </r>
    <r>
      <rPr>
        <sz val="7"/>
        <rFont val="Times New Roman"/>
        <family val="1"/>
      </rPr>
      <t xml:space="preserve"> </t>
    </r>
    <r>
      <rPr>
        <sz val="7"/>
        <rFont val="Helvetica"/>
      </rPr>
      <t>LOPES</t>
    </r>
    <r>
      <rPr>
        <sz val="7"/>
        <rFont val="Times New Roman"/>
        <family val="1"/>
      </rPr>
      <t xml:space="preserve"> </t>
    </r>
    <r>
      <rPr>
        <sz val="7"/>
        <rFont val="Helvetica"/>
      </rPr>
      <t>MOREIRA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CRUZ*</t>
    </r>
  </si>
  <si>
    <r>
      <t>TERESAPAULA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TEIXEIRA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</si>
  <si>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ABREU</t>
    </r>
  </si>
  <si>
    <r>
      <t>RUI</t>
    </r>
    <r>
      <rPr>
        <sz val="7"/>
        <rFont val="Times New Roman"/>
        <family val="1"/>
      </rPr>
      <t xml:space="preserve"> </t>
    </r>
    <r>
      <rPr>
        <sz val="7"/>
        <rFont val="Helvetica"/>
      </rPr>
      <t>JOSUÉ</t>
    </r>
    <r>
      <rPr>
        <sz val="7"/>
        <rFont val="Times New Roman"/>
        <family val="1"/>
      </rPr>
      <t xml:space="preserve"> </t>
    </r>
    <r>
      <rPr>
        <sz val="7"/>
        <rFont val="Helvetica"/>
      </rPr>
      <t>BOUCINHA</t>
    </r>
    <r>
      <rPr>
        <sz val="7"/>
        <rFont val="Times New Roman"/>
        <family val="1"/>
      </rPr>
      <t xml:space="preserve"> </t>
    </r>
    <r>
      <rPr>
        <sz val="7"/>
        <rFont val="Helvetica"/>
      </rPr>
      <t>TORRES</t>
    </r>
    <r>
      <rPr>
        <sz val="7"/>
        <rFont val="Times New Roman"/>
        <family val="1"/>
      </rPr>
      <t xml:space="preserve"> </t>
    </r>
    <r>
      <rPr>
        <sz val="7"/>
        <rFont val="Helvetica"/>
      </rPr>
      <t>EUSÉBIO</t>
    </r>
  </si>
  <si>
    <r>
      <t>ANABELA</t>
    </r>
    <r>
      <rPr>
        <sz val="7"/>
        <rFont val="Times New Roman"/>
        <family val="1"/>
      </rPr>
      <t xml:space="preserve"> </t>
    </r>
    <r>
      <rPr>
        <sz val="7"/>
        <rFont val="Helvetica"/>
      </rPr>
      <t>SIMÃO</t>
    </r>
    <r>
      <rPr>
        <sz val="7"/>
        <rFont val="Times New Roman"/>
        <family val="1"/>
      </rPr>
      <t xml:space="preserve"> </t>
    </r>
    <r>
      <rPr>
        <sz val="7"/>
        <rFont val="Helvetica"/>
      </rPr>
      <t>MORGADO</t>
    </r>
    <r>
      <rPr>
        <sz val="7"/>
        <rFont val="Times New Roman"/>
        <family val="1"/>
      </rPr>
      <t xml:space="preserve"> </t>
    </r>
    <r>
      <rPr>
        <sz val="7"/>
        <rFont val="Helvetica"/>
      </rPr>
      <t>CASAL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MARINI</t>
    </r>
  </si>
  <si>
    <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</si>
  <si>
    <r>
      <t>TERESADA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</t>
    </r>
    <r>
      <rPr>
        <sz val="7"/>
        <rFont val="Times New Roman"/>
        <family val="1"/>
      </rPr>
      <t xml:space="preserve"> </t>
    </r>
    <r>
      <rPr>
        <sz val="7"/>
        <rFont val="Helvetica"/>
      </rPr>
      <t>COELHO</t>
    </r>
  </si>
  <si>
    <r>
      <t>ROSA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MACHADO</t>
    </r>
    <r>
      <rPr>
        <sz val="7"/>
        <rFont val="Times New Roman"/>
        <family val="1"/>
      </rPr>
      <t xml:space="preserve"> </t>
    </r>
    <r>
      <rPr>
        <sz val="7"/>
        <rFont val="Helvetica"/>
      </rPr>
      <t>MOREIRA</t>
    </r>
  </si>
  <si>
    <r>
      <t>JORGE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TEIXEIRA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MATOS</t>
    </r>
  </si>
  <si>
    <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CRUZ</t>
    </r>
    <r>
      <rPr>
        <sz val="7"/>
        <rFont val="Times New Roman"/>
        <family val="1"/>
      </rPr>
      <t xml:space="preserve"> </t>
    </r>
    <r>
      <rPr>
        <sz val="7"/>
        <rFont val="Helvetica"/>
      </rPr>
      <t>VAZ</t>
    </r>
    <r>
      <rPr>
        <sz val="7"/>
        <rFont val="Times New Roman"/>
        <family val="1"/>
      </rPr>
      <t xml:space="preserve"> </t>
    </r>
    <r>
      <rPr>
        <sz val="7"/>
        <rFont val="Helvetica"/>
      </rPr>
      <t>JACINTO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</si>
  <si>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DO</t>
    </r>
    <r>
      <rPr>
        <sz val="7"/>
        <rFont val="Times New Roman"/>
        <family val="1"/>
      </rPr>
      <t xml:space="preserve"> </t>
    </r>
    <r>
      <rPr>
        <sz val="7"/>
        <rFont val="Helvetica"/>
      </rPr>
      <t>ROSÁRIO</t>
    </r>
    <r>
      <rPr>
        <sz val="7"/>
        <rFont val="Times New Roman"/>
        <family val="1"/>
      </rPr>
      <t xml:space="preserve"> </t>
    </r>
    <r>
      <rPr>
        <sz val="7"/>
        <rFont val="Helvetica"/>
      </rPr>
      <t>CALDEIRA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CORRENTE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AGRA*</t>
    </r>
  </si>
  <si>
    <r>
      <t>ÂNGELA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COELHO</t>
    </r>
    <r>
      <rPr>
        <sz val="7"/>
        <rFont val="Times New Roman"/>
        <family val="1"/>
      </rPr>
      <t xml:space="preserve"> </t>
    </r>
    <r>
      <rPr>
        <sz val="7"/>
        <rFont val="Helvetica"/>
      </rPr>
      <t>REIS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</si>
  <si>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FÁTIMA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MOURA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</si>
  <si>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ALBERTA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</si>
  <si>
    <r>
      <t>RUI</t>
    </r>
    <r>
      <rPr>
        <sz val="7"/>
        <rFont val="Times New Roman"/>
        <family val="1"/>
      </rPr>
      <t xml:space="preserve"> </t>
    </r>
    <r>
      <rPr>
        <sz val="7"/>
        <rFont val="Helvetica"/>
      </rPr>
      <t>MIGUEL</t>
    </r>
    <r>
      <rPr>
        <sz val="7"/>
        <rFont val="Times New Roman"/>
        <family val="1"/>
      </rPr>
      <t xml:space="preserve"> </t>
    </r>
    <r>
      <rPr>
        <sz val="7"/>
        <rFont val="Helvetica"/>
      </rPr>
      <t>ALMEIDA</t>
    </r>
    <r>
      <rPr>
        <sz val="7"/>
        <rFont val="Times New Roman"/>
        <family val="1"/>
      </rPr>
      <t xml:space="preserve"> </t>
    </r>
    <r>
      <rPr>
        <sz val="7"/>
        <rFont val="Helvetica"/>
      </rPr>
      <t>ALEGRIO</t>
    </r>
  </si>
  <si>
    <r>
      <t>MATILDE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COELHO</t>
    </r>
    <r>
      <rPr>
        <sz val="7"/>
        <rFont val="Times New Roman"/>
        <family val="1"/>
      </rPr>
      <t xml:space="preserve"> </t>
    </r>
    <r>
      <rPr>
        <sz val="7"/>
        <rFont val="Helvetica"/>
      </rPr>
      <t>CORREIA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</si>
  <si>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MAIA</t>
    </r>
    <r>
      <rPr>
        <sz val="7"/>
        <rFont val="Times New Roman"/>
        <family val="1"/>
      </rPr>
      <t xml:space="preserve"> </t>
    </r>
    <r>
      <rPr>
        <sz val="7"/>
        <rFont val="Helvetica"/>
      </rPr>
      <t>NUNES</t>
    </r>
    <r>
      <rPr>
        <sz val="7"/>
        <rFont val="Times New Roman"/>
        <family val="1"/>
      </rPr>
      <t xml:space="preserve"> </t>
    </r>
    <r>
      <rPr>
        <sz val="7"/>
        <rFont val="Helvetica"/>
      </rPr>
      <t>VALENTE</t>
    </r>
    <r>
      <rPr>
        <sz val="7"/>
        <rFont val="Times New Roman"/>
        <family val="1"/>
      </rPr>
      <t xml:space="preserve"> </t>
    </r>
    <r>
      <rPr>
        <sz val="7"/>
        <rFont val="Helvetica"/>
      </rPr>
      <t>MOURATO</t>
    </r>
  </si>
  <si>
    <r>
      <t>FLORA</t>
    </r>
    <r>
      <rPr>
        <sz val="7"/>
        <rFont val="Times New Roman"/>
        <family val="1"/>
      </rPr>
      <t xml:space="preserve"> </t>
    </r>
    <r>
      <rPr>
        <sz val="7"/>
        <rFont val="Helvetica"/>
      </rPr>
      <t>OTÍLIA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</si>
  <si>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BELA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JESUS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CORREIA</t>
    </r>
    <r>
      <rPr>
        <sz val="7"/>
        <rFont val="Times New Roman"/>
        <family val="1"/>
      </rPr>
      <t xml:space="preserve"> </t>
    </r>
    <r>
      <rPr>
        <sz val="7"/>
        <rFont val="Helvetica"/>
      </rPr>
      <t>SOARES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</si>
  <si>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LUÍSA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ALMEIDA</t>
    </r>
    <r>
      <rPr>
        <sz val="7"/>
        <rFont val="Times New Roman"/>
        <family val="1"/>
      </rPr>
      <t xml:space="preserve"> </t>
    </r>
    <r>
      <rPr>
        <sz val="7"/>
        <rFont val="Helvetica"/>
      </rPr>
      <t>GOUVEIA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VIEGAS</t>
    </r>
  </si>
  <si>
    <r>
      <t>SARA</t>
    </r>
    <r>
      <rPr>
        <sz val="7"/>
        <rFont val="Times New Roman"/>
        <family val="1"/>
      </rPr>
      <t xml:space="preserve"> </t>
    </r>
    <r>
      <rPr>
        <sz val="7"/>
        <rFont val="Helvetica"/>
      </rPr>
      <t>DIVA</t>
    </r>
    <r>
      <rPr>
        <sz val="7"/>
        <rFont val="Times New Roman"/>
        <family val="1"/>
      </rPr>
      <t xml:space="preserve"> </t>
    </r>
    <r>
      <rPr>
        <sz val="7"/>
        <rFont val="Helvetica"/>
      </rPr>
      <t>GOMES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</si>
  <si>
    <r>
      <t>EUGÉNIA</t>
    </r>
    <r>
      <rPr>
        <sz val="7"/>
        <rFont val="Times New Roman"/>
        <family val="1"/>
      </rPr>
      <t xml:space="preserve"> </t>
    </r>
    <r>
      <rPr>
        <sz val="7"/>
        <rFont val="Helvetica"/>
      </rPr>
      <t>ROSA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</si>
  <si>
    <r>
      <t>TERESAMARIA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MATOS</t>
    </r>
    <r>
      <rPr>
        <sz val="7"/>
        <rFont val="Times New Roman"/>
        <family val="1"/>
      </rPr>
      <t xml:space="preserve"> </t>
    </r>
    <r>
      <rPr>
        <sz val="7"/>
        <rFont val="Helvetica"/>
      </rPr>
      <t>ALMAÇA</t>
    </r>
  </si>
  <si>
    <r>
      <t>TERESADE</t>
    </r>
    <r>
      <rPr>
        <sz val="7"/>
        <rFont val="Times New Roman"/>
        <family val="1"/>
      </rPr>
      <t xml:space="preserve"> </t>
    </r>
    <r>
      <rPr>
        <sz val="7"/>
        <rFont val="Helvetica"/>
      </rPr>
      <t>FÁTIMA</t>
    </r>
    <r>
      <rPr>
        <sz val="7"/>
        <rFont val="Times New Roman"/>
        <family val="1"/>
      </rPr>
      <t xml:space="preserve"> </t>
    </r>
    <r>
      <rPr>
        <sz val="7"/>
        <rFont val="Helvetica"/>
      </rPr>
      <t>PINTO</t>
    </r>
    <r>
      <rPr>
        <sz val="7"/>
        <rFont val="Times New Roman"/>
        <family val="1"/>
      </rPr>
      <t xml:space="preserve"> </t>
    </r>
    <r>
      <rPr>
        <sz val="7"/>
        <rFont val="Helvetica"/>
      </rPr>
      <t>NOVAIS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</si>
  <si>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LEONOR</t>
    </r>
    <r>
      <rPr>
        <sz val="7"/>
        <rFont val="Times New Roman"/>
        <family val="1"/>
      </rPr>
      <t xml:space="preserve"> </t>
    </r>
    <r>
      <rPr>
        <sz val="7"/>
        <rFont val="Helvetica"/>
      </rPr>
      <t>TEIXEIRA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CORREIA</t>
    </r>
  </si>
  <si>
    <r>
      <t>RAQUEL</t>
    </r>
    <r>
      <rPr>
        <sz val="7"/>
        <rFont val="Times New Roman"/>
        <family val="1"/>
      </rPr>
      <t xml:space="preserve"> </t>
    </r>
    <r>
      <rPr>
        <sz val="7"/>
        <rFont val="Helvetica"/>
      </rPr>
      <t>CATARINA</t>
    </r>
    <r>
      <rPr>
        <sz val="7"/>
        <rFont val="Times New Roman"/>
        <family val="1"/>
      </rPr>
      <t xml:space="preserve"> </t>
    </r>
    <r>
      <rPr>
        <sz val="7"/>
        <rFont val="Helvetica"/>
      </rPr>
      <t>BATISTA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JESUS</t>
    </r>
    <r>
      <rPr>
        <sz val="7"/>
        <rFont val="Times New Roman"/>
        <family val="1"/>
      </rPr>
      <t xml:space="preserve"> </t>
    </r>
    <r>
      <rPr>
        <sz val="7"/>
        <rFont val="Helvetica"/>
      </rPr>
      <t>GRILO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</si>
  <si>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FELICIDADE</t>
    </r>
    <r>
      <rPr>
        <sz val="7"/>
        <rFont val="Times New Roman"/>
        <family val="1"/>
      </rPr>
      <t xml:space="preserve"> </t>
    </r>
    <r>
      <rPr>
        <sz val="7"/>
        <rFont val="Helvetica"/>
      </rPr>
      <t>VIAMONTE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</si>
  <si>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CORDEIRO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BARBOSA</t>
    </r>
  </si>
  <si>
    <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SANTIAGO</t>
    </r>
  </si>
  <si>
    <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PINTO</t>
    </r>
    <r>
      <rPr>
        <sz val="7"/>
        <rFont val="Times New Roman"/>
        <family val="1"/>
      </rPr>
      <t xml:space="preserve"> </t>
    </r>
    <r>
      <rPr>
        <sz val="7"/>
        <rFont val="Helvetica"/>
      </rPr>
      <t>VILELA</t>
    </r>
  </si>
  <si>
    <r>
      <t>CÉLIA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  <r>
      <rPr>
        <sz val="7"/>
        <rFont val="Times New Roman"/>
        <family val="1"/>
      </rPr>
      <t xml:space="preserve"> </t>
    </r>
    <r>
      <rPr>
        <sz val="7"/>
        <rFont val="Helvetica"/>
      </rPr>
      <t>MOREIRA</t>
    </r>
  </si>
  <si>
    <r>
      <t>ALICE</t>
    </r>
    <r>
      <rPr>
        <sz val="7"/>
        <rFont val="Times New Roman"/>
        <family val="1"/>
      </rPr>
      <t xml:space="preserve"> </t>
    </r>
    <r>
      <rPr>
        <sz val="7"/>
        <rFont val="Helvetica"/>
      </rPr>
      <t>ESTER</t>
    </r>
    <r>
      <rPr>
        <sz val="7"/>
        <rFont val="Times New Roman"/>
        <family val="1"/>
      </rPr>
      <t xml:space="preserve"> </t>
    </r>
    <r>
      <rPr>
        <sz val="7"/>
        <rFont val="Helvetica"/>
      </rPr>
      <t>VIEIRA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CAMPOS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CLARO</t>
    </r>
  </si>
  <si>
    <r>
      <t>LUÍSA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DINIS</t>
    </r>
  </si>
  <si>
    <r>
      <t>ROSA</t>
    </r>
    <r>
      <rPr>
        <sz val="7"/>
        <rFont val="Times New Roman"/>
        <family val="1"/>
      </rPr>
      <t xml:space="preserve"> </t>
    </r>
    <r>
      <rPr>
        <sz val="7"/>
        <rFont val="Helvetica"/>
      </rPr>
      <t>BRANCA</t>
    </r>
    <r>
      <rPr>
        <sz val="7"/>
        <rFont val="Times New Roman"/>
        <family val="1"/>
      </rPr>
      <t xml:space="preserve"> </t>
    </r>
    <r>
      <rPr>
        <sz val="7"/>
        <rFont val="Helvetica"/>
      </rPr>
      <t>NUNES</t>
    </r>
    <r>
      <rPr>
        <sz val="7"/>
        <rFont val="Times New Roman"/>
        <family val="1"/>
      </rPr>
      <t xml:space="preserve"> </t>
    </r>
    <r>
      <rPr>
        <sz val="7"/>
        <rFont val="Helvetica"/>
      </rPr>
      <t>TAVARES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</t>
    </r>
  </si>
  <si>
    <r>
      <t>HELENAISABEL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</si>
  <si>
    <r>
      <t>PEDRO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MESQUITA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</si>
  <si>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ANTÓNIA</t>
    </r>
    <r>
      <rPr>
        <sz val="7"/>
        <rFont val="Times New Roman"/>
        <family val="1"/>
      </rPr>
      <t xml:space="preserve"> </t>
    </r>
    <r>
      <rPr>
        <sz val="7"/>
        <rFont val="Helvetica"/>
      </rPr>
      <t>MORGADO</t>
    </r>
    <r>
      <rPr>
        <sz val="7"/>
        <rFont val="Times New Roman"/>
        <family val="1"/>
      </rPr>
      <t xml:space="preserve"> </t>
    </r>
    <r>
      <rPr>
        <sz val="7"/>
        <rFont val="Helvetica"/>
      </rPr>
      <t>FIGUEIREDO</t>
    </r>
  </si>
  <si>
    <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BATISTA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FARIA*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</si>
  <si>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ODETE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MATOS</t>
    </r>
  </si>
  <si>
    <r>
      <t>ROSA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AZEVEDO</t>
    </r>
    <r>
      <rPr>
        <sz val="7"/>
        <rFont val="Times New Roman"/>
        <family val="1"/>
      </rPr>
      <t xml:space="preserve"> </t>
    </r>
    <r>
      <rPr>
        <sz val="7"/>
        <rFont val="Helvetica"/>
      </rPr>
      <t>ROCHA</t>
    </r>
  </si>
  <si>
    <r>
      <t>ANTÓNIO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JESUS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ASSUNÇÃO</t>
    </r>
  </si>
  <si>
    <r>
      <t>CLÁUDIA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AZEVEDO</t>
    </r>
    <r>
      <rPr>
        <sz val="7"/>
        <rFont val="Times New Roman"/>
        <family val="1"/>
      </rPr>
      <t xml:space="preserve"> </t>
    </r>
    <r>
      <rPr>
        <sz val="7"/>
        <rFont val="Helvetica"/>
      </rPr>
      <t>DOMINGUES</t>
    </r>
  </si>
  <si>
    <r>
      <t>VIRGILIO</t>
    </r>
    <r>
      <rPr>
        <sz val="7"/>
        <rFont val="Times New Roman"/>
        <family val="1"/>
      </rPr>
      <t xml:space="preserve"> </t>
    </r>
    <r>
      <rPr>
        <sz val="7"/>
        <rFont val="Helvetica"/>
      </rPr>
      <t>CARDOSO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BRITO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</si>
  <si>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DAS</t>
    </r>
    <r>
      <rPr>
        <sz val="7"/>
        <rFont val="Times New Roman"/>
        <family val="1"/>
      </rPr>
      <t xml:space="preserve"> </t>
    </r>
    <r>
      <rPr>
        <sz val="7"/>
        <rFont val="Helvetica"/>
      </rPr>
      <t>NEVES</t>
    </r>
    <r>
      <rPr>
        <sz val="7"/>
        <rFont val="Times New Roman"/>
        <family val="1"/>
      </rPr>
      <t xml:space="preserve"> </t>
    </r>
    <r>
      <rPr>
        <sz val="7"/>
        <rFont val="Helvetica"/>
      </rPr>
      <t>DUARTE</t>
    </r>
  </si>
  <si>
    <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SIMÕES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PINHO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</si>
  <si>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DO</t>
    </r>
    <r>
      <rPr>
        <sz val="7"/>
        <rFont val="Times New Roman"/>
        <family val="1"/>
      </rPr>
      <t xml:space="preserve"> </t>
    </r>
    <r>
      <rPr>
        <sz val="7"/>
        <rFont val="Helvetica"/>
      </rPr>
      <t>CARMO</t>
    </r>
    <r>
      <rPr>
        <sz val="7"/>
        <rFont val="Times New Roman"/>
        <family val="1"/>
      </rPr>
      <t xml:space="preserve"> </t>
    </r>
    <r>
      <rPr>
        <sz val="7"/>
        <rFont val="Helvetica"/>
      </rPr>
      <t>COELHO</t>
    </r>
    <r>
      <rPr>
        <sz val="7"/>
        <rFont val="Times New Roman"/>
        <family val="1"/>
      </rPr>
      <t xml:space="preserve"> </t>
    </r>
    <r>
      <rPr>
        <sz val="7"/>
        <rFont val="Helvetica"/>
      </rPr>
      <t>LOUREIRO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CARDOSO*</t>
    </r>
  </si>
  <si>
    <r>
      <t>ANTERO</t>
    </r>
    <r>
      <rPr>
        <sz val="7"/>
        <rFont val="Times New Roman"/>
        <family val="1"/>
      </rPr>
      <t xml:space="preserve"> </t>
    </r>
    <r>
      <rPr>
        <sz val="7"/>
        <rFont val="Helvetica"/>
      </rPr>
      <t>AUGUSTO</t>
    </r>
    <r>
      <rPr>
        <sz val="7"/>
        <rFont val="Times New Roman"/>
        <family val="1"/>
      </rPr>
      <t xml:space="preserve"> </t>
    </r>
    <r>
      <rPr>
        <sz val="7"/>
        <rFont val="Helvetica"/>
      </rPr>
      <t>LIMA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</si>
  <si>
    <r>
      <t>JUSTINA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JÚLIA</t>
    </r>
    <r>
      <rPr>
        <sz val="7"/>
        <rFont val="Times New Roman"/>
        <family val="1"/>
      </rPr>
      <t xml:space="preserve"> </t>
    </r>
    <r>
      <rPr>
        <sz val="7"/>
        <rFont val="Helvetica"/>
      </rPr>
      <t>ARAÚJO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COELHO</t>
    </r>
    <r>
      <rPr>
        <sz val="7"/>
        <rFont val="Times New Roman"/>
        <family val="1"/>
      </rPr>
      <t xml:space="preserve"> </t>
    </r>
    <r>
      <rPr>
        <sz val="7"/>
        <rFont val="Helvetica"/>
      </rPr>
      <t>MELO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</si>
  <si>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NARCISO</t>
    </r>
    <r>
      <rPr>
        <sz val="7"/>
        <rFont val="Times New Roman"/>
        <family val="1"/>
      </rPr>
      <t xml:space="preserve"> </t>
    </r>
    <r>
      <rPr>
        <sz val="7"/>
        <rFont val="Helvetica"/>
      </rPr>
      <t>ROLO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</si>
  <si>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ANTÓNIO</t>
    </r>
    <r>
      <rPr>
        <sz val="7"/>
        <rFont val="Times New Roman"/>
        <family val="1"/>
      </rPr>
      <t xml:space="preserve"> </t>
    </r>
    <r>
      <rPr>
        <sz val="7"/>
        <rFont val="Helvetica"/>
      </rPr>
      <t>MENDONÇA</t>
    </r>
    <r>
      <rPr>
        <sz val="7"/>
        <rFont val="Times New Roman"/>
        <family val="1"/>
      </rPr>
      <t xml:space="preserve"> </t>
    </r>
    <r>
      <rPr>
        <sz val="7"/>
        <rFont val="Helvetica"/>
      </rPr>
      <t>BRANCO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</si>
  <si>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ARMANDA</t>
    </r>
    <r>
      <rPr>
        <sz val="7"/>
        <rFont val="Times New Roman"/>
        <family val="1"/>
      </rPr>
      <t xml:space="preserve"> </t>
    </r>
    <r>
      <rPr>
        <sz val="7"/>
        <rFont val="Helvetica"/>
      </rPr>
      <t>GOMES</t>
    </r>
    <r>
      <rPr>
        <sz val="7"/>
        <rFont val="Times New Roman"/>
        <family val="1"/>
      </rPr>
      <t xml:space="preserve"> </t>
    </r>
    <r>
      <rPr>
        <sz val="7"/>
        <rFont val="Helvetica"/>
      </rPr>
      <t>BARBOSA</t>
    </r>
    <r>
      <rPr>
        <sz val="7"/>
        <rFont val="Times New Roman"/>
        <family val="1"/>
      </rPr>
      <t xml:space="preserve"> </t>
    </r>
    <r>
      <rPr>
        <sz val="7"/>
        <rFont val="Helvetica"/>
      </rPr>
      <t>MATOS*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</si>
  <si>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LURDES</t>
    </r>
    <r>
      <rPr>
        <sz val="7"/>
        <rFont val="Times New Roman"/>
        <family val="1"/>
      </rPr>
      <t xml:space="preserve"> </t>
    </r>
    <r>
      <rPr>
        <sz val="7"/>
        <rFont val="Helvetica"/>
      </rPr>
      <t>GASPAR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</si>
  <si>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JOÃO</t>
    </r>
    <r>
      <rPr>
        <sz val="7"/>
        <rFont val="Times New Roman"/>
        <family val="1"/>
      </rPr>
      <t xml:space="preserve"> </t>
    </r>
    <r>
      <rPr>
        <sz val="7"/>
        <rFont val="Helvetica"/>
      </rPr>
      <t>GOMES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</t>
    </r>
    <r>
      <rPr>
        <sz val="7"/>
        <rFont val="Times New Roman"/>
        <family val="1"/>
      </rPr>
      <t xml:space="preserve"> </t>
    </r>
    <r>
      <rPr>
        <sz val="7"/>
        <rFont val="Helvetica"/>
      </rPr>
      <t>LOPES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</si>
  <si>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FÁTIMA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</si>
  <si>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GRAÇA</t>
    </r>
    <r>
      <rPr>
        <sz val="7"/>
        <rFont val="Times New Roman"/>
        <family val="1"/>
      </rPr>
      <t xml:space="preserve"> </t>
    </r>
    <r>
      <rPr>
        <sz val="7"/>
        <rFont val="Helvetica"/>
      </rPr>
      <t>MIRANDA</t>
    </r>
    <r>
      <rPr>
        <sz val="7"/>
        <rFont val="Times New Roman"/>
        <family val="1"/>
      </rPr>
      <t xml:space="preserve"> </t>
    </r>
    <r>
      <rPr>
        <sz val="7"/>
        <rFont val="Helvetica"/>
      </rPr>
      <t>LOPES</t>
    </r>
    <r>
      <rPr>
        <sz val="7"/>
        <rFont val="Times New Roman"/>
        <family val="1"/>
      </rPr>
      <t xml:space="preserve"> </t>
    </r>
    <r>
      <rPr>
        <sz val="7"/>
        <rFont val="Helvetica"/>
      </rPr>
      <t>MOTA</t>
    </r>
  </si>
  <si>
    <r>
      <t>LUÍS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</si>
  <si>
    <r>
      <t>MARTA</t>
    </r>
    <r>
      <rPr>
        <sz val="7"/>
        <rFont val="Times New Roman"/>
        <family val="1"/>
      </rPr>
      <t xml:space="preserve"> </t>
    </r>
    <r>
      <rPr>
        <sz val="7"/>
        <rFont val="Helvetica"/>
      </rPr>
      <t>SIMÕES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</t>
    </r>
    <r>
      <rPr>
        <sz val="7"/>
        <rFont val="Times New Roman"/>
        <family val="1"/>
      </rPr>
      <t xml:space="preserve"> </t>
    </r>
    <r>
      <rPr>
        <sz val="7"/>
        <rFont val="Helvetica"/>
      </rPr>
      <t>BARATA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TOVAR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</si>
  <si>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HELENA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</si>
  <si>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PINTO</t>
    </r>
    <r>
      <rPr>
        <sz val="7"/>
        <rFont val="Times New Roman"/>
        <family val="1"/>
      </rPr>
      <t xml:space="preserve"> </t>
    </r>
    <r>
      <rPr>
        <sz val="7"/>
        <rFont val="Helvetica"/>
      </rPr>
      <t>GOMES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</si>
  <si>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DOLCÍNIA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FÁTIMA</t>
    </r>
    <r>
      <rPr>
        <sz val="7"/>
        <rFont val="Times New Roman"/>
        <family val="1"/>
      </rPr>
      <t xml:space="preserve"> </t>
    </r>
    <r>
      <rPr>
        <sz val="7"/>
        <rFont val="Helvetica"/>
      </rPr>
      <t>MATOS</t>
    </r>
    <r>
      <rPr>
        <sz val="7"/>
        <rFont val="Times New Roman"/>
        <family val="1"/>
      </rPr>
      <t xml:space="preserve"> </t>
    </r>
    <r>
      <rPr>
        <sz val="7"/>
        <rFont val="Helvetica"/>
      </rPr>
      <t>ALMEIDA</t>
    </r>
  </si>
  <si>
    <r>
      <t>SANDRA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PINA*</t>
    </r>
  </si>
  <si>
    <r>
      <t>BELMIRO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FERREIRA*</t>
    </r>
  </si>
  <si>
    <r>
      <t>ANTÓNIO</t>
    </r>
    <r>
      <rPr>
        <sz val="7"/>
        <rFont val="Times New Roman"/>
        <family val="1"/>
      </rPr>
      <t xml:space="preserve"> </t>
    </r>
    <r>
      <rPr>
        <sz val="7"/>
        <rFont val="Helvetica"/>
      </rP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TEMUDO</t>
    </r>
    <r>
      <rPr>
        <sz val="7"/>
        <rFont val="Times New Roman"/>
        <family val="1"/>
      </rPr>
      <t xml:space="preserve"> </t>
    </r>
    <r>
      <rPr>
        <sz val="7"/>
        <rFont val="Helvetica"/>
      </rPr>
      <t>PARALTA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</si>
  <si>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HELENA</t>
    </r>
    <r>
      <rPr>
        <sz val="7"/>
        <rFont val="Times New Roman"/>
        <family val="1"/>
      </rPr>
      <t xml:space="preserve"> </t>
    </r>
    <r>
      <rPr>
        <sz val="7"/>
        <rFont val="Helvetica"/>
      </rPr>
      <t>FLORES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RAMOS</t>
    </r>
    <r>
      <rPr>
        <sz val="7"/>
        <rFont val="Times New Roman"/>
        <family val="1"/>
      </rPr>
      <t xml:space="preserve"> </t>
    </r>
    <r>
      <rPr>
        <sz val="7"/>
        <rFont val="Helvetica"/>
      </rPr>
      <t>BARROSO</t>
    </r>
  </si>
  <si>
    <r>
      <t>RITA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CONCEIÇÃO</t>
    </r>
    <r>
      <rPr>
        <sz val="7"/>
        <rFont val="Times New Roman"/>
        <family val="1"/>
      </rPr>
      <t xml:space="preserve"> </t>
    </r>
    <r>
      <rPr>
        <sz val="7"/>
        <rFont val="Helvetica"/>
      </rPr>
      <t>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MOUTINHO</t>
    </r>
  </si>
  <si>
    <r>
      <t>ROSA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ESTEVES</t>
    </r>
    <r>
      <rPr>
        <sz val="7"/>
        <rFont val="Times New Roman"/>
        <family val="1"/>
      </rPr>
      <t xml:space="preserve"> </t>
    </r>
    <r>
      <rPr>
        <sz val="7"/>
        <rFont val="Helvetica"/>
      </rPr>
      <t>JESUS</t>
    </r>
    <r>
      <rPr>
        <sz val="7"/>
        <rFont val="Times New Roman"/>
        <family val="1"/>
      </rPr>
      <t xml:space="preserve"> </t>
    </r>
    <r>
      <rPr>
        <sz val="7"/>
        <rFont val="Helvetica"/>
      </rPr>
      <t>VAZ</t>
    </r>
  </si>
  <si>
    <r>
      <t>JOSEFA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AZEVEDO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CRUZ</t>
    </r>
  </si>
  <si>
    <r>
      <t>MANUELA</t>
    </r>
    <r>
      <rPr>
        <sz val="7"/>
        <rFont val="Times New Roman"/>
        <family val="1"/>
      </rPr>
      <t xml:space="preserve"> </t>
    </r>
    <r>
      <rPr>
        <sz val="7"/>
        <rFont val="Helvetica"/>
      </rP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FERREIRA*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</si>
  <si>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FÁTIMA</t>
    </r>
    <r>
      <rPr>
        <sz val="7"/>
        <rFont val="Times New Roman"/>
        <family val="1"/>
      </rPr>
      <t xml:space="preserve"> </t>
    </r>
    <r>
      <rPr>
        <sz val="7"/>
        <rFont val="Helvetica"/>
      </rPr>
      <t>TRINDADE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</si>
  <si>
    <r>
      <t>OSWALDO</t>
    </r>
    <r>
      <rPr>
        <sz val="7"/>
        <rFont val="Times New Roman"/>
        <family val="1"/>
      </rPr>
      <t xml:space="preserve"> </t>
    </r>
    <r>
      <rPr>
        <sz val="7"/>
        <rFont val="Helvetica"/>
      </rPr>
      <t>ROCHETA</t>
    </r>
    <r>
      <rPr>
        <sz val="7"/>
        <rFont val="Times New Roman"/>
        <family val="1"/>
      </rPr>
      <t xml:space="preserve"> </t>
    </r>
    <r>
      <rPr>
        <sz val="7"/>
        <rFont val="Helvetica"/>
      </rPr>
      <t>PINTO*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</si>
  <si>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CONCEIÇÃO</t>
    </r>
    <r>
      <rPr>
        <sz val="7"/>
        <rFont val="Times New Roman"/>
        <family val="1"/>
      </rPr>
      <t xml:space="preserve"> </t>
    </r>
    <r>
      <rPr>
        <sz val="7"/>
        <rFont val="Helvetica"/>
      </rPr>
      <t>COELHO</t>
    </r>
    <r>
      <rPr>
        <sz val="7"/>
        <rFont val="Times New Roman"/>
        <family val="1"/>
      </rPr>
      <t xml:space="preserve"> </t>
    </r>
    <r>
      <rPr>
        <sz val="7"/>
        <rFont val="Helvetica"/>
      </rPr>
      <t>DO</t>
    </r>
    <r>
      <rPr>
        <sz val="7"/>
        <rFont val="Times New Roman"/>
        <family val="1"/>
      </rPr>
      <t xml:space="preserve"> </t>
    </r>
    <r>
      <rPr>
        <sz val="7"/>
        <rFont val="Helvetica"/>
      </rPr>
      <t>CARMO</t>
    </r>
    <r>
      <rPr>
        <sz val="7"/>
        <rFont val="Times New Roman"/>
        <family val="1"/>
      </rPr>
      <t xml:space="preserve"> </t>
    </r>
    <r>
      <rPr>
        <sz val="7"/>
        <rFont val="Helvetica"/>
      </rPr>
      <t>CANHOTO*</t>
    </r>
  </si>
  <si>
    <r>
      <t>FÁTIMA</t>
    </r>
    <r>
      <rPr>
        <sz val="7"/>
        <rFont val="Times New Roman"/>
        <family val="1"/>
      </rPr>
      <t xml:space="preserve"> </t>
    </r>
    <r>
      <rPr>
        <sz val="7"/>
        <rFont val="Helvetica"/>
      </rPr>
      <t>SARA</t>
    </r>
    <r>
      <rPr>
        <sz val="7"/>
        <rFont val="Times New Roman"/>
        <family val="1"/>
      </rPr>
      <t xml:space="preserve"> </t>
    </r>
    <r>
      <rPr>
        <sz val="7"/>
        <rFont val="Helvetica"/>
      </rPr>
      <t>DAS</t>
    </r>
    <r>
      <rPr>
        <sz val="7"/>
        <rFont val="Times New Roman"/>
        <family val="1"/>
      </rPr>
      <t xml:space="preserve"> </t>
    </r>
    <r>
      <rPr>
        <sz val="7"/>
        <rFont val="Helvetica"/>
      </rPr>
      <t>NEVES</t>
    </r>
    <r>
      <rPr>
        <sz val="7"/>
        <rFont val="Times New Roman"/>
        <family val="1"/>
      </rPr>
      <t xml:space="preserve"> </t>
    </r>
    <r>
      <rPr>
        <sz val="7"/>
        <rFont val="Helvetica"/>
      </rPr>
      <t>DOMINGUES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LUCAS</t>
    </r>
  </si>
  <si>
    <r>
      <t>LUÍSA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VIDAL</t>
    </r>
    <r>
      <rPr>
        <sz val="7"/>
        <rFont val="Times New Roman"/>
        <family val="1"/>
      </rPr>
      <t xml:space="preserve"> </t>
    </r>
    <r>
      <rPr>
        <sz val="7"/>
        <rFont val="Helvetica"/>
      </rPr>
      <t>MORAIS</t>
    </r>
    <r>
      <rPr>
        <sz val="7"/>
        <rFont val="Times New Roman"/>
        <family val="1"/>
      </rPr>
      <t xml:space="preserve"> </t>
    </r>
    <r>
      <rPr>
        <sz val="7"/>
        <rFont val="Helvetica"/>
      </rPr>
      <t>SARAIVA</t>
    </r>
  </si>
  <si>
    <r>
      <t>ROSA</t>
    </r>
    <r>
      <rPr>
        <sz val="7"/>
        <rFont val="Times New Roman"/>
        <family val="1"/>
      </rPr>
      <t xml:space="preserve"> </t>
    </r>
    <r>
      <rPr>
        <sz val="7"/>
        <rFont val="Helvetica"/>
      </rPr>
      <t>GABRIELA</t>
    </r>
    <r>
      <rPr>
        <sz val="7"/>
        <rFont val="Times New Roman"/>
        <family val="1"/>
      </rPr>
      <t xml:space="preserve"> </t>
    </r>
    <r>
      <rPr>
        <sz val="7"/>
        <rFont val="Helvetica"/>
      </rPr>
      <t>CABRITA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REIS*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</si>
  <si>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MANUELA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</si>
  <si>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DO</t>
    </r>
    <r>
      <rPr>
        <sz val="7"/>
        <rFont val="Times New Roman"/>
        <family val="1"/>
      </rPr>
      <t xml:space="preserve"> </t>
    </r>
    <r>
      <rPr>
        <sz val="7"/>
        <rFont val="Helvetica"/>
      </rPr>
      <t>CARMO</t>
    </r>
    <r>
      <rPr>
        <sz val="7"/>
        <rFont val="Times New Roman"/>
        <family val="1"/>
      </rPr>
      <t xml:space="preserve"> </t>
    </r>
    <r>
      <rPr>
        <sz val="7"/>
        <rFont val="Helvetica"/>
      </rPr>
      <t>CAMPOS</t>
    </r>
    <r>
      <rPr>
        <sz val="7"/>
        <rFont val="Times New Roman"/>
        <family val="1"/>
      </rPr>
      <t xml:space="preserve"> </t>
    </r>
    <r>
      <rPr>
        <sz val="7"/>
        <rFont val="Helvetica"/>
      </rPr>
      <t>LOPES</t>
    </r>
    <r>
      <rPr>
        <sz val="7"/>
        <rFont val="Times New Roman"/>
        <family val="1"/>
      </rPr>
      <t xml:space="preserve"> </t>
    </r>
    <r>
      <rPr>
        <sz val="7"/>
        <rFont val="Helvetica"/>
      </rPr>
      <t>MIGUEL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</si>
  <si>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LUISA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  <r>
      <rPr>
        <sz val="7"/>
        <rFont val="Times New Roman"/>
        <family val="1"/>
      </rPr>
      <t xml:space="preserve"> </t>
    </r>
    <r>
      <rPr>
        <sz val="7"/>
        <rFont val="Helvetica"/>
      </rPr>
      <t>E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SILVA*</t>
    </r>
  </si>
  <si>
    <r>
      <t>LUIS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CAMURÇA</t>
    </r>
  </si>
  <si>
    <r>
      <t>SUSANA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CAMPOS</t>
    </r>
    <r>
      <rPr>
        <sz val="7"/>
        <rFont val="Times New Roman"/>
        <family val="1"/>
      </rPr>
      <t xml:space="preserve"> </t>
    </r>
    <r>
      <rPr>
        <sz val="7"/>
        <rFont val="Helvetica"/>
      </rPr>
      <t>PAVÃO</t>
    </r>
    <r>
      <rPr>
        <sz val="7"/>
        <rFont val="Times New Roman"/>
        <family val="1"/>
      </rPr>
      <t xml:space="preserve"> </t>
    </r>
    <r>
      <rPr>
        <sz val="7"/>
        <rFont val="Helvetica"/>
      </rPr>
      <t>AZEVEDO</t>
    </r>
    <r>
      <rPr>
        <sz val="7"/>
        <rFont val="Times New Roman"/>
        <family val="1"/>
      </rPr>
      <t xml:space="preserve"> </t>
    </r>
    <r>
      <rPr>
        <sz val="7"/>
        <rFont val="Helvetica"/>
      </rPr>
      <t>VIEIRA</t>
    </r>
  </si>
  <si>
    <r>
      <t>LAURA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FERNANDA</t>
    </r>
    <r>
      <rPr>
        <sz val="7"/>
        <rFont val="Times New Roman"/>
        <family val="1"/>
      </rPr>
      <t xml:space="preserve"> </t>
    </r>
    <r>
      <rPr>
        <sz val="7"/>
        <rFont val="Helvetica"/>
      </rPr>
      <t>VIEIRA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TORRES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CRUZ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</si>
  <si>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TORRES</t>
    </r>
    <r>
      <rPr>
        <sz val="7"/>
        <rFont val="Times New Roman"/>
        <family val="1"/>
      </rPr>
      <t xml:space="preserve"> </t>
    </r>
    <r>
      <rPr>
        <sz val="7"/>
        <rFont val="Helvetica"/>
      </rPr>
      <t>ROSAS*</t>
    </r>
  </si>
  <si>
    <r>
      <t>SONIA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ARAUJO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FERREIRA*</t>
    </r>
  </si>
  <si>
    <r>
      <t>SUSANA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</si>
  <si>
    <r>
      <t>CÉLIA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FERNANDA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RAMOS</t>
    </r>
  </si>
  <si>
    <r>
      <t>ROSA</t>
    </r>
    <r>
      <rPr>
        <sz val="7"/>
        <rFont val="Times New Roman"/>
        <family val="1"/>
      </rPr>
      <t xml:space="preserve"> </t>
    </r>
    <r>
      <rPr>
        <sz val="7"/>
        <rFont val="Helvetica"/>
      </rP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AZEVEDO</t>
    </r>
    <r>
      <rPr>
        <sz val="7"/>
        <rFont val="Times New Roman"/>
        <family val="1"/>
      </rPr>
      <t xml:space="preserve"> </t>
    </r>
    <r>
      <rPr>
        <sz val="7"/>
        <rFont val="Helvetica"/>
      </rPr>
      <t>GUIMARÃES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</si>
  <si>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LURDES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SÁ</t>
    </r>
  </si>
  <si>
    <r>
      <t>LUÍSA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ALFACE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</t>
    </r>
  </si>
  <si>
    <r>
      <t>NATÉRCIA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TEIXEIRA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GIL</t>
    </r>
    <r>
      <rPr>
        <sz val="7"/>
        <rFont val="Times New Roman"/>
        <family val="1"/>
      </rPr>
      <t xml:space="preserve"> </t>
    </r>
    <r>
      <rPr>
        <sz val="7"/>
        <rFont val="Helvetica"/>
      </rPr>
      <t>MACEDO*</t>
    </r>
  </si>
  <si>
    <r>
      <t>ANDREIA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COELHO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</t>
    </r>
  </si>
  <si>
    <r>
      <t>MARTA</t>
    </r>
    <r>
      <rPr>
        <sz val="7"/>
        <rFont val="Times New Roman"/>
        <family val="1"/>
      </rPr>
      <t xml:space="preserve"> </t>
    </r>
    <r>
      <rPr>
        <sz val="7"/>
        <rFont val="Helvetica"/>
      </rPr>
      <t>SUSANA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MENDONÇA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</si>
  <si>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ODETE</t>
    </r>
    <r>
      <rPr>
        <sz val="7"/>
        <rFont val="Times New Roman"/>
        <family val="1"/>
      </rPr>
      <t xml:space="preserve"> </t>
    </r>
    <r>
      <rPr>
        <sz val="7"/>
        <rFont val="Helvetica"/>
      </rPr>
      <t>DO</t>
    </r>
    <r>
      <rPr>
        <sz val="7"/>
        <rFont val="Times New Roman"/>
        <family val="1"/>
      </rPr>
      <t xml:space="preserve"> </t>
    </r>
    <r>
      <rPr>
        <sz val="7"/>
        <rFont val="Helvetica"/>
      </rPr>
      <t>VALE</t>
    </r>
    <r>
      <rPr>
        <sz val="7"/>
        <rFont val="Times New Roman"/>
        <family val="1"/>
      </rPr>
      <t xml:space="preserve"> </t>
    </r>
    <r>
      <rPr>
        <sz val="7"/>
        <rFont val="Helvetica"/>
      </rPr>
      <t>FONSECA</t>
    </r>
  </si>
  <si>
    <r>
      <t>ORQUÍDEA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BARBOSA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</si>
  <si>
    <r>
      <t>TERESADE</t>
    </r>
    <r>
      <rPr>
        <sz val="7"/>
        <rFont val="Times New Roman"/>
        <family val="1"/>
      </rPr>
      <t xml:space="preserve"> </t>
    </r>
    <r>
      <rPr>
        <sz val="7"/>
        <rFont val="Helvetica"/>
      </rPr>
      <t>JESUS</t>
    </r>
    <r>
      <rPr>
        <sz val="7"/>
        <rFont val="Times New Roman"/>
        <family val="1"/>
      </rPr>
      <t xml:space="preserve"> </t>
    </r>
    <r>
      <rPr>
        <sz val="7"/>
        <rFont val="Helvetica"/>
      </rPr>
      <t>SALGUEIRO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XAVIER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</si>
  <si>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MARGARIDA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NOGUEIRA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CABRAL</t>
    </r>
  </si>
  <si>
    <r>
      <t>PATRÍCIA</t>
    </r>
    <r>
      <rPr>
        <sz val="7"/>
        <rFont val="Times New Roman"/>
        <family val="1"/>
      </rPr>
      <t xml:space="preserve"> </t>
    </r>
    <r>
      <rPr>
        <sz val="7"/>
        <rFont val="Helvetica"/>
      </rP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LEITE</t>
    </r>
    <r>
      <rPr>
        <sz val="7"/>
        <rFont val="Times New Roman"/>
        <family val="1"/>
      </rPr>
      <t xml:space="preserve"> </t>
    </r>
    <r>
      <rPr>
        <sz val="7"/>
        <rFont val="Helvetica"/>
      </rPr>
      <t>GOMES</t>
    </r>
    <r>
      <rPr>
        <sz val="7"/>
        <rFont val="Times New Roman"/>
        <family val="1"/>
      </rPr>
      <t xml:space="preserve"> </t>
    </r>
    <r>
      <rPr>
        <sz val="7"/>
        <rFont val="Helvetica"/>
      </rPr>
      <t>CORREIA*</t>
    </r>
  </si>
  <si>
    <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AMÉLIA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AZEVEDO</t>
    </r>
    <r>
      <rPr>
        <sz val="7"/>
        <rFont val="Times New Roman"/>
        <family val="1"/>
      </rPr>
      <t xml:space="preserve"> </t>
    </r>
    <r>
      <rPr>
        <sz val="7"/>
        <rFont val="Helvetica"/>
      </rPr>
      <t>GUEDES</t>
    </r>
  </si>
  <si>
    <r>
      <t>SANDRA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CRUZ</t>
    </r>
    <r>
      <rPr>
        <sz val="7"/>
        <rFont val="Times New Roman"/>
        <family val="1"/>
      </rPr>
      <t xml:space="preserve"> </t>
    </r>
    <r>
      <rPr>
        <sz val="7"/>
        <rFont val="Helvetica"/>
      </rPr>
      <t>VARANDA</t>
    </r>
  </si>
  <si>
    <r>
      <t>SÍLVIA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ARAÚJO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</si>
  <si>
    <r>
      <t>ANABELA</t>
    </r>
    <r>
      <rPr>
        <sz val="7"/>
        <rFont val="Times New Roman"/>
        <family val="1"/>
      </rPr>
      <t xml:space="preserve"> </t>
    </r>
    <r>
      <rPr>
        <sz val="7"/>
        <rFont val="Helvetica"/>
      </rPr>
      <t>GARCIA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BARBAS</t>
    </r>
  </si>
  <si>
    <r>
      <t>ANTÓNIO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AGUIAR</t>
    </r>
    <r>
      <rPr>
        <sz val="7"/>
        <rFont val="Times New Roman"/>
        <family val="1"/>
      </rPr>
      <t xml:space="preserve"> </t>
    </r>
    <r>
      <rPr>
        <sz val="7"/>
        <rFont val="Helvetica"/>
      </rPr>
      <t>PINHO</t>
    </r>
  </si>
  <si>
    <r>
      <t>LINA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LIMÕES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MAGALHÃES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</si>
  <si>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TERESA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ABREU*</t>
    </r>
  </si>
  <si>
    <r>
      <t>MARGARIDA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CONCEIÇÃO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PEREIRA*</t>
    </r>
  </si>
  <si>
    <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  <r>
      <rPr>
        <sz val="7"/>
        <rFont val="Times New Roman"/>
        <family val="1"/>
      </rPr>
      <t xml:space="preserve"> </t>
    </r>
    <r>
      <rPr>
        <sz val="7"/>
        <rFont val="Helvetica"/>
      </rPr>
      <t>VAQUEIRO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MACHADO</t>
    </r>
  </si>
  <si>
    <r>
      <t>CARLOS</t>
    </r>
    <r>
      <rPr>
        <sz val="7"/>
        <rFont val="Times New Roman"/>
        <family val="1"/>
      </rPr>
      <t xml:space="preserve"> </t>
    </r>
    <r>
      <rPr>
        <sz val="7"/>
        <rFont val="Helvetica"/>
      </rPr>
      <t>ALBERTO</t>
    </r>
    <r>
      <rPr>
        <sz val="7"/>
        <rFont val="Times New Roman"/>
        <family val="1"/>
      </rPr>
      <t xml:space="preserve"> </t>
    </r>
    <r>
      <rPr>
        <sz val="7"/>
        <rFont val="Helvetica"/>
      </rPr>
      <t>AFONSO</t>
    </r>
    <r>
      <rPr>
        <sz val="7"/>
        <rFont val="Times New Roman"/>
        <family val="1"/>
      </rPr>
      <t xml:space="preserve"> </t>
    </r>
    <r>
      <rPr>
        <sz val="7"/>
        <rFont val="Helvetica"/>
      </rPr>
      <t>LAGE</t>
    </r>
  </si>
  <si>
    <r>
      <t>ELSA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FIGUEIREDO</t>
    </r>
    <r>
      <rPr>
        <sz val="7"/>
        <rFont val="Times New Roman"/>
        <family val="1"/>
      </rPr>
      <t xml:space="preserve"> </t>
    </r>
    <r>
      <rPr>
        <sz val="7"/>
        <rFont val="Helvetica"/>
      </rPr>
      <t>ISABELINHO</t>
    </r>
    <r>
      <rPr>
        <sz val="7"/>
        <rFont val="Times New Roman"/>
        <family val="1"/>
      </rPr>
      <t xml:space="preserve"> </t>
    </r>
    <r>
      <rPr>
        <sz val="7"/>
        <rFont val="Helvetica"/>
      </rPr>
      <t>DOMINGUES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BARBOSA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</si>
  <si>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DO</t>
    </r>
    <r>
      <rPr>
        <sz val="7"/>
        <rFont val="Times New Roman"/>
        <family val="1"/>
      </rPr>
      <t xml:space="preserve"> </t>
    </r>
    <r>
      <rPr>
        <sz val="7"/>
        <rFont val="Helvetica"/>
      </rPr>
      <t>ROSÁRIO</t>
    </r>
    <r>
      <rPr>
        <sz val="7"/>
        <rFont val="Times New Roman"/>
        <family val="1"/>
      </rPr>
      <t xml:space="preserve"> </t>
    </r>
    <r>
      <rPr>
        <sz val="7"/>
        <rFont val="Helvetica"/>
      </rPr>
      <t>TRAVASSOS</t>
    </r>
    <r>
      <rPr>
        <sz val="7"/>
        <rFont val="Times New Roman"/>
        <family val="1"/>
      </rPr>
      <t xml:space="preserve"> </t>
    </r>
    <r>
      <rPr>
        <sz val="7"/>
        <rFont val="Helvetica"/>
      </rPr>
      <t>SERRANO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</si>
  <si>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LEITE</t>
    </r>
    <r>
      <rPr>
        <sz val="7"/>
        <rFont val="Times New Roman"/>
        <family val="1"/>
      </rPr>
      <t xml:space="preserve"> </t>
    </r>
    <r>
      <rPr>
        <sz val="7"/>
        <rFont val="Helvetica"/>
      </rPr>
      <t>NOGUEIRA</t>
    </r>
  </si>
  <si>
    <r>
      <t>DENÉRIDA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GLÓRIA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</si>
  <si>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MOURA</t>
    </r>
    <r>
      <rPr>
        <sz val="7"/>
        <rFont val="Times New Roman"/>
        <family val="1"/>
      </rPr>
      <t xml:space="preserve"> </t>
    </r>
    <r>
      <rPr>
        <sz val="7"/>
        <rFont val="Helvetica"/>
      </rPr>
      <t>PAVÃO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</si>
  <si>
    <r>
      <t>SUSANA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FONSECA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</si>
  <si>
    <r>
      <t>ESTELA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LICEIA</t>
    </r>
    <r>
      <rPr>
        <sz val="7"/>
        <rFont val="Times New Roman"/>
        <family val="1"/>
      </rPr>
      <t xml:space="preserve"> </t>
    </r>
    <r>
      <rPr>
        <sz val="7"/>
        <rFont val="Helvetica"/>
      </rPr>
      <t>MONTEIRO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MATOSO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</si>
  <si>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REIS</t>
    </r>
    <r>
      <rPr>
        <sz val="7"/>
        <rFont val="Times New Roman"/>
        <family val="1"/>
      </rPr>
      <t xml:space="preserve"> </t>
    </r>
    <r>
      <rPr>
        <sz val="7"/>
        <rFont val="Helvetica"/>
      </rPr>
      <t>ARAÚJO</t>
    </r>
  </si>
  <si>
    <r>
      <t>SOFIAISABEL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TEIXEIRA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GOMES</t>
    </r>
    <r>
      <rPr>
        <sz val="7"/>
        <rFont val="Times New Roman"/>
        <family val="1"/>
      </rPr>
      <t xml:space="preserve"> </t>
    </r>
    <r>
      <rPr>
        <sz val="7"/>
        <rFont val="Helvetica"/>
      </rPr>
      <t>ALVES*</t>
    </r>
  </si>
  <si>
    <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SIMÕES</t>
    </r>
    <r>
      <rPr>
        <sz val="7"/>
        <rFont val="Times New Roman"/>
        <family val="1"/>
      </rPr>
      <t xml:space="preserve"> </t>
    </r>
    <r>
      <rPr>
        <sz val="7"/>
        <rFont val="Helvetica"/>
      </rPr>
      <t>COTRIM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</si>
  <si>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ANDREIA</t>
    </r>
    <r>
      <rPr>
        <sz val="7"/>
        <rFont val="Times New Roman"/>
        <family val="1"/>
      </rPr>
      <t xml:space="preserve"> </t>
    </r>
    <r>
      <rPr>
        <sz val="7"/>
        <rFont val="Helvetica"/>
      </rPr>
      <t>COELHO</t>
    </r>
    <r>
      <rPr>
        <sz val="7"/>
        <rFont val="Times New Roman"/>
        <family val="1"/>
      </rPr>
      <t xml:space="preserve"> </t>
    </r>
    <r>
      <rPr>
        <sz val="7"/>
        <rFont val="Helvetica"/>
      </rPr>
      <t>MOREIRA</t>
    </r>
  </si>
  <si>
    <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MONTEIRO*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</si>
  <si>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EDUARDA</t>
    </r>
    <r>
      <rPr>
        <sz val="7"/>
        <rFont val="Times New Roman"/>
        <family val="1"/>
      </rPr>
      <t xml:space="preserve"> </t>
    </r>
    <r>
      <rPr>
        <sz val="7"/>
        <rFont val="Helvetica"/>
      </rPr>
      <t>PAIVA</t>
    </r>
    <r>
      <rPr>
        <sz val="7"/>
        <rFont val="Times New Roman"/>
        <family val="1"/>
      </rPr>
      <t xml:space="preserve"> </t>
    </r>
    <r>
      <rPr>
        <sz val="7"/>
        <rFont val="Helvetica"/>
      </rPr>
      <t>PEIXOTO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</si>
  <si>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SEQUEIRA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PIRES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</si>
  <si>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MANUELA</t>
    </r>
    <r>
      <rPr>
        <sz val="7"/>
        <rFont val="Times New Roman"/>
        <family val="1"/>
      </rPr>
      <t xml:space="preserve"> </t>
    </r>
    <r>
      <rPr>
        <sz val="7"/>
        <rFont val="Helvetica"/>
      </rPr>
      <t>CORREIA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SEIXAS</t>
    </r>
  </si>
  <si>
    <r>
      <t>LURDES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CONCEIÇÃO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</si>
  <si>
    <r>
      <t>SUSANA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</si>
  <si>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NAIR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BELO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</si>
  <si>
    <r>
      <t>TOMAS</t>
    </r>
    <r>
      <rPr>
        <sz val="7"/>
        <rFont val="Times New Roman"/>
        <family val="1"/>
      </rPr>
      <t xml:space="preserve"> </t>
    </r>
    <r>
      <rPr>
        <sz val="7"/>
        <rFont val="Helvetica"/>
      </rPr>
      <t>PEDRO</t>
    </r>
    <r>
      <rPr>
        <sz val="7"/>
        <rFont val="Times New Roman"/>
        <family val="1"/>
      </rPr>
      <t xml:space="preserve"> </t>
    </r>
    <r>
      <rPr>
        <sz val="7"/>
        <rFont val="Helvetica"/>
      </rPr>
      <t>ANTUNES</t>
    </r>
    <r>
      <rPr>
        <sz val="7"/>
        <rFont val="Times New Roman"/>
        <family val="1"/>
      </rPr>
      <t xml:space="preserve"> </t>
    </r>
    <r>
      <rPr>
        <sz val="7"/>
        <rFont val="Helvetica"/>
      </rPr>
      <t>LOPES</t>
    </r>
    <r>
      <rPr>
        <sz val="7"/>
        <rFont val="Times New Roman"/>
        <family val="1"/>
      </rPr>
      <t xml:space="preserve"> </t>
    </r>
    <r>
      <rPr>
        <sz val="7"/>
        <rFont val="Helvetica"/>
      </rPr>
      <t>AQUINO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</si>
  <si>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OLINDA</t>
    </r>
    <r>
      <rPr>
        <sz val="7"/>
        <rFont val="Times New Roman"/>
        <family val="1"/>
      </rPr>
      <t xml:space="preserve"> </t>
    </r>
    <r>
      <rPr>
        <sz val="7"/>
        <rFont val="Helvetica"/>
      </rPr>
      <t>MOREIRA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</si>
  <si>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MANUELA</t>
    </r>
    <r>
      <rPr>
        <sz val="7"/>
        <rFont val="Times New Roman"/>
        <family val="1"/>
      </rPr>
      <t xml:space="preserve"> </t>
    </r>
    <r>
      <rPr>
        <sz val="7"/>
        <rFont val="Helvetica"/>
      </rPr>
      <t>FREITAS</t>
    </r>
    <r>
      <rPr>
        <sz val="7"/>
        <rFont val="Times New Roman"/>
        <family val="1"/>
      </rPr>
      <t xml:space="preserve"> </t>
    </r>
    <r>
      <rPr>
        <sz val="7"/>
        <rFont val="Helvetica"/>
      </rPr>
      <t>PIMENTA*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</si>
  <si>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DO</t>
    </r>
    <r>
      <rPr>
        <sz val="7"/>
        <rFont val="Times New Roman"/>
        <family val="1"/>
      </rPr>
      <t xml:space="preserve"> </t>
    </r>
    <r>
      <rPr>
        <sz val="7"/>
        <rFont val="Helvetica"/>
      </rPr>
      <t>ROSARIO</t>
    </r>
    <r>
      <rPr>
        <sz val="7"/>
        <rFont val="Times New Roman"/>
        <family val="1"/>
      </rPr>
      <t xml:space="preserve"> </t>
    </r>
    <r>
      <rPr>
        <sz val="7"/>
        <rFont val="Helvetica"/>
      </rPr>
      <t>PINTO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BARROS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</si>
  <si>
    <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CARLOS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</t>
    </r>
    <r>
      <rPr>
        <sz val="7"/>
        <rFont val="Times New Roman"/>
        <family val="1"/>
      </rPr>
      <t xml:space="preserve"> </t>
    </r>
    <r>
      <rPr>
        <sz val="7"/>
        <rFont val="Helvetica"/>
      </rPr>
      <t>MOREIRA</t>
    </r>
  </si>
  <si>
    <r>
      <t>SANDRA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FIGUEIREDO</t>
    </r>
    <r>
      <rPr>
        <sz val="7"/>
        <rFont val="Times New Roman"/>
        <family val="1"/>
      </rPr>
      <t xml:space="preserve"> </t>
    </r>
    <r>
      <rPr>
        <sz val="7"/>
        <rFont val="Helvetica"/>
      </rPr>
      <t>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DINIS</t>
    </r>
  </si>
  <si>
    <r>
      <t>FAUSTO</t>
    </r>
    <r>
      <rPr>
        <sz val="7"/>
        <rFont val="Times New Roman"/>
        <family val="1"/>
      </rPr>
      <t xml:space="preserve"> </t>
    </r>
    <r>
      <rPr>
        <sz val="7"/>
        <rFont val="Helvetica"/>
      </rPr>
      <t>ANTÓNIO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TAVEIRA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TEIXEIRA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BAPTISTA*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</si>
  <si>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JOAQUINA</t>
    </r>
    <r>
      <rPr>
        <sz val="7"/>
        <rFont val="Times New Roman"/>
        <family val="1"/>
      </rPr>
      <t xml:space="preserve"> </t>
    </r>
    <r>
      <rPr>
        <sz val="7"/>
        <rFont val="Helvetica"/>
      </rPr>
      <t>BRITO</t>
    </r>
    <r>
      <rPr>
        <sz val="7"/>
        <rFont val="Times New Roman"/>
        <family val="1"/>
      </rPr>
      <t xml:space="preserve"> </t>
    </r>
    <r>
      <rPr>
        <sz val="7"/>
        <rFont val="Helvetica"/>
      </rPr>
      <t>HORTA</t>
    </r>
  </si>
  <si>
    <r>
      <t>DESIDÉRIO</t>
    </r>
    <r>
      <rPr>
        <sz val="7"/>
        <rFont val="Times New Roman"/>
        <family val="1"/>
      </rPr>
      <t xml:space="preserve"> </t>
    </r>
    <r>
      <rPr>
        <sz val="7"/>
        <rFont val="Helvetica"/>
      </rPr>
      <t>TEIXEIRA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</si>
  <si>
    <r>
      <t>FLORBELA</t>
    </r>
    <r>
      <rPr>
        <sz val="7"/>
        <rFont val="Times New Roman"/>
        <family val="1"/>
      </rPr>
      <t xml:space="preserve"> </t>
    </r>
    <r>
      <rPr>
        <sz val="7"/>
        <rFont val="Helvetica"/>
      </rPr>
      <t>LOURENÇO</t>
    </r>
    <r>
      <rPr>
        <sz val="7"/>
        <rFont val="Times New Roman"/>
        <family val="1"/>
      </rPr>
      <t xml:space="preserve"> </t>
    </r>
    <r>
      <rPr>
        <sz val="7"/>
        <rFont val="Helvetica"/>
      </rPr>
      <t>BRITO</t>
    </r>
    <r>
      <rPr>
        <sz val="7"/>
        <rFont val="Times New Roman"/>
        <family val="1"/>
      </rPr>
      <t xml:space="preserve"> </t>
    </r>
    <r>
      <rPr>
        <sz val="7"/>
        <rFont val="Helvetica"/>
      </rPr>
      <t>MANIQUE</t>
    </r>
    <r>
      <rPr>
        <sz val="7"/>
        <rFont val="Times New Roman"/>
        <family val="1"/>
      </rPr>
      <t xml:space="preserve"> </t>
    </r>
    <r>
      <rPr>
        <sz val="7"/>
        <rFont val="Helvetica"/>
      </rPr>
      <t>BOAVISTA*</t>
    </r>
  </si>
  <si>
    <r>
      <t>RICARDO</t>
    </r>
    <r>
      <rPr>
        <sz val="7"/>
        <rFont val="Times New Roman"/>
        <family val="1"/>
      </rPr>
      <t xml:space="preserve"> </t>
    </r>
    <r>
      <rPr>
        <sz val="7"/>
        <rFont val="Helvetica"/>
      </rPr>
      <t>MIGUEL</t>
    </r>
    <r>
      <rPr>
        <sz val="7"/>
        <rFont val="Times New Roman"/>
        <family val="1"/>
      </rPr>
      <t xml:space="preserve"> </t>
    </r>
    <r>
      <rPr>
        <sz val="7"/>
        <rFont val="Helvetica"/>
      </rPr>
      <t>CORREIA</t>
    </r>
    <r>
      <rPr>
        <sz val="7"/>
        <rFont val="Times New Roman"/>
        <family val="1"/>
      </rPr>
      <t xml:space="preserve"> </t>
    </r>
    <r>
      <rPr>
        <sz val="7"/>
        <rFont val="Helvetica"/>
      </rPr>
      <t>LEITÃO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</si>
  <si>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FÁTIMA</t>
    </r>
    <r>
      <rPr>
        <sz val="7"/>
        <rFont val="Times New Roman"/>
        <family val="1"/>
      </rPr>
      <t xml:space="preserve"> </t>
    </r>
    <r>
      <rPr>
        <sz val="7"/>
        <rFont val="Helvetica"/>
      </rPr>
      <t>MOUTINHO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</si>
  <si>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CLÁUDIA</t>
    </r>
    <r>
      <rPr>
        <sz val="7"/>
        <rFont val="Times New Roman"/>
        <family val="1"/>
      </rPr>
      <t xml:space="preserve"> </t>
    </r>
    <r>
      <rPr>
        <sz val="7"/>
        <rFont val="Helvetica"/>
      </rPr>
      <t>PATRÍCIA</t>
    </r>
    <r>
      <rPr>
        <sz val="7"/>
        <rFont val="Times New Roman"/>
        <family val="1"/>
      </rPr>
      <t xml:space="preserve"> </t>
    </r>
    <r>
      <rPr>
        <sz val="7"/>
        <rFont val="Helvetica"/>
      </rPr>
      <t>BAPTISTA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NORONHA</t>
    </r>
  </si>
  <si>
    <r>
      <t>JOAQUIM</t>
    </r>
    <r>
      <rPr>
        <sz val="7"/>
        <rFont val="Times New Roman"/>
        <family val="1"/>
      </rPr>
      <t xml:space="preserve"> </t>
    </r>
    <r>
      <rPr>
        <sz val="7"/>
        <rFont val="Helvetica"/>
      </rPr>
      <t>FRANCISCO</t>
    </r>
    <r>
      <rPr>
        <sz val="7"/>
        <rFont val="Times New Roman"/>
        <family val="1"/>
      </rPr>
      <t xml:space="preserve"> </t>
    </r>
    <r>
      <rPr>
        <sz val="7"/>
        <rFont val="Helvetica"/>
      </rPr>
      <t>FAIA</t>
    </r>
    <r>
      <rPr>
        <sz val="7"/>
        <rFont val="Times New Roman"/>
        <family val="1"/>
      </rPr>
      <t xml:space="preserve"> </t>
    </r>
    <r>
      <rPr>
        <sz val="7"/>
        <rFont val="Helvetica"/>
      </rPr>
      <t>QUEIJINHO</t>
    </r>
  </si>
  <si>
    <r>
      <t>PAULO</t>
    </r>
    <r>
      <rPr>
        <sz val="7"/>
        <rFont val="Times New Roman"/>
        <family val="1"/>
      </rPr>
      <t xml:space="preserve"> </t>
    </r>
    <r>
      <rPr>
        <sz val="7"/>
        <rFont val="Helvetica"/>
      </rPr>
      <t>MILHEIRO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LEITE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AZEVEDO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</si>
  <si>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MOREIRA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MOUTINHO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</si>
  <si>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MOURA</t>
    </r>
    <r>
      <rPr>
        <sz val="7"/>
        <rFont val="Times New Roman"/>
        <family val="1"/>
      </rPr>
      <t xml:space="preserve"> </t>
    </r>
    <r>
      <rPr>
        <sz val="7"/>
        <rFont val="Helvetica"/>
      </rPr>
      <t>COELHO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</si>
  <si>
    <r>
      <t>CÉLIA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ALMEIDA</t>
    </r>
    <r>
      <rPr>
        <sz val="7"/>
        <rFont val="Times New Roman"/>
        <family val="1"/>
      </rPr>
      <t xml:space="preserve"> </t>
    </r>
    <r>
      <rPr>
        <sz val="7"/>
        <rFont val="Helvetica"/>
      </rPr>
      <t>CASTELO</t>
    </r>
    <r>
      <rPr>
        <sz val="7"/>
        <rFont val="Times New Roman"/>
        <family val="1"/>
      </rPr>
      <t xml:space="preserve"> </t>
    </r>
    <r>
      <rPr>
        <sz val="7"/>
        <rFont val="Helvetica"/>
      </rPr>
      <t>BRANCO</t>
    </r>
  </si>
  <si>
    <r>
      <t>ADRIANA</t>
    </r>
    <r>
      <rPr>
        <sz val="7"/>
        <rFont val="Times New Roman"/>
        <family val="1"/>
      </rPr>
      <t xml:space="preserve"> </t>
    </r>
    <r>
      <rPr>
        <sz val="7"/>
        <rFont val="Helvetica"/>
      </rPr>
      <t>GABRIELA</t>
    </r>
    <r>
      <rPr>
        <sz val="7"/>
        <rFont val="Times New Roman"/>
        <family val="1"/>
      </rPr>
      <t xml:space="preserve"> </t>
    </r>
    <r>
      <rPr>
        <sz val="7"/>
        <rFont val="Helvetica"/>
      </rPr>
      <t>FRANCO</t>
    </r>
    <r>
      <rPr>
        <sz val="7"/>
        <rFont val="Times New Roman"/>
        <family val="1"/>
      </rPr>
      <t xml:space="preserve"> </t>
    </r>
    <r>
      <rPr>
        <sz val="7"/>
        <rFont val="Helvetica"/>
      </rPr>
      <t>BRANCO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</si>
  <si>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ABREU</t>
    </r>
    <r>
      <rPr>
        <sz val="7"/>
        <rFont val="Times New Roman"/>
        <family val="1"/>
      </rPr>
      <t xml:space="preserve"> </t>
    </r>
    <r>
      <rPr>
        <sz val="7"/>
        <rFont val="Helvetica"/>
      </rPr>
      <t>SIMÕES</t>
    </r>
    <r>
      <rPr>
        <sz val="7"/>
        <rFont val="Times New Roman"/>
        <family val="1"/>
      </rPr>
      <t xml:space="preserve"> </t>
    </r>
    <r>
      <rPr>
        <sz val="7"/>
        <rFont val="Helvetica"/>
      </rPr>
      <t>MARÇAL*</t>
    </r>
  </si>
  <si>
    <r>
      <t>MARTA</t>
    </r>
    <r>
      <rPr>
        <sz val="7"/>
        <rFont val="Times New Roman"/>
        <family val="1"/>
      </rPr>
      <t xml:space="preserve"> </t>
    </r>
    <r>
      <rPr>
        <sz val="7"/>
        <rFont val="Helvetica"/>
      </rP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ROMANO</t>
    </r>
    <r>
      <rPr>
        <sz val="7"/>
        <rFont val="Times New Roman"/>
        <family val="1"/>
      </rPr>
      <t xml:space="preserve"> </t>
    </r>
    <r>
      <rPr>
        <sz val="7"/>
        <rFont val="Helvetica"/>
      </rPr>
      <t>BRAVO</t>
    </r>
    <r>
      <rPr>
        <sz val="7"/>
        <rFont val="Times New Roman"/>
        <family val="1"/>
      </rPr>
      <t xml:space="preserve"> </t>
    </r>
    <r>
      <rPr>
        <sz val="7"/>
        <rFont val="Helvetica"/>
      </rPr>
      <t>GUIMARÃES</t>
    </r>
  </si>
  <si>
    <r>
      <t>MARTA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NEVES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</si>
  <si>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NUNES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  <r>
      <rPr>
        <sz val="7"/>
        <rFont val="Times New Roman"/>
        <family val="1"/>
      </rPr>
      <t xml:space="preserve"> </t>
    </r>
    <r>
      <rPr>
        <sz val="7"/>
        <rFont val="Helvetica"/>
      </rPr>
      <t>AFONSO</t>
    </r>
    <r>
      <rPr>
        <sz val="7"/>
        <rFont val="Times New Roman"/>
        <family val="1"/>
      </rPr>
      <t xml:space="preserve"> </t>
    </r>
    <r>
      <rPr>
        <sz val="7"/>
        <rFont val="Helvetica"/>
      </rPr>
      <t>PIRES</t>
    </r>
  </si>
  <si>
    <r>
      <t>SUSANA</t>
    </r>
    <r>
      <rPr>
        <sz val="7"/>
        <rFont val="Times New Roman"/>
        <family val="1"/>
      </rPr>
      <t xml:space="preserve"> </t>
    </r>
    <r>
      <rPr>
        <sz val="7"/>
        <rFont val="Helvetica"/>
      </rP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ARAÚJO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ALMEIDA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</si>
  <si>
    <r>
      <t>ELISABETE</t>
    </r>
    <r>
      <rPr>
        <sz val="7"/>
        <rFont val="Times New Roman"/>
        <family val="1"/>
      </rPr>
      <t xml:space="preserve"> </t>
    </r>
    <r>
      <rPr>
        <sz val="7"/>
        <rFont val="Helvetica"/>
      </rP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TOMÁS</t>
    </r>
  </si>
  <si>
    <r>
      <t>CARLOS</t>
    </r>
    <r>
      <rPr>
        <sz val="7"/>
        <rFont val="Times New Roman"/>
        <family val="1"/>
      </rPr>
      <t xml:space="preserve"> </t>
    </r>
    <r>
      <rPr>
        <sz val="7"/>
        <rFont val="Helvetica"/>
      </rPr>
      <t>ALBERTO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MONTEIRO</t>
    </r>
  </si>
  <si>
    <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TERESA</t>
    </r>
    <r>
      <rPr>
        <sz val="7"/>
        <rFont val="Times New Roman"/>
        <family val="1"/>
      </rPr>
      <t xml:space="preserve"> </t>
    </r>
    <r>
      <rPr>
        <sz val="7"/>
        <rFont val="Helvetica"/>
      </rPr>
      <t>SEABRA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</si>
  <si>
    <r>
      <t>ANTÓNIO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SOARES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</si>
  <si>
    <r>
      <t>ARLINDO</t>
    </r>
    <r>
      <rPr>
        <sz val="7"/>
        <rFont val="Times New Roman"/>
        <family val="1"/>
      </rPr>
      <t xml:space="preserve"> </t>
    </r>
    <r>
      <rPr>
        <sz val="7"/>
        <rFont val="Helvetica"/>
      </rP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MAGALHÃES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GONÇALO</t>
    </r>
    <r>
      <rPr>
        <sz val="7"/>
        <rFont val="Times New Roman"/>
        <family val="1"/>
      </rPr>
      <t xml:space="preserve"> </t>
    </r>
    <r>
      <rPr>
        <sz val="7"/>
        <rFont val="Helvetica"/>
      </rPr>
      <t>CARNEIRO</t>
    </r>
  </si>
  <si>
    <r>
      <t>SÍLVIA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DOMINGUES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GOMES</t>
    </r>
  </si>
  <si>
    <r>
      <t>CARLOS</t>
    </r>
    <r>
      <rPr>
        <sz val="7"/>
        <rFont val="Times New Roman"/>
        <family val="1"/>
      </rPr>
      <t xml:space="preserve"> </t>
    </r>
    <r>
      <rPr>
        <sz val="7"/>
        <rFont val="Helvetica"/>
      </rPr>
      <t>MANOEL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  <r>
      <rPr>
        <sz val="7"/>
        <rFont val="Times New Roman"/>
        <family val="1"/>
      </rPr>
      <t xml:space="preserve"> </t>
    </r>
    <r>
      <rPr>
        <sz val="7"/>
        <rFont val="Helvetica"/>
      </rPr>
      <t>CORREIA*</t>
    </r>
  </si>
  <si>
    <r>
      <t>LUIS</t>
    </r>
    <r>
      <rPr>
        <sz val="7"/>
        <rFont val="Times New Roman"/>
        <family val="1"/>
      </rPr>
      <t xml:space="preserve"> </t>
    </r>
    <r>
      <rPr>
        <sz val="7"/>
        <rFont val="Helvetica"/>
      </rPr>
      <t>FILIPE</t>
    </r>
    <r>
      <rPr>
        <sz val="7"/>
        <rFont val="Times New Roman"/>
        <family val="1"/>
      </rPr>
      <t xml:space="preserve"> </t>
    </r>
    <r>
      <rPr>
        <sz val="7"/>
        <rFont val="Helvetica"/>
      </rPr>
      <t>MOURATO</t>
    </r>
    <r>
      <rPr>
        <sz val="7"/>
        <rFont val="Times New Roman"/>
        <family val="1"/>
      </rPr>
      <t xml:space="preserve"> </t>
    </r>
    <r>
      <rPr>
        <sz val="7"/>
        <rFont val="Helvetica"/>
      </rPr>
      <t>NABAIS</t>
    </r>
    <r>
      <rPr>
        <sz val="7"/>
        <rFont val="Times New Roman"/>
        <family val="1"/>
      </rPr>
      <t xml:space="preserve"> </t>
    </r>
    <r>
      <rPr>
        <sz val="7"/>
        <rFont val="Helvetica"/>
      </rPr>
      <t>MARGALHO</t>
    </r>
  </si>
  <si>
    <r>
      <t>LAURA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CUNHA</t>
    </r>
    <r>
      <rPr>
        <sz val="7"/>
        <rFont val="Times New Roman"/>
        <family val="1"/>
      </rPr>
      <t xml:space="preserve"> </t>
    </r>
    <r>
      <rPr>
        <sz val="7"/>
        <rFont val="Helvetica"/>
      </rPr>
      <t>TEIXEIRA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BEIRÃO</t>
    </r>
  </si>
  <si>
    <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FELIZARDO</t>
    </r>
    <r>
      <rPr>
        <sz val="7"/>
        <rFont val="Times New Roman"/>
        <family val="1"/>
      </rPr>
      <t xml:space="preserve"> </t>
    </r>
    <r>
      <rPr>
        <sz val="7"/>
        <rFont val="Helvetica"/>
      </rPr>
      <t>MAIA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</t>
    </r>
  </si>
  <si>
    <r>
      <t>MARIBEL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JESUS</t>
    </r>
    <r>
      <rPr>
        <sz val="7"/>
        <rFont val="Times New Roman"/>
        <family val="1"/>
      </rPr>
      <t xml:space="preserve"> </t>
    </r>
    <r>
      <rPr>
        <sz val="7"/>
        <rFont val="Helvetica"/>
      </rPr>
      <t>DOMINGUES</t>
    </r>
  </si>
  <si>
    <r>
      <t>HELENAMARIA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GAUDINO</t>
    </r>
    <r>
      <rPr>
        <sz val="7"/>
        <rFont val="Times New Roman"/>
        <family val="1"/>
      </rPr>
      <t xml:space="preserve"> </t>
    </r>
    <r>
      <rPr>
        <sz val="7"/>
        <rFont val="Helvetica"/>
      </rPr>
      <t>RAPOSO</t>
    </r>
  </si>
  <si>
    <r>
      <t>CLAUDIA</t>
    </r>
    <r>
      <rPr>
        <sz val="7"/>
        <rFont val="Times New Roman"/>
        <family val="1"/>
      </rPr>
      <t xml:space="preserve"> </t>
    </r>
    <r>
      <rPr>
        <sz val="7"/>
        <rFont val="Helvetica"/>
      </rP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PERFEITO</t>
    </r>
    <r>
      <rPr>
        <sz val="7"/>
        <rFont val="Times New Roman"/>
        <family val="1"/>
      </rPr>
      <t xml:space="preserve"> </t>
    </r>
    <r>
      <rPr>
        <sz val="7"/>
        <rFont val="Helvetica"/>
      </rPr>
      <t>SOARES</t>
    </r>
    <r>
      <rPr>
        <sz val="7"/>
        <rFont val="Times New Roman"/>
        <family val="1"/>
      </rPr>
      <t xml:space="preserve"> </t>
    </r>
    <r>
      <rPr>
        <sz val="7"/>
        <rFont val="Helvetica"/>
      </rPr>
      <t>COIMBRA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NEVES</t>
    </r>
  </si>
  <si>
    <r>
      <t>SETELA</t>
    </r>
    <r>
      <rPr>
        <sz val="7"/>
        <rFont val="Times New Roman"/>
        <family val="1"/>
      </rPr>
      <t xml:space="preserve"> </t>
    </r>
    <r>
      <rPr>
        <sz val="7"/>
        <rFont val="Helvetica"/>
      </rPr>
      <t>GORETI</t>
    </r>
    <r>
      <rPr>
        <sz val="7"/>
        <rFont val="Times New Roman"/>
        <family val="1"/>
      </rPr>
      <t xml:space="preserve"> </t>
    </r>
    <r>
      <rPr>
        <sz val="7"/>
        <rFont val="Helvetica"/>
      </rPr>
      <t>SOBRAL</t>
    </r>
    <r>
      <rPr>
        <sz val="7"/>
        <rFont val="Times New Roman"/>
        <family val="1"/>
      </rPr>
      <t xml:space="preserve"> </t>
    </r>
    <r>
      <rPr>
        <sz val="7"/>
        <rFont val="Helvetica"/>
      </rPr>
      <t>FÉLIX</t>
    </r>
  </si>
  <si>
    <r>
      <t>ALBINO</t>
    </r>
    <r>
      <rPr>
        <sz val="7"/>
        <rFont val="Times New Roman"/>
        <family val="1"/>
      </rPr>
      <t xml:space="preserve"> </t>
    </r>
    <r>
      <rPr>
        <sz val="7"/>
        <rFont val="Helvetica"/>
      </rPr>
      <t>DOMINGOS</t>
    </r>
    <r>
      <rPr>
        <sz val="7"/>
        <rFont val="Times New Roman"/>
        <family val="1"/>
      </rPr>
      <t xml:space="preserve"> </t>
    </r>
    <r>
      <rPr>
        <sz val="7"/>
        <rFont val="Helvetica"/>
      </rPr>
      <t>BARROSO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</si>
  <si>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DO</t>
    </r>
    <r>
      <rPr>
        <sz val="7"/>
        <rFont val="Times New Roman"/>
        <family val="1"/>
      </rPr>
      <t xml:space="preserve"> </t>
    </r>
    <r>
      <rPr>
        <sz val="7"/>
        <rFont val="Helvetica"/>
      </rPr>
      <t>QUINTEIRO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</si>
  <si>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DO</t>
    </r>
    <r>
      <rPr>
        <sz val="7"/>
        <rFont val="Times New Roman"/>
        <family val="1"/>
      </rPr>
      <t xml:space="preserve"> </t>
    </r>
    <r>
      <rPr>
        <sz val="7"/>
        <rFont val="Helvetica"/>
      </rPr>
      <t>VALE</t>
    </r>
    <r>
      <rPr>
        <sz val="7"/>
        <rFont val="Times New Roman"/>
        <family val="1"/>
      </rPr>
      <t xml:space="preserve"> </t>
    </r>
    <r>
      <rPr>
        <sz val="7"/>
        <rFont val="Helvetica"/>
      </rPr>
      <t>VITOR</t>
    </r>
  </si>
  <si>
    <r>
      <t>VANDA</t>
    </r>
    <r>
      <rPr>
        <sz val="7"/>
        <rFont val="Times New Roman"/>
        <family val="1"/>
      </rPr>
      <t xml:space="preserve"> </t>
    </r>
    <r>
      <rPr>
        <sz val="7"/>
        <rFont val="Helvetica"/>
      </rPr>
      <t>LIMA</t>
    </r>
    <r>
      <rPr>
        <sz val="7"/>
        <rFont val="Times New Roman"/>
        <family val="1"/>
      </rPr>
      <t xml:space="preserve"> </t>
    </r>
    <r>
      <rPr>
        <sz val="7"/>
        <rFont val="Helvetica"/>
      </rPr>
      <t>PINTO</t>
    </r>
    <r>
      <rPr>
        <sz val="7"/>
        <rFont val="Times New Roman"/>
        <family val="1"/>
      </rPr>
      <t xml:space="preserve"> </t>
    </r>
    <r>
      <rPr>
        <sz val="7"/>
        <rFont val="Helvetica"/>
      </rPr>
      <t>MOTA</t>
    </r>
    <r>
      <rPr>
        <sz val="7"/>
        <rFont val="Times New Roman"/>
        <family val="1"/>
      </rPr>
      <t xml:space="preserve"> </t>
    </r>
    <r>
      <rPr>
        <sz val="7"/>
        <rFont val="Helvetica"/>
      </rPr>
      <t>SALVADOR</t>
    </r>
    <r>
      <rPr>
        <sz val="7"/>
        <rFont val="Times New Roman"/>
        <family val="1"/>
      </rPr>
      <t xml:space="preserve"> </t>
    </r>
    <r>
      <rPr>
        <sz val="7"/>
        <rFont val="Helvetica"/>
      </rPr>
      <t>BURMESTER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</si>
  <si>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GOUVEIA</t>
    </r>
  </si>
  <si>
    <r>
      <t>ALVARO</t>
    </r>
    <r>
      <rPr>
        <sz val="7"/>
        <rFont val="Times New Roman"/>
        <family val="1"/>
      </rPr>
      <t xml:space="preserve"> </t>
    </r>
    <r>
      <rPr>
        <sz val="7"/>
        <rFont val="Helvetica"/>
      </rPr>
      <t>RUI</t>
    </r>
    <r>
      <rPr>
        <sz val="7"/>
        <rFont val="Times New Roman"/>
        <family val="1"/>
      </rPr>
      <t xml:space="preserve"> </t>
    </r>
    <r>
      <rPr>
        <sz val="7"/>
        <rFont val="Helvetica"/>
      </rPr>
      <t>MATOS</t>
    </r>
    <r>
      <rPr>
        <sz val="7"/>
        <rFont val="Times New Roman"/>
        <family val="1"/>
      </rPr>
      <t xml:space="preserve"> </t>
    </r>
    <r>
      <rPr>
        <sz val="7"/>
        <rFont val="Helvetica"/>
      </rPr>
      <t>COELHO</t>
    </r>
  </si>
  <si>
    <r>
      <t>FERNANDO</t>
    </r>
    <r>
      <rPr>
        <sz val="7"/>
        <rFont val="Times New Roman"/>
        <family val="1"/>
      </rPr>
      <t xml:space="preserve"> </t>
    </r>
    <r>
      <rPr>
        <sz val="7"/>
        <rFont val="Helvetica"/>
      </rPr>
      <t>PEDRO</t>
    </r>
    <r>
      <rPr>
        <sz val="7"/>
        <rFont val="Times New Roman"/>
        <family val="1"/>
      </rPr>
      <t xml:space="preserve"> </t>
    </r>
    <r>
      <rPr>
        <sz val="7"/>
        <rFont val="Helvetica"/>
      </rPr>
      <t>GARCIA</t>
    </r>
    <r>
      <rPr>
        <sz val="7"/>
        <rFont val="Times New Roman"/>
        <family val="1"/>
      </rPr>
      <t xml:space="preserve"> </t>
    </r>
    <r>
      <rPr>
        <sz val="7"/>
        <rFont val="Helvetica"/>
      </rPr>
      <t>MONTEIRO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ALVES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</si>
  <si>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LURDES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LOPES</t>
    </r>
  </si>
  <si>
    <r>
      <t>ANABELA</t>
    </r>
    <r>
      <rPr>
        <sz val="7"/>
        <rFont val="Times New Roman"/>
        <family val="1"/>
      </rPr>
      <t xml:space="preserve"> </t>
    </r>
    <r>
      <rPr>
        <sz val="7"/>
        <rFont val="Helvetica"/>
      </rPr>
      <t>FILIPA</t>
    </r>
    <r>
      <rPr>
        <sz val="7"/>
        <rFont val="Times New Roman"/>
        <family val="1"/>
      </rPr>
      <t xml:space="preserve"> </t>
    </r>
    <r>
      <rPr>
        <sz val="7"/>
        <rFont val="Helvetica"/>
      </rPr>
      <t>PINTO</t>
    </r>
    <r>
      <rPr>
        <sz val="7"/>
        <rFont val="Times New Roman"/>
        <family val="1"/>
      </rPr>
      <t xml:space="preserve"> </t>
    </r>
    <r>
      <rPr>
        <sz val="7"/>
        <rFont val="Helvetica"/>
      </rPr>
      <t>CORREIA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MACHADO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</si>
  <si>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ANTUNES</t>
    </r>
    <r>
      <rPr>
        <sz val="7"/>
        <rFont val="Times New Roman"/>
        <family val="1"/>
      </rPr>
      <t xml:space="preserve"> </t>
    </r>
    <r>
      <rPr>
        <sz val="7"/>
        <rFont val="Helvetica"/>
      </rPr>
      <t>BAPTISTA</t>
    </r>
  </si>
  <si>
    <r>
      <t>FILIPE</t>
    </r>
    <r>
      <rPr>
        <sz val="7"/>
        <rFont val="Times New Roman"/>
        <family val="1"/>
      </rPr>
      <t xml:space="preserve"> </t>
    </r>
    <r>
      <rPr>
        <sz val="7"/>
        <rFont val="Helvetica"/>
      </rPr>
      <t>REMÉDIOS</t>
    </r>
    <r>
      <rPr>
        <sz val="7"/>
        <rFont val="Times New Roman"/>
        <family val="1"/>
      </rPr>
      <t xml:space="preserve"> </t>
    </r>
    <r>
      <rPr>
        <sz val="7"/>
        <rFont val="Helvetica"/>
      </rPr>
      <t>GOMES*</t>
    </r>
  </si>
  <si>
    <r>
      <t>ELISA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SIMÕES</t>
    </r>
  </si>
  <si>
    <r>
      <t>LISA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ALMEIDA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</si>
  <si>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FÁTIMA</t>
    </r>
    <r>
      <rPr>
        <sz val="7"/>
        <rFont val="Times New Roman"/>
        <family val="1"/>
      </rPr>
      <t xml:space="preserve"> </t>
    </r>
    <r>
      <rPr>
        <sz val="7"/>
        <rFont val="Helvetica"/>
      </rPr>
      <t>TEIXEIRA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ESTEVES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</si>
  <si>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FÁTIMA</t>
    </r>
    <r>
      <rPr>
        <sz val="7"/>
        <rFont val="Times New Roman"/>
        <family val="1"/>
      </rPr>
      <t xml:space="preserve"> </t>
    </r>
    <r>
      <rPr>
        <sz val="7"/>
        <rFont val="Helvetica"/>
      </rPr>
      <t>PEIXOTO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QUEIROZ</t>
    </r>
  </si>
  <si>
    <r>
      <t>DORA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ALFAIATE</t>
    </r>
  </si>
  <si>
    <r>
      <t>FILIPE</t>
    </r>
    <r>
      <rPr>
        <sz val="7"/>
        <rFont val="Times New Roman"/>
        <family val="1"/>
      </rPr>
      <t xml:space="preserve"> </t>
    </r>
    <r>
      <rPr>
        <sz val="7"/>
        <rFont val="Helvetica"/>
      </rP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PENEDO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</si>
  <si>
    <r>
      <t>SANDRA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ENCARNAÇÃO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SÁ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</si>
  <si>
    <r>
      <t>SÓNIA</t>
    </r>
    <r>
      <rPr>
        <sz val="7"/>
        <rFont val="Times New Roman"/>
        <family val="1"/>
      </rPr>
      <t xml:space="preserve"> </t>
    </r>
    <r>
      <rPr>
        <sz val="7"/>
        <rFont val="Helvetica"/>
      </rP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MEIRELES</t>
    </r>
    <r>
      <rPr>
        <sz val="7"/>
        <rFont val="Times New Roman"/>
        <family val="1"/>
      </rPr>
      <t xml:space="preserve"> </t>
    </r>
    <r>
      <rPr>
        <sz val="7"/>
        <rFont val="Helvetica"/>
      </rPr>
      <t>NEVES</t>
    </r>
  </si>
  <si>
    <r>
      <t>LUISA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TAVARES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</si>
  <si>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QUEIRÓS*</t>
    </r>
  </si>
  <si>
    <r>
      <t>SUSANA</t>
    </r>
    <r>
      <rPr>
        <sz val="7"/>
        <rFont val="Times New Roman"/>
        <family val="1"/>
      </rPr>
      <t xml:space="preserve"> </t>
    </r>
    <r>
      <rPr>
        <sz val="7"/>
        <rFont val="Helvetica"/>
      </rPr>
      <t>AUGUSTA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LEITE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  <r>
      <rPr>
        <sz val="7"/>
        <rFont val="Times New Roman"/>
        <family val="1"/>
      </rPr>
      <t xml:space="preserve"> </t>
    </r>
    <r>
      <rPr>
        <sz val="7"/>
        <rFont val="Helvetica"/>
      </rPr>
      <t>FREITAS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</si>
  <si>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DO</t>
    </r>
    <r>
      <rPr>
        <sz val="7"/>
        <rFont val="Times New Roman"/>
        <family val="1"/>
      </rPr>
      <t xml:space="preserve"> </t>
    </r>
    <r>
      <rPr>
        <sz val="7"/>
        <rFont val="Helvetica"/>
      </rPr>
      <t>ROSÁRIO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FREITAS</t>
    </r>
  </si>
  <si>
    <r>
      <t>RICARDO</t>
    </r>
    <r>
      <rPr>
        <sz val="7"/>
        <rFont val="Times New Roman"/>
        <family val="1"/>
      </rPr>
      <t xml:space="preserve"> </t>
    </r>
    <r>
      <rPr>
        <sz val="7"/>
        <rFont val="Helvetica"/>
      </rPr>
      <t>ALBERTO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COSTA*</t>
    </r>
  </si>
  <si>
    <r>
      <t>RAQUEL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  <r>
      <rPr>
        <sz val="7"/>
        <rFont val="Times New Roman"/>
        <family val="1"/>
      </rPr>
      <t xml:space="preserve"> </t>
    </r>
    <r>
      <rPr>
        <sz val="7"/>
        <rFont val="Helvetica"/>
      </rPr>
      <t>CATALÃO</t>
    </r>
  </si>
  <si>
    <r>
      <t>CARLOS</t>
    </r>
    <r>
      <rPr>
        <sz val="7"/>
        <rFont val="Times New Roman"/>
        <family val="1"/>
      </rPr>
      <t xml:space="preserve"> </t>
    </r>
    <r>
      <rPr>
        <sz val="7"/>
        <rFont val="Helvetica"/>
      </rPr>
      <t>ALBERTO</t>
    </r>
    <r>
      <rPr>
        <sz val="7"/>
        <rFont val="Times New Roman"/>
        <family val="1"/>
      </rPr>
      <t xml:space="preserve"> </t>
    </r>
    <r>
      <rPr>
        <sz val="7"/>
        <rFont val="Helvetica"/>
      </rPr>
      <t>AZEVEDO</t>
    </r>
    <r>
      <rPr>
        <sz val="7"/>
        <rFont val="Times New Roman"/>
        <family val="1"/>
      </rPr>
      <t xml:space="preserve"> </t>
    </r>
    <r>
      <rPr>
        <sz val="7"/>
        <rFont val="Helvetica"/>
      </rPr>
      <t>ANTUNES</t>
    </r>
  </si>
  <si>
    <r>
      <t>SOFIAGABRIELA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CARDOSO</t>
    </r>
    <r>
      <rPr>
        <sz val="7"/>
        <rFont val="Times New Roman"/>
        <family val="1"/>
      </rPr>
      <t xml:space="preserve"> </t>
    </r>
    <r>
      <rPr>
        <sz val="7"/>
        <rFont val="Helvetica"/>
      </rPr>
      <t>MALHEIRO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</si>
  <si>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VALENTE</t>
    </r>
  </si>
  <si>
    <r>
      <t>ELISA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MOITEIRO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NARCISO</t>
    </r>
  </si>
  <si>
    <r>
      <t>CASSIANA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BRANDÃO</t>
    </r>
  </si>
  <si>
    <r>
      <t>AMÍLCAR</t>
    </r>
    <r>
      <rPr>
        <sz val="7"/>
        <rFont val="Times New Roman"/>
        <family val="1"/>
      </rPr>
      <t xml:space="preserve"> </t>
    </r>
    <r>
      <rPr>
        <sz val="7"/>
        <rFont val="Helvetica"/>
      </rPr>
      <t>JORGE</t>
    </r>
    <r>
      <rPr>
        <sz val="7"/>
        <rFont val="Times New Roman"/>
        <family val="1"/>
      </rPr>
      <t xml:space="preserve"> </t>
    </r>
    <r>
      <rPr>
        <sz val="7"/>
        <rFont val="Helvetica"/>
      </rPr>
      <t>REDONDO</t>
    </r>
    <r>
      <rPr>
        <sz val="7"/>
        <rFont val="Times New Roman"/>
        <family val="1"/>
      </rPr>
      <t xml:space="preserve"> </t>
    </r>
    <r>
      <rPr>
        <sz val="7"/>
        <rFont val="Helvetica"/>
      </rPr>
      <t>BRANCO</t>
    </r>
  </si>
  <si>
    <r>
      <t>SUSANA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NOGUEIRA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RAMOS</t>
    </r>
  </si>
  <si>
    <r>
      <t>SÓNIA</t>
    </r>
    <r>
      <rPr>
        <sz val="7"/>
        <rFont val="Times New Roman"/>
        <family val="1"/>
      </rPr>
      <t xml:space="preserve"> </t>
    </r>
    <r>
      <rPr>
        <sz val="7"/>
        <rFont val="Helvetica"/>
      </rPr>
      <t>CLAÚDIA</t>
    </r>
    <r>
      <rPr>
        <sz val="7"/>
        <rFont val="Times New Roman"/>
        <family val="1"/>
      </rPr>
      <t xml:space="preserve"> </t>
    </r>
    <r>
      <rPr>
        <sz val="7"/>
        <rFont val="Helvetica"/>
      </rPr>
      <t>NOVERÇA</t>
    </r>
    <r>
      <rPr>
        <sz val="7"/>
        <rFont val="Times New Roman"/>
        <family val="1"/>
      </rPr>
      <t xml:space="preserve"> </t>
    </r>
    <r>
      <rPr>
        <sz val="7"/>
        <rFont val="Helvetica"/>
      </rPr>
      <t>LAGES</t>
    </r>
  </si>
  <si>
    <r>
      <t>ELSA</t>
    </r>
    <r>
      <rPr>
        <sz val="7"/>
        <rFont val="Times New Roman"/>
        <family val="1"/>
      </rPr>
      <t xml:space="preserve"> </t>
    </r>
    <r>
      <rPr>
        <sz val="7"/>
        <rFont val="Helvetica"/>
      </rPr>
      <t>LUDOVINA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</t>
    </r>
    <r>
      <rPr>
        <sz val="7"/>
        <rFont val="Times New Roman"/>
        <family val="1"/>
      </rPr>
      <t xml:space="preserve"> </t>
    </r>
    <r>
      <rPr>
        <sz val="7"/>
        <rFont val="Helvetica"/>
      </rPr>
      <t>SERRA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</si>
  <si>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MARGARIDA</t>
    </r>
    <r>
      <rPr>
        <sz val="7"/>
        <rFont val="Times New Roman"/>
        <family val="1"/>
      </rPr>
      <t xml:space="preserve"> </t>
    </r>
    <r>
      <rPr>
        <sz val="7"/>
        <rFont val="Helvetica"/>
      </rPr>
      <t>NETO</t>
    </r>
    <r>
      <rPr>
        <sz val="7"/>
        <rFont val="Times New Roman"/>
        <family val="1"/>
      </rPr>
      <t xml:space="preserve"> </t>
    </r>
    <r>
      <rPr>
        <sz val="7"/>
        <rFont val="Helvetica"/>
      </rPr>
      <t>LOURENÇO</t>
    </r>
    <r>
      <rPr>
        <sz val="7"/>
        <rFont val="Times New Roman"/>
        <family val="1"/>
      </rPr>
      <t xml:space="preserve"> </t>
    </r>
    <r>
      <rPr>
        <sz val="7"/>
        <rFont val="Helvetica"/>
      </rPr>
      <t>FRADE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</si>
  <si>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MARGARIDA</t>
    </r>
    <r>
      <rPr>
        <sz val="7"/>
        <rFont val="Times New Roman"/>
        <family val="1"/>
      </rPr>
      <t xml:space="preserve"> </t>
    </r>
    <r>
      <rPr>
        <sz val="7"/>
        <rFont val="Helvetica"/>
      </rPr>
      <t>MENDES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CASTRO</t>
    </r>
  </si>
  <si>
    <r>
      <t>TERESAPAULA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</si>
  <si>
    <r>
      <t>ALBERTINA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JESUS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FERRAZGOUVEIA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</si>
  <si>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CONCEIÇÃO</t>
    </r>
    <r>
      <rPr>
        <sz val="7"/>
        <rFont val="Times New Roman"/>
        <family val="1"/>
      </rPr>
      <t xml:space="preserve"> </t>
    </r>
    <r>
      <rPr>
        <sz val="7"/>
        <rFont val="Helvetica"/>
      </rPr>
      <t>BARROCA</t>
    </r>
    <r>
      <rPr>
        <sz val="7"/>
        <rFont val="Times New Roman"/>
        <family val="1"/>
      </rPr>
      <t xml:space="preserve"> </t>
    </r>
    <r>
      <rPr>
        <sz val="7"/>
        <rFont val="Helvetica"/>
      </rPr>
      <t>MACHADO</t>
    </r>
    <r>
      <rPr>
        <sz val="7"/>
        <rFont val="Times New Roman"/>
        <family val="1"/>
      </rPr>
      <t xml:space="preserve"> </t>
    </r>
    <r>
      <rPr>
        <sz val="7"/>
        <rFont val="Helvetica"/>
      </rPr>
      <t>MONTEIRO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</si>
  <si>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AMARAL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CRUZ</t>
    </r>
  </si>
  <si>
    <r>
      <t>SÓNIA</t>
    </r>
    <r>
      <rPr>
        <sz val="7"/>
        <rFont val="Times New Roman"/>
        <family val="1"/>
      </rPr>
      <t xml:space="preserve"> </t>
    </r>
    <r>
      <rPr>
        <sz val="7"/>
        <rFont val="Helvetica"/>
      </rP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LOPES</t>
    </r>
    <r>
      <rPr>
        <sz val="7"/>
        <rFont val="Times New Roman"/>
        <family val="1"/>
      </rPr>
      <t xml:space="preserve"> </t>
    </r>
    <r>
      <rPr>
        <sz val="7"/>
        <rFont val="Helvetica"/>
      </rPr>
      <t>BATISTA</t>
    </r>
    <r>
      <rPr>
        <sz val="7"/>
        <rFont val="Times New Roman"/>
        <family val="1"/>
      </rPr>
      <t xml:space="preserve"> </t>
    </r>
    <r>
      <rPr>
        <sz val="7"/>
        <rFont val="Helvetica"/>
      </rPr>
      <t>LOUSADO</t>
    </r>
  </si>
  <si>
    <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FIGUEIREDO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  <r>
      <rPr>
        <sz val="7"/>
        <rFont val="Times New Roman"/>
        <family val="1"/>
      </rPr>
      <t xml:space="preserve"> </t>
    </r>
    <r>
      <rPr>
        <sz val="7"/>
        <rFont val="Helvetica"/>
      </rPr>
      <t>CUNHA</t>
    </r>
  </si>
  <si>
    <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  <r>
      <rPr>
        <sz val="7"/>
        <rFont val="Times New Roman"/>
        <family val="1"/>
      </rPr>
      <t xml:space="preserve"> </t>
    </r>
    <r>
      <rPr>
        <sz val="7"/>
        <rFont val="Helvetica"/>
      </rPr>
      <t>FREITAS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</si>
  <si>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SOFIA</t>
    </r>
    <r>
      <rPr>
        <sz val="7"/>
        <rFont val="Times New Roman"/>
        <family val="1"/>
      </rPr>
      <t xml:space="preserve"> </t>
    </r>
    <r>
      <rPr>
        <sz val="7"/>
        <rFont val="Helvetica"/>
      </rPr>
      <t>SOARES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</t>
    </r>
  </si>
  <si>
    <r>
      <t>IRIS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AMARAL</t>
    </r>
    <r>
      <rPr>
        <sz val="7"/>
        <rFont val="Times New Roman"/>
        <family val="1"/>
      </rPr>
      <t xml:space="preserve"> </t>
    </r>
    <r>
      <rPr>
        <sz val="7"/>
        <rFont val="Helvetica"/>
      </rPr>
      <t>MACEDO</t>
    </r>
  </si>
  <si>
    <r>
      <t>JORGE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</si>
  <si>
    <r>
      <t>CELESTE</t>
    </r>
    <r>
      <rPr>
        <sz val="7"/>
        <rFont val="Times New Roman"/>
        <family val="1"/>
      </rPr>
      <t xml:space="preserve"> </t>
    </r>
    <r>
      <rPr>
        <sz val="7"/>
        <rFont val="Helvetica"/>
      </rPr>
      <t>ABIGAÍL</t>
    </r>
    <r>
      <rPr>
        <sz val="7"/>
        <rFont val="Times New Roman"/>
        <family val="1"/>
      </rPr>
      <t xml:space="preserve"> </t>
    </r>
    <r>
      <rPr>
        <sz val="7"/>
        <rFont val="Helvetica"/>
      </rPr>
      <t>ALEXANDRE</t>
    </r>
    <r>
      <rPr>
        <sz val="7"/>
        <rFont val="Times New Roman"/>
        <family val="1"/>
      </rPr>
      <t xml:space="preserve"> </t>
    </r>
    <r>
      <rPr>
        <sz val="7"/>
        <rFont val="Helvetica"/>
      </rPr>
      <t>E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SOARES</t>
    </r>
  </si>
  <si>
    <r>
      <t>TERESAMARIA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BELO</t>
    </r>
    <r>
      <rPr>
        <sz val="7"/>
        <rFont val="Times New Roman"/>
        <family val="1"/>
      </rPr>
      <t xml:space="preserve"> </t>
    </r>
    <r>
      <rPr>
        <sz val="7"/>
        <rFont val="Helvetica"/>
      </rPr>
      <t>CASTANHOLA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</si>
  <si>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DALILA</t>
    </r>
    <r>
      <rPr>
        <sz val="7"/>
        <rFont val="Times New Roman"/>
        <family val="1"/>
      </rPr>
      <t xml:space="preserve"> </t>
    </r>
    <r>
      <rPr>
        <sz val="7"/>
        <rFont val="Helvetica"/>
      </rPr>
      <t>LAGE</t>
    </r>
    <r>
      <rPr>
        <sz val="7"/>
        <rFont val="Times New Roman"/>
        <family val="1"/>
      </rPr>
      <t xml:space="preserve"> </t>
    </r>
    <r>
      <rPr>
        <sz val="7"/>
        <rFont val="Helvetica"/>
      </rPr>
      <t>VILELA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</si>
  <si>
    <r>
      <t>CLÁUDIA</t>
    </r>
    <r>
      <rPr>
        <sz val="7"/>
        <rFont val="Times New Roman"/>
        <family val="1"/>
      </rPr>
      <t xml:space="preserve"> </t>
    </r>
    <r>
      <rPr>
        <sz val="7"/>
        <rFont val="Helvetica"/>
      </rPr>
      <t>IRACEMA</t>
    </r>
    <r>
      <rPr>
        <sz val="7"/>
        <rFont val="Times New Roman"/>
        <family val="1"/>
      </rPr>
      <t xml:space="preserve"> </t>
    </r>
    <r>
      <rPr>
        <sz val="7"/>
        <rFont val="Helvetica"/>
      </rPr>
      <t>AIRES</t>
    </r>
    <r>
      <rPr>
        <sz val="7"/>
        <rFont val="Times New Roman"/>
        <family val="1"/>
      </rPr>
      <t xml:space="preserve"> </t>
    </r>
    <r>
      <rPr>
        <sz val="7"/>
        <rFont val="Helvetica"/>
      </rPr>
      <t>NOGUEIRA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LOPES</t>
    </r>
    <r>
      <rPr>
        <sz val="7"/>
        <rFont val="Times New Roman"/>
        <family val="1"/>
      </rPr>
      <t xml:space="preserve"> </t>
    </r>
    <r>
      <rPr>
        <sz val="7"/>
        <rFont val="Helvetica"/>
      </rPr>
      <t>BARRETO</t>
    </r>
  </si>
  <si>
    <r>
      <t>CIDÁLIA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MONTEIRO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</t>
    </r>
    <r>
      <rPr>
        <sz val="7"/>
        <rFont val="Times New Roman"/>
        <family val="1"/>
      </rPr>
      <t xml:space="preserve"> </t>
    </r>
    <r>
      <rPr>
        <sz val="7"/>
        <rFont val="Helvetica"/>
      </rPr>
      <t>MOREIRA*</t>
    </r>
  </si>
  <si>
    <r>
      <t>TIAGO</t>
    </r>
    <r>
      <rPr>
        <sz val="7"/>
        <rFont val="Times New Roman"/>
        <family val="1"/>
      </rPr>
      <t xml:space="preserve"> </t>
    </r>
    <r>
      <rPr>
        <sz val="7"/>
        <rFont val="Helvetica"/>
      </rPr>
      <t>FILIPE</t>
    </r>
    <r>
      <rPr>
        <sz val="7"/>
        <rFont val="Times New Roman"/>
        <family val="1"/>
      </rPr>
      <t xml:space="preserve"> </t>
    </r>
    <r>
      <rPr>
        <sz val="7"/>
        <rFont val="Helvetica"/>
      </rPr>
      <t>SEBASTIÃO</t>
    </r>
    <r>
      <rPr>
        <sz val="7"/>
        <rFont val="Times New Roman"/>
        <family val="1"/>
      </rPr>
      <t xml:space="preserve"> </t>
    </r>
    <r>
      <rPr>
        <sz val="7"/>
        <rFont val="Helvetica"/>
      </rPr>
      <t>BAIO</t>
    </r>
  </si>
  <si>
    <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TORRES</t>
    </r>
    <r>
      <rPr>
        <sz val="7"/>
        <rFont val="Times New Roman"/>
        <family val="1"/>
      </rPr>
      <t xml:space="preserve"> </t>
    </r>
    <r>
      <rPr>
        <sz val="7"/>
        <rFont val="Helvetica"/>
      </rPr>
      <t>PINTO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</si>
  <si>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AUGUSTA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TANOEIRO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</si>
  <si>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EDUARDA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</t>
    </r>
  </si>
  <si>
    <r>
      <t>OLGA</t>
    </r>
    <r>
      <rPr>
        <sz val="7"/>
        <rFont val="Times New Roman"/>
        <family val="1"/>
      </rPr>
      <t xml:space="preserve"> </t>
    </r>
    <r>
      <rPr>
        <sz val="7"/>
        <rFont val="Helvetica"/>
      </rPr>
      <t>MOREIRA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</si>
  <si>
    <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DO</t>
    </r>
    <r>
      <rPr>
        <sz val="7"/>
        <rFont val="Times New Roman"/>
        <family val="1"/>
      </rPr>
      <t xml:space="preserve"> </t>
    </r>
    <r>
      <rPr>
        <sz val="7"/>
        <rFont val="Helvetica"/>
      </rPr>
      <t>VALE</t>
    </r>
    <r>
      <rPr>
        <sz val="7"/>
        <rFont val="Times New Roman"/>
        <family val="1"/>
      </rPr>
      <t xml:space="preserve"> </t>
    </r>
    <r>
      <rPr>
        <sz val="7"/>
        <rFont val="Helvetica"/>
      </rPr>
      <t>VIEIRA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COUTO</t>
    </r>
  </si>
  <si>
    <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MOURA</t>
    </r>
    <r>
      <rPr>
        <sz val="7"/>
        <rFont val="Times New Roman"/>
        <family val="1"/>
      </rPr>
      <t xml:space="preserve"> </t>
    </r>
    <r>
      <rPr>
        <sz val="7"/>
        <rFont val="Helvetica"/>
      </rPr>
      <t>ARAÚJO</t>
    </r>
  </si>
  <si>
    <r>
      <t>FLORBELA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</t>
    </r>
    <r>
      <rPr>
        <sz val="7"/>
        <rFont val="Times New Roman"/>
        <family val="1"/>
      </rPr>
      <t xml:space="preserve"> </t>
    </r>
    <r>
      <rPr>
        <sz val="7"/>
        <rFont val="Helvetica"/>
      </rPr>
      <t>PEIXOTO</t>
    </r>
    <r>
      <rPr>
        <sz val="7"/>
        <rFont val="Times New Roman"/>
        <family val="1"/>
      </rPr>
      <t xml:space="preserve"> </t>
    </r>
    <r>
      <rPr>
        <sz val="7"/>
        <rFont val="Helvetica"/>
      </rPr>
      <t>ALVES</t>
    </r>
  </si>
  <si>
    <r>
      <t>SARA</t>
    </r>
    <r>
      <rPr>
        <sz val="7"/>
        <rFont val="Times New Roman"/>
        <family val="1"/>
      </rPr>
      <t xml:space="preserve"> </t>
    </r>
    <r>
      <rPr>
        <sz val="7"/>
        <rFont val="Helvetica"/>
      </rPr>
      <t>NATÁLIA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FREITAS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</si>
  <si>
    <r>
      <t>ELVIRA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MANUELA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  <r>
      <rPr>
        <sz val="7"/>
        <rFont val="Times New Roman"/>
        <family val="1"/>
      </rPr>
      <t xml:space="preserve"> </t>
    </r>
    <r>
      <rPr>
        <sz val="7"/>
        <rFont val="Helvetica"/>
      </rPr>
      <t>MAGALHÃES</t>
    </r>
    <r>
      <rPr>
        <sz val="7"/>
        <rFont val="Times New Roman"/>
        <family val="1"/>
      </rPr>
      <t xml:space="preserve"> </t>
    </r>
    <r>
      <rPr>
        <sz val="7"/>
        <rFont val="Helvetica"/>
      </rPr>
      <t>PINTO</t>
    </r>
  </si>
  <si>
    <r>
      <t>CLAUDIA</t>
    </r>
    <r>
      <rPr>
        <sz val="7"/>
        <rFont val="Times New Roman"/>
        <family val="1"/>
      </rPr>
      <t xml:space="preserve"> </t>
    </r>
    <r>
      <rPr>
        <sz val="7"/>
        <rFont val="Helvetica"/>
      </rPr>
      <t>SOFIA</t>
    </r>
    <r>
      <rPr>
        <sz val="7"/>
        <rFont val="Times New Roman"/>
        <family val="1"/>
      </rPr>
      <t xml:space="preserve"> </t>
    </r>
    <r>
      <rPr>
        <sz val="7"/>
        <rFont val="Helvetica"/>
      </rPr>
      <t>GOMES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PINTO</t>
    </r>
    <r>
      <rPr>
        <sz val="7"/>
        <rFont val="Times New Roman"/>
        <family val="1"/>
      </rPr>
      <t xml:space="preserve"> </t>
    </r>
    <r>
      <rPr>
        <sz val="7"/>
        <rFont val="Helvetica"/>
      </rPr>
      <t>AGUIAR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</si>
  <si>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DO</t>
    </r>
    <r>
      <rPr>
        <sz val="7"/>
        <rFont val="Times New Roman"/>
        <family val="1"/>
      </rPr>
      <t xml:space="preserve"> </t>
    </r>
    <r>
      <rPr>
        <sz val="7"/>
        <rFont val="Helvetica"/>
      </rPr>
      <t>ROSÁRIO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BARTOLOMEU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</si>
  <si>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</si>
  <si>
    <r>
      <t>MIGUEL</t>
    </r>
    <r>
      <rPr>
        <sz val="7"/>
        <rFont val="Times New Roman"/>
        <family val="1"/>
      </rPr>
      <t xml:space="preserve"> </t>
    </r>
    <r>
      <rPr>
        <sz val="7"/>
        <rFont val="Helvetica"/>
      </rPr>
      <t>ANGELO</t>
    </r>
    <r>
      <rPr>
        <sz val="7"/>
        <rFont val="Times New Roman"/>
        <family val="1"/>
      </rPr>
      <t xml:space="preserve"> </t>
    </r>
    <r>
      <rPr>
        <sz val="7"/>
        <rFont val="Helvetica"/>
      </rPr>
      <t>TEIXEIRA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REMOALDO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</si>
  <si>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FERNANDES*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</si>
  <si>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MACHADO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TRINDADE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</si>
  <si>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JÚLIA</t>
    </r>
    <r>
      <rPr>
        <sz val="7"/>
        <rFont val="Times New Roman"/>
        <family val="1"/>
      </rPr>
      <t xml:space="preserve"> </t>
    </r>
    <r>
      <rPr>
        <sz val="7"/>
        <rFont val="Helvetica"/>
      </rPr>
      <t>CORTEZ</t>
    </r>
    <r>
      <rPr>
        <sz val="7"/>
        <rFont val="Times New Roman"/>
        <family val="1"/>
      </rPr>
      <t xml:space="preserve"> </t>
    </r>
    <r>
      <rPr>
        <sz val="7"/>
        <rFont val="Helvetica"/>
      </rPr>
      <t>FARIA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GUERREIRO</t>
    </r>
  </si>
  <si>
    <r>
      <t>GRACIETE</t>
    </r>
    <r>
      <rPr>
        <sz val="7"/>
        <rFont val="Times New Roman"/>
        <family val="1"/>
      </rPr>
      <t xml:space="preserve"> </t>
    </r>
    <r>
      <rPr>
        <sz val="7"/>
        <rFont val="Helvetica"/>
      </rPr>
      <t>PEDROSO</t>
    </r>
    <r>
      <rPr>
        <sz val="7"/>
        <rFont val="Times New Roman"/>
        <family val="1"/>
      </rPr>
      <t xml:space="preserve"> </t>
    </r>
    <r>
      <rPr>
        <sz val="7"/>
        <rFont val="Helvetica"/>
      </rPr>
      <t>BATALHA</t>
    </r>
  </si>
  <si>
    <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SOFIA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</si>
  <si>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RAQUEL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</si>
  <si>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GRAÇA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MARLENE</t>
    </r>
    <r>
      <rPr>
        <sz val="7"/>
        <rFont val="Times New Roman"/>
        <family val="1"/>
      </rPr>
      <t xml:space="preserve"> </t>
    </r>
    <r>
      <rPr>
        <sz val="7"/>
        <rFont val="Helvetica"/>
      </rPr>
      <t>SECO</t>
    </r>
    <r>
      <rPr>
        <sz val="7"/>
        <rFont val="Times New Roman"/>
        <family val="1"/>
      </rPr>
      <t xml:space="preserve"> </t>
    </r>
    <r>
      <rPr>
        <sz val="7"/>
        <rFont val="Helvetica"/>
      </rPr>
      <t>E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</si>
  <si>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PEDRO</t>
    </r>
    <r>
      <rPr>
        <sz val="7"/>
        <rFont val="Times New Roman"/>
        <family val="1"/>
      </rPr>
      <t xml:space="preserve"> </t>
    </r>
    <r>
      <rPr>
        <sz val="7"/>
        <rFont val="Helvetica"/>
      </rPr>
      <t>MIGUEL</t>
    </r>
    <r>
      <rPr>
        <sz val="7"/>
        <rFont val="Times New Roman"/>
        <family val="1"/>
      </rPr>
      <t xml:space="preserve"> </t>
    </r>
    <r>
      <rPr>
        <sz val="7"/>
        <rFont val="Helvetica"/>
      </rPr>
      <t>SÁ</t>
    </r>
    <r>
      <rPr>
        <sz val="7"/>
        <rFont val="Times New Roman"/>
        <family val="1"/>
      </rPr>
      <t xml:space="preserve"> </t>
    </r>
    <r>
      <rPr>
        <sz val="7"/>
        <rFont val="Helvetica"/>
      </rPr>
      <t>FRANÇA</t>
    </r>
  </si>
  <si>
    <r>
      <t>PEDRO</t>
    </r>
    <r>
      <rPr>
        <sz val="7"/>
        <rFont val="Times New Roman"/>
        <family val="1"/>
      </rPr>
      <t xml:space="preserve"> </t>
    </r>
    <r>
      <rPr>
        <sz val="7"/>
        <rFont val="Helvetica"/>
      </rP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</si>
  <si>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MARINA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SILVA*</t>
    </r>
  </si>
  <si>
    <r>
      <t>MÁRIO</t>
    </r>
    <r>
      <rPr>
        <sz val="7"/>
        <rFont val="Times New Roman"/>
        <family val="1"/>
      </rPr>
      <t xml:space="preserve"> </t>
    </r>
    <r>
      <rPr>
        <sz val="7"/>
        <rFont val="Helvetica"/>
      </rP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MOREIRA*</t>
    </r>
  </si>
  <si>
    <r>
      <t>BRUNO</t>
    </r>
    <r>
      <rPr>
        <sz val="7"/>
        <rFont val="Times New Roman"/>
        <family val="1"/>
      </rPr>
      <t xml:space="preserve"> </t>
    </r>
    <r>
      <rPr>
        <sz val="7"/>
        <rFont val="Helvetica"/>
      </rPr>
      <t>ANÍBAL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QUEIRÓS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</si>
  <si>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RUI</t>
    </r>
    <r>
      <rPr>
        <sz val="7"/>
        <rFont val="Times New Roman"/>
        <family val="1"/>
      </rPr>
      <t xml:space="preserve"> </t>
    </r>
    <r>
      <rPr>
        <sz val="7"/>
        <rFont val="Helvetica"/>
      </rPr>
      <t>HELDER</t>
    </r>
    <r>
      <rPr>
        <sz val="7"/>
        <rFont val="Times New Roman"/>
        <family val="1"/>
      </rPr>
      <t xml:space="preserve"> </t>
    </r>
    <r>
      <rPr>
        <sz val="7"/>
        <rFont val="Helvetica"/>
      </rPr>
      <t>MIRANDA</t>
    </r>
    <r>
      <rPr>
        <sz val="7"/>
        <rFont val="Times New Roman"/>
        <family val="1"/>
      </rPr>
      <t xml:space="preserve"> </t>
    </r>
    <r>
      <rPr>
        <sz val="7"/>
        <rFont val="Helvetica"/>
      </rPr>
      <t>MONTEIRO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TRINDADE</t>
    </r>
  </si>
  <si>
    <r>
      <t>GRAÇA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BESSA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SOUSA*</t>
    </r>
  </si>
  <si>
    <r>
      <t>DORA</t>
    </r>
    <r>
      <rPr>
        <sz val="7"/>
        <rFont val="Times New Roman"/>
        <family val="1"/>
      </rPr>
      <t xml:space="preserve"> </t>
    </r>
    <r>
      <rPr>
        <sz val="7"/>
        <rFont val="Helvetica"/>
      </rPr>
      <t>TENEDÓRIO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FERREIRA*</t>
    </r>
  </si>
  <si>
    <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GARCIA*</t>
    </r>
  </si>
  <si>
    <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MOTA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</si>
  <si>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JOÃO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REDONDO</t>
    </r>
  </si>
  <si>
    <r>
      <t>JOAQUINA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RAMOS</t>
    </r>
    <r>
      <rPr>
        <sz val="7"/>
        <rFont val="Times New Roman"/>
        <family val="1"/>
      </rPr>
      <t xml:space="preserve"> </t>
    </r>
    <r>
      <rPr>
        <sz val="7"/>
        <rFont val="Helvetica"/>
      </rPr>
      <t>TORRES</t>
    </r>
    <r>
      <rPr>
        <sz val="7"/>
        <rFont val="Times New Roman"/>
        <family val="1"/>
      </rPr>
      <t xml:space="preserve"> </t>
    </r>
    <r>
      <rPr>
        <sz val="7"/>
        <rFont val="Helvetica"/>
      </rPr>
      <t>BRANDÃO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</t>
    </r>
    <r>
      <rPr>
        <sz val="7"/>
        <rFont val="Times New Roman"/>
        <family val="1"/>
      </rPr>
      <t xml:space="preserve"> </t>
    </r>
    <r>
      <rPr>
        <sz val="7"/>
        <rFont val="Helvetica"/>
      </rPr>
      <t>TORRES*</t>
    </r>
  </si>
  <si>
    <r>
      <t>LUCÍLIA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FONSECA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</t>
    </r>
    <r>
      <rPr>
        <sz val="7"/>
        <rFont val="Times New Roman"/>
        <family val="1"/>
      </rPr>
      <t xml:space="preserve"> </t>
    </r>
    <r>
      <rPr>
        <sz val="7"/>
        <rFont val="Helvetica"/>
      </rPr>
      <t>TAVARES</t>
    </r>
  </si>
  <si>
    <r>
      <t>ANGÉLICA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  <r>
      <rPr>
        <sz val="7"/>
        <rFont val="Times New Roman"/>
        <family val="1"/>
      </rPr>
      <t xml:space="preserve"> </t>
    </r>
    <r>
      <rPr>
        <sz val="7"/>
        <rFont val="Helvetica"/>
      </rPr>
      <t>RAINHO*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</si>
  <si>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ROSA</t>
    </r>
    <r>
      <rPr>
        <sz val="7"/>
        <rFont val="Times New Roman"/>
        <family val="1"/>
      </rPr>
      <t xml:space="preserve"> </t>
    </r>
    <r>
      <rPr>
        <sz val="7"/>
        <rFont val="Helvetica"/>
      </rPr>
      <t>BAPTISTA</t>
    </r>
    <r>
      <rPr>
        <sz val="7"/>
        <rFont val="Times New Roman"/>
        <family val="1"/>
      </rPr>
      <t xml:space="preserve"> </t>
    </r>
    <r>
      <rPr>
        <sz val="7"/>
        <rFont val="Helvetica"/>
      </rPr>
      <t>MEIRELES</t>
    </r>
  </si>
  <si>
    <r>
      <t>VERA</t>
    </r>
    <r>
      <rPr>
        <sz val="7"/>
        <rFont val="Times New Roman"/>
        <family val="1"/>
      </rPr>
      <t xml:space="preserve"> </t>
    </r>
    <r>
      <rPr>
        <sz val="7"/>
        <rFont val="Helvetica"/>
      </rPr>
      <t>SUSANA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MASCARENHAS</t>
    </r>
  </si>
  <si>
    <r>
      <t>OLINDA</t>
    </r>
    <r>
      <rPr>
        <sz val="7"/>
        <rFont val="Times New Roman"/>
        <family val="1"/>
      </rPr>
      <t xml:space="preserve"> </t>
    </r>
    <r>
      <rPr>
        <sz val="7"/>
        <rFont val="Helvetica"/>
      </rPr>
      <t>ALBERTA</t>
    </r>
    <r>
      <rPr>
        <sz val="7"/>
        <rFont val="Times New Roman"/>
        <family val="1"/>
      </rPr>
      <t xml:space="preserve"> </t>
    </r>
    <r>
      <rPr>
        <sz val="7"/>
        <rFont val="Helvetica"/>
      </rPr>
      <t>PINHEIRO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</t>
    </r>
  </si>
  <si>
    <r>
      <t>PAULO</t>
    </r>
    <r>
      <rPr>
        <sz val="7"/>
        <rFont val="Times New Roman"/>
        <family val="1"/>
      </rPr>
      <t xml:space="preserve"> </t>
    </r>
    <r>
      <rPr>
        <sz val="7"/>
        <rFont val="Helvetica"/>
      </rPr>
      <t>JORGE</t>
    </r>
    <r>
      <rPr>
        <sz val="7"/>
        <rFont val="Times New Roman"/>
        <family val="1"/>
      </rPr>
      <t xml:space="preserve"> </t>
    </r>
    <r>
      <rPr>
        <sz val="7"/>
        <rFont val="Helvetica"/>
      </rPr>
      <t>MOREIRA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</si>
  <si>
    <r>
      <t>CECÍLIA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CASTRO</t>
    </r>
    <r>
      <rPr>
        <sz val="7"/>
        <rFont val="Times New Roman"/>
        <family val="1"/>
      </rPr>
      <t xml:space="preserve"> </t>
    </r>
    <r>
      <rPr>
        <sz val="7"/>
        <rFont val="Helvetica"/>
      </rPr>
      <t>ALMEIDA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</si>
  <si>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DO</t>
    </r>
    <r>
      <rPr>
        <sz val="7"/>
        <rFont val="Times New Roman"/>
        <family val="1"/>
      </rPr>
      <t xml:space="preserve"> </t>
    </r>
    <r>
      <rPr>
        <sz val="7"/>
        <rFont val="Helvetica"/>
      </rPr>
      <t>ROSARIO</t>
    </r>
    <r>
      <rPr>
        <sz val="7"/>
        <rFont val="Times New Roman"/>
        <family val="1"/>
      </rPr>
      <t xml:space="preserve"> </t>
    </r>
    <r>
      <rPr>
        <sz val="7"/>
        <rFont val="Helvetica"/>
      </rPr>
      <t>TATO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MARINHO</t>
    </r>
    <r>
      <rPr>
        <sz val="7"/>
        <rFont val="Times New Roman"/>
        <family val="1"/>
      </rPr>
      <t xml:space="preserve"> </t>
    </r>
    <r>
      <rPr>
        <sz val="7"/>
        <rFont val="Helvetica"/>
      </rPr>
      <t>TOME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</si>
  <si>
    <r>
      <t>ANABELA</t>
    </r>
    <r>
      <rPr>
        <sz val="7"/>
        <rFont val="Times New Roman"/>
        <family val="1"/>
      </rPr>
      <t xml:space="preserve"> </t>
    </r>
    <r>
      <rPr>
        <sz val="7"/>
        <rFont val="Helvetica"/>
      </rPr>
      <t>SEQUEIRA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</si>
  <si>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FÁTIMA</t>
    </r>
    <r>
      <rPr>
        <sz val="7"/>
        <rFont val="Times New Roman"/>
        <family val="1"/>
      </rPr>
      <t xml:space="preserve"> </t>
    </r>
    <r>
      <rPr>
        <sz val="7"/>
        <rFont val="Helvetica"/>
      </rPr>
      <t>ROMUALDO</t>
    </r>
    <r>
      <rPr>
        <sz val="7"/>
        <rFont val="Times New Roman"/>
        <family val="1"/>
      </rPr>
      <t xml:space="preserve"> </t>
    </r>
    <r>
      <rPr>
        <sz val="7"/>
        <rFont val="Helvetica"/>
      </rPr>
      <t>MONTEIRO</t>
    </r>
  </si>
  <si>
    <r>
      <t>VANDA</t>
    </r>
    <r>
      <rPr>
        <sz val="7"/>
        <rFont val="Times New Roman"/>
        <family val="1"/>
      </rPr>
      <t xml:space="preserve"> </t>
    </r>
    <r>
      <rPr>
        <sz val="7"/>
        <rFont val="Helvetica"/>
      </rPr>
      <t>SOFIA</t>
    </r>
    <r>
      <rPr>
        <sz val="7"/>
        <rFont val="Times New Roman"/>
        <family val="1"/>
      </rPr>
      <t xml:space="preserve"> </t>
    </r>
    <r>
      <rPr>
        <sz val="7"/>
        <rFont val="Helvetica"/>
      </rPr>
      <t>BRANCO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</t>
    </r>
    <r>
      <rPr>
        <sz val="7"/>
        <rFont val="Times New Roman"/>
        <family val="1"/>
      </rPr>
      <t xml:space="preserve"> </t>
    </r>
    <r>
      <rPr>
        <sz val="7"/>
        <rFont val="Helvetica"/>
      </rPr>
      <t>CEREJEIRA*</t>
    </r>
  </si>
  <si>
    <r>
      <t>BRANCA</t>
    </r>
    <r>
      <rPr>
        <sz val="7"/>
        <rFont val="Times New Roman"/>
        <family val="1"/>
      </rPr>
      <t xml:space="preserve"> </t>
    </r>
    <r>
      <rPr>
        <sz val="7"/>
        <rFont val="Helvetica"/>
      </rPr>
      <t>ROSA</t>
    </r>
    <r>
      <rPr>
        <sz val="7"/>
        <rFont val="Times New Roman"/>
        <family val="1"/>
      </rPr>
      <t xml:space="preserve"> </t>
    </r>
    <r>
      <rPr>
        <sz val="7"/>
        <rFont val="Helvetica"/>
      </rPr>
      <t>PIMENTEL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NOGUEIRA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</si>
  <si>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MANUELA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MATIAS</t>
    </r>
    <r>
      <rPr>
        <sz val="7"/>
        <rFont val="Times New Roman"/>
        <family val="1"/>
      </rPr>
      <t xml:space="preserve"> </t>
    </r>
    <r>
      <rPr>
        <sz val="7"/>
        <rFont val="Helvetica"/>
      </rPr>
      <t>NUNES*</t>
    </r>
  </si>
  <si>
    <r>
      <t>SÉRGIO</t>
    </r>
    <r>
      <rPr>
        <sz val="7"/>
        <rFont val="Times New Roman"/>
        <family val="1"/>
      </rPr>
      <t xml:space="preserve"> </t>
    </r>
    <r>
      <rPr>
        <sz val="7"/>
        <rFont val="Helvetica"/>
      </rPr>
      <t>ALEXANDRE</t>
    </r>
    <r>
      <rPr>
        <sz val="7"/>
        <rFont val="Times New Roman"/>
        <family val="1"/>
      </rPr>
      <t xml:space="preserve"> </t>
    </r>
    <r>
      <rPr>
        <sz val="7"/>
        <rFont val="Helvetica"/>
      </rPr>
      <t>ANTUNES</t>
    </r>
    <r>
      <rPr>
        <sz val="7"/>
        <rFont val="Times New Roman"/>
        <family val="1"/>
      </rPr>
      <t xml:space="preserve"> </t>
    </r>
    <r>
      <rPr>
        <sz val="7"/>
        <rFont val="Helvetica"/>
      </rPr>
      <t>MÓNICA</t>
    </r>
  </si>
  <si>
    <r>
      <t>SANDRA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MATEUS</t>
    </r>
    <r>
      <rPr>
        <sz val="7"/>
        <rFont val="Times New Roman"/>
        <family val="1"/>
      </rPr>
      <t xml:space="preserve"> </t>
    </r>
    <r>
      <rPr>
        <sz val="7"/>
        <rFont val="Helvetica"/>
      </rPr>
      <t>DUARTE</t>
    </r>
  </si>
  <si>
    <r>
      <t>BRUNO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  <r>
      <rPr>
        <sz val="7"/>
        <rFont val="Times New Roman"/>
        <family val="1"/>
      </rPr>
      <t xml:space="preserve"> </t>
    </r>
    <r>
      <rPr>
        <sz val="7"/>
        <rFont val="Helvetica"/>
      </rPr>
      <t>AFONSO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</si>
  <si>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JOÃO</t>
    </r>
    <r>
      <rPr>
        <sz val="7"/>
        <rFont val="Times New Roman"/>
        <family val="1"/>
      </rPr>
      <t xml:space="preserve"> </t>
    </r>
    <r>
      <rPr>
        <sz val="7"/>
        <rFont val="Helvetica"/>
      </rPr>
      <t>TINOCO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  <r>
      <rPr>
        <sz val="7"/>
        <rFont val="Times New Roman"/>
        <family val="1"/>
      </rPr>
      <t xml:space="preserve"> </t>
    </r>
    <r>
      <rPr>
        <sz val="7"/>
        <rFont val="Helvetica"/>
      </rPr>
      <t>PINTO</t>
    </r>
  </si>
  <si>
    <r>
      <t>JOAQUIM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</si>
  <si>
    <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MARGARIDA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AMORIM*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</si>
  <si>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FATIMA</t>
    </r>
    <r>
      <rPr>
        <sz val="7"/>
        <rFont val="Times New Roman"/>
        <family val="1"/>
      </rPr>
      <t xml:space="preserve"> </t>
    </r>
    <r>
      <rPr>
        <sz val="7"/>
        <rFont val="Helvetica"/>
      </rPr>
      <t>LOUREIRO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PERALTA</t>
    </r>
    <r>
      <rPr>
        <sz val="7"/>
        <rFont val="Times New Roman"/>
        <family val="1"/>
      </rPr>
      <t xml:space="preserve"> </t>
    </r>
    <r>
      <rPr>
        <sz val="7"/>
        <rFont val="Helvetica"/>
      </rPr>
      <t>CORDEIRO*</t>
    </r>
  </si>
  <si>
    <r>
      <t>LÚCIA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ASCENSÃO</t>
    </r>
    <r>
      <rPr>
        <sz val="7"/>
        <rFont val="Times New Roman"/>
        <family val="1"/>
      </rPr>
      <t xml:space="preserve"> </t>
    </r>
    <r>
      <rPr>
        <sz val="7"/>
        <rFont val="Helvetica"/>
      </rPr>
      <t>LOPES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</si>
  <si>
    <r>
      <t>ANTÓNIO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VASCONCELOS</t>
    </r>
  </si>
  <si>
    <r>
      <t>CLÁUDIA</t>
    </r>
    <r>
      <rPr>
        <sz val="7"/>
        <rFont val="Times New Roman"/>
        <family val="1"/>
      </rPr>
      <t xml:space="preserve"> </t>
    </r>
    <r>
      <rPr>
        <sz val="7"/>
        <rFont val="Helvetica"/>
      </rPr>
      <t>GABRIELA</t>
    </r>
    <r>
      <rPr>
        <sz val="7"/>
        <rFont val="Times New Roman"/>
        <family val="1"/>
      </rPr>
      <t xml:space="preserve"> </t>
    </r>
    <r>
      <rPr>
        <sz val="7"/>
        <rFont val="Helvetica"/>
      </rPr>
      <t>ESTEVÉNS</t>
    </r>
    <r>
      <rPr>
        <sz val="7"/>
        <rFont val="Times New Roman"/>
        <family val="1"/>
      </rPr>
      <t xml:space="preserve"> </t>
    </r>
    <r>
      <rPr>
        <sz val="7"/>
        <rFont val="Helvetica"/>
      </rPr>
      <t>LANÇA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</si>
  <si>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MANUELA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  <r>
      <rPr>
        <sz val="7"/>
        <rFont val="Times New Roman"/>
        <family val="1"/>
      </rPr>
      <t xml:space="preserve"> </t>
    </r>
    <r>
      <rPr>
        <sz val="7"/>
        <rFont val="Helvetica"/>
      </rPr>
      <t>ALMEIDA*</t>
    </r>
  </si>
  <si>
    <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AFONSO</t>
    </r>
    <r>
      <rPr>
        <sz val="7"/>
        <rFont val="Times New Roman"/>
        <family val="1"/>
      </rPr>
      <t xml:space="preserve"> </t>
    </r>
    <r>
      <rPr>
        <sz val="7"/>
        <rFont val="Helvetica"/>
      </rPr>
      <t>RICO</t>
    </r>
  </si>
  <si>
    <r>
      <t>ANISABEL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GUEDES</t>
    </r>
  </si>
  <si>
    <r>
      <t>JOSE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  <r>
      <rPr>
        <sz val="7"/>
        <rFont val="Times New Roman"/>
        <family val="1"/>
      </rPr>
      <t xml:space="preserve"> </t>
    </r>
    <r>
      <rPr>
        <sz val="7"/>
        <rFont val="Helvetica"/>
      </rPr>
      <t>BARATA</t>
    </r>
  </si>
  <si>
    <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PIMENTA</t>
    </r>
    <r>
      <rPr>
        <sz val="7"/>
        <rFont val="Times New Roman"/>
        <family val="1"/>
      </rPr>
      <t xml:space="preserve"> </t>
    </r>
    <r>
      <rPr>
        <sz val="7"/>
        <rFont val="Helvetica"/>
      </rPr>
      <t>LEITAO</t>
    </r>
  </si>
  <si>
    <r>
      <t>LICÍNIA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DUARTE</t>
    </r>
    <r>
      <rPr>
        <sz val="7"/>
        <rFont val="Times New Roman"/>
        <family val="1"/>
      </rPr>
      <t xml:space="preserve"> </t>
    </r>
    <r>
      <rPr>
        <sz val="7"/>
        <rFont val="Helvetica"/>
      </rPr>
      <t>MADEIRA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NUNES*</t>
    </r>
  </si>
  <si>
    <r>
      <t>CAROLINE</t>
    </r>
    <r>
      <rPr>
        <sz val="7"/>
        <rFont val="Times New Roman"/>
        <family val="1"/>
      </rPr>
      <t xml:space="preserve"> </t>
    </r>
    <r>
      <rPr>
        <sz val="7"/>
        <rFont val="Helvetica"/>
      </rPr>
      <t>MAIA</t>
    </r>
    <r>
      <rPr>
        <sz val="7"/>
        <rFont val="Times New Roman"/>
        <family val="1"/>
      </rPr>
      <t xml:space="preserve"> </t>
    </r>
    <r>
      <rPr>
        <sz val="7"/>
        <rFont val="Helvetica"/>
      </rPr>
      <t>PORTO</t>
    </r>
    <r>
      <rPr>
        <sz val="7"/>
        <rFont val="Times New Roman"/>
        <family val="1"/>
      </rPr>
      <t xml:space="preserve"> </t>
    </r>
    <r>
      <rPr>
        <sz val="7"/>
        <rFont val="Helvetica"/>
      </rPr>
      <t>IGREJA</t>
    </r>
  </si>
  <si>
    <r>
      <t>VANDA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NUNES</t>
    </r>
    <r>
      <rPr>
        <sz val="7"/>
        <rFont val="Times New Roman"/>
        <family val="1"/>
      </rPr>
      <t xml:space="preserve"> </t>
    </r>
    <r>
      <rPr>
        <sz val="7"/>
        <rFont val="Helvetica"/>
      </rPr>
      <t>LOURENÇO</t>
    </r>
  </si>
  <si>
    <r>
      <t>CARMINDO</t>
    </r>
    <r>
      <rPr>
        <sz val="7"/>
        <rFont val="Times New Roman"/>
        <family val="1"/>
      </rPr>
      <t xml:space="preserve"> </t>
    </r>
    <r>
      <rPr>
        <sz val="7"/>
        <rFont val="Helvetica"/>
      </rP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MOURA</t>
    </r>
    <r>
      <rPr>
        <sz val="7"/>
        <rFont val="Times New Roman"/>
        <family val="1"/>
      </rPr>
      <t xml:space="preserve"> </t>
    </r>
    <r>
      <rPr>
        <sz val="7"/>
        <rFont val="Helvetica"/>
      </rPr>
      <t>VIEIRA</t>
    </r>
  </si>
  <si>
    <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CARTUXO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</si>
  <si>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ADOZINDA</t>
    </r>
    <r>
      <rPr>
        <sz val="7"/>
        <rFont val="Times New Roman"/>
        <family val="1"/>
      </rPr>
      <t xml:space="preserve"> </t>
    </r>
    <r>
      <rPr>
        <sz val="7"/>
        <rFont val="Helvetica"/>
      </rPr>
      <t>AMBRÓSIO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</si>
  <si>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GRAÇA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PRAZERES</t>
    </r>
    <r>
      <rPr>
        <sz val="7"/>
        <rFont val="Times New Roman"/>
        <family val="1"/>
      </rPr>
      <t xml:space="preserve"> </t>
    </r>
    <r>
      <rPr>
        <sz val="7"/>
        <rFont val="Helvetica"/>
      </rPr>
      <t>COUTINHO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LUCENA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</si>
  <si>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LEONILDE</t>
    </r>
    <r>
      <rPr>
        <sz val="7"/>
        <rFont val="Times New Roman"/>
        <family val="1"/>
      </rPr>
      <t xml:space="preserve"> </t>
    </r>
    <r>
      <rPr>
        <sz val="7"/>
        <rFont val="Helvetica"/>
      </rPr>
      <t>LEAL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</si>
  <si>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JESUS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RAPOSO</t>
    </r>
  </si>
  <si>
    <r>
      <t>JÚLIO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SIMÕES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CRUZ*</t>
    </r>
  </si>
  <si>
    <r>
      <t>VANDA</t>
    </r>
    <r>
      <rPr>
        <sz val="7"/>
        <rFont val="Times New Roman"/>
        <family val="1"/>
      </rPr>
      <t xml:space="preserve"> </t>
    </r>
    <r>
      <rPr>
        <sz val="7"/>
        <rFont val="Helvetica"/>
      </rPr>
      <t>HELENA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SOARES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</si>
  <si>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LUÍSA</t>
    </r>
    <r>
      <rPr>
        <sz val="7"/>
        <rFont val="Times New Roman"/>
        <family val="1"/>
      </rPr>
      <t xml:space="preserve"> </t>
    </r>
    <r>
      <rPr>
        <sz val="7"/>
        <rFont val="Helvetica"/>
      </rPr>
      <t>GOMES</t>
    </r>
    <r>
      <rPr>
        <sz val="7"/>
        <rFont val="Times New Roman"/>
        <family val="1"/>
      </rPr>
      <t xml:space="preserve"> </t>
    </r>
    <r>
      <rPr>
        <sz val="7"/>
        <rFont val="Helvetica"/>
      </rPr>
      <t>D'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</si>
  <si>
    <r>
      <t>LEONOR</t>
    </r>
    <r>
      <rPr>
        <sz val="7"/>
        <rFont val="Times New Roman"/>
        <family val="1"/>
      </rPr>
      <t xml:space="preserve"> </t>
    </r>
    <r>
      <rPr>
        <sz val="7"/>
        <rFont val="Helvetica"/>
      </rP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  <r>
      <rPr>
        <sz val="7"/>
        <rFont val="Times New Roman"/>
        <family val="1"/>
      </rPr>
      <t xml:space="preserve"> </t>
    </r>
    <r>
      <rPr>
        <sz val="7"/>
        <rFont val="Helvetica"/>
      </rPr>
      <t>TAVARES</t>
    </r>
  </si>
  <si>
    <r>
      <t>SUSANA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SEQUEIRA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FIGUEIREDO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</t>
    </r>
  </si>
  <si>
    <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GOMES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OLIVEIRA*</t>
    </r>
  </si>
  <si>
    <r>
      <t>SUSANA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MARGARIDA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</si>
  <si>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FRAGA</t>
    </r>
    <r>
      <rPr>
        <sz val="7"/>
        <rFont val="Times New Roman"/>
        <family val="1"/>
      </rPr>
      <t xml:space="preserve"> </t>
    </r>
    <r>
      <rPr>
        <sz val="7"/>
        <rFont val="Helvetica"/>
      </rPr>
      <t>MOTA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</si>
  <si>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REBELO</t>
    </r>
    <r>
      <rPr>
        <sz val="7"/>
        <rFont val="Times New Roman"/>
        <family val="1"/>
      </rPr>
      <t xml:space="preserve"> </t>
    </r>
    <r>
      <rPr>
        <sz val="7"/>
        <rFont val="Helvetica"/>
      </rPr>
      <t>PEIXOTO</t>
    </r>
  </si>
  <si>
    <r>
      <t>SUSANA</t>
    </r>
    <r>
      <rPr>
        <sz val="7"/>
        <rFont val="Times New Roman"/>
        <family val="1"/>
      </rPr>
      <t xml:space="preserve"> </t>
    </r>
    <r>
      <rPr>
        <sz val="7"/>
        <rFont val="Helvetica"/>
      </rP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NEVES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LOPES</t>
    </r>
  </si>
  <si>
    <r>
      <t>NUNO</t>
    </r>
    <r>
      <rPr>
        <sz val="7"/>
        <rFont val="Times New Roman"/>
        <family val="1"/>
      </rPr>
      <t xml:space="preserve"> </t>
    </r>
    <r>
      <rPr>
        <sz val="7"/>
        <rFont val="Helvetica"/>
      </rPr>
      <t>MIGUEL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CRUZ</t>
    </r>
    <r>
      <rPr>
        <sz val="7"/>
        <rFont val="Times New Roman"/>
        <family val="1"/>
      </rPr>
      <t xml:space="preserve"> </t>
    </r>
    <r>
      <rPr>
        <sz val="7"/>
        <rFont val="Helvetica"/>
      </rPr>
      <t>BAIÃO</t>
    </r>
  </si>
  <si>
    <r>
      <t>SÍLVIA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CONCEIÇÃO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</si>
  <si>
    <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GLÓRIA</t>
    </r>
    <r>
      <rPr>
        <sz val="7"/>
        <rFont val="Times New Roman"/>
        <family val="1"/>
      </rPr>
      <t xml:space="preserve"> </t>
    </r>
    <r>
      <rPr>
        <sz val="7"/>
        <rFont val="Helvetica"/>
      </rPr>
      <t>HENRIQUES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CASTRO</t>
    </r>
  </si>
  <si>
    <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  <r>
      <rPr>
        <sz val="7"/>
        <rFont val="Times New Roman"/>
        <family val="1"/>
      </rPr>
      <t xml:space="preserve"> </t>
    </r>
    <r>
      <rPr>
        <sz val="7"/>
        <rFont val="Helvetica"/>
      </rPr>
      <t>GUARINO</t>
    </r>
    <r>
      <rPr>
        <sz val="7"/>
        <rFont val="Times New Roman"/>
        <family val="1"/>
      </rPr>
      <t xml:space="preserve"> </t>
    </r>
    <r>
      <rPr>
        <sz val="7"/>
        <rFont val="Helvetica"/>
      </rPr>
      <t>E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</si>
  <si>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MARTA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CUNHA</t>
    </r>
    <r>
      <rPr>
        <sz val="7"/>
        <rFont val="Times New Roman"/>
        <family val="1"/>
      </rPr>
      <t xml:space="preserve"> </t>
    </r>
    <r>
      <rPr>
        <sz val="7"/>
        <rFont val="Helvetica"/>
      </rPr>
      <t>AZEVEDO</t>
    </r>
  </si>
  <si>
    <r>
      <t>JOANA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MARGARIDA</t>
    </r>
    <r>
      <rPr>
        <sz val="7"/>
        <rFont val="Times New Roman"/>
        <family val="1"/>
      </rPr>
      <t xml:space="preserve"> </t>
    </r>
    <r>
      <rPr>
        <sz val="7"/>
        <rFont val="Helvetica"/>
      </rPr>
      <t>MACHADO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TINOCO</t>
    </r>
  </si>
  <si>
    <r>
      <t>JOSE</t>
    </r>
    <r>
      <rPr>
        <sz val="7"/>
        <rFont val="Times New Roman"/>
        <family val="1"/>
      </rPr>
      <t xml:space="preserve"> </t>
    </r>
    <r>
      <rPr>
        <sz val="7"/>
        <rFont val="Helvetica"/>
      </rPr>
      <t>ALVARO</t>
    </r>
    <r>
      <rPr>
        <sz val="7"/>
        <rFont val="Times New Roman"/>
        <family val="1"/>
      </rPr>
      <t xml:space="preserve"> </t>
    </r>
    <r>
      <rPr>
        <sz val="7"/>
        <rFont val="Helvetica"/>
      </rPr>
      <t>HENRIQUES</t>
    </r>
    <r>
      <rPr>
        <sz val="7"/>
        <rFont val="Times New Roman"/>
        <family val="1"/>
      </rPr>
      <t xml:space="preserve"> </t>
    </r>
    <r>
      <rPr>
        <sz val="7"/>
        <rFont val="Helvetica"/>
      </rPr>
      <t>LUCAS</t>
    </r>
  </si>
  <si>
    <r>
      <t>DINA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VIEIRA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MENDES*</t>
    </r>
  </si>
  <si>
    <r>
      <t>ANABELA</t>
    </r>
    <r>
      <rPr>
        <sz val="7"/>
        <rFont val="Times New Roman"/>
        <family val="1"/>
      </rPr>
      <t xml:space="preserve"> </t>
    </r>
    <r>
      <rPr>
        <sz val="7"/>
        <rFont val="Helvetica"/>
      </rPr>
      <t>ARAÚJO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GONÇALVES*</t>
    </r>
  </si>
  <si>
    <r>
      <t>LUÍS</t>
    </r>
    <r>
      <rPr>
        <sz val="7"/>
        <rFont val="Times New Roman"/>
        <family val="1"/>
      </rPr>
      <t xml:space="preserve"> </t>
    </r>
    <r>
      <rPr>
        <sz val="7"/>
        <rFont val="Helvetica"/>
      </rP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COELHO</t>
    </r>
    <r>
      <rPr>
        <sz val="7"/>
        <rFont val="Times New Roman"/>
        <family val="1"/>
      </rPr>
      <t xml:space="preserve"> </t>
    </r>
    <r>
      <rPr>
        <sz val="7"/>
        <rFont val="Helvetica"/>
      </rPr>
      <t>RAMALHO</t>
    </r>
  </si>
  <si>
    <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FÁTIMA</t>
    </r>
    <r>
      <rPr>
        <sz val="7"/>
        <rFont val="Times New Roman"/>
        <family val="1"/>
      </rPr>
      <t xml:space="preserve"> </t>
    </r>
    <r>
      <rPr>
        <sz val="7"/>
        <rFont val="Helvetica"/>
      </rPr>
      <t>PIRES</t>
    </r>
    <r>
      <rPr>
        <sz val="7"/>
        <rFont val="Times New Roman"/>
        <family val="1"/>
      </rPr>
      <t xml:space="preserve"> </t>
    </r>
    <r>
      <rPr>
        <sz val="7"/>
        <rFont val="Helvetica"/>
      </rPr>
      <t>PICAMILHO</t>
    </r>
    <r>
      <rPr>
        <sz val="7"/>
        <rFont val="Times New Roman"/>
        <family val="1"/>
      </rPr>
      <t xml:space="preserve"> </t>
    </r>
    <r>
      <rPr>
        <sz val="7"/>
        <rFont val="Helvetica"/>
      </rPr>
      <t>SIMÃO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</si>
  <si>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MARGARIDA</t>
    </r>
    <r>
      <rPr>
        <sz val="7"/>
        <rFont val="Times New Roman"/>
        <family val="1"/>
      </rPr>
      <t xml:space="preserve"> </t>
    </r>
    <r>
      <rPr>
        <sz val="7"/>
        <rFont val="Helvetica"/>
      </rPr>
      <t>PÓVOA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CARECHO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</si>
  <si>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LUÍSA</t>
    </r>
    <r>
      <rPr>
        <sz val="7"/>
        <rFont val="Times New Roman"/>
        <family val="1"/>
      </rPr>
      <t xml:space="preserve"> </t>
    </r>
    <r>
      <rPr>
        <sz val="7"/>
        <rFont val="Helvetica"/>
      </rPr>
      <t>PAULO</t>
    </r>
    <r>
      <rPr>
        <sz val="7"/>
        <rFont val="Times New Roman"/>
        <family val="1"/>
      </rPr>
      <t xml:space="preserve"> </t>
    </r>
    <r>
      <rPr>
        <sz val="7"/>
        <rFont val="Helvetica"/>
      </rPr>
      <t>DOMINGUES</t>
    </r>
  </si>
  <si>
    <r>
      <t>LAURA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CAMPOS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VILELA</t>
    </r>
  </si>
  <si>
    <r>
      <t>RICARDO</t>
    </r>
    <r>
      <rPr>
        <sz val="7"/>
        <rFont val="Times New Roman"/>
        <family val="1"/>
      </rPr>
      <t xml:space="preserve"> </t>
    </r>
    <r>
      <rPr>
        <sz val="7"/>
        <rFont val="Helvetica"/>
      </rPr>
      <t>HUMBERTO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</si>
  <si>
    <r>
      <t>IDALINA</t>
    </r>
    <r>
      <rPr>
        <sz val="7"/>
        <rFont val="Times New Roman"/>
        <family val="1"/>
      </rPr>
      <t xml:space="preserve"> </t>
    </r>
    <r>
      <rPr>
        <sz val="7"/>
        <rFont val="Helvetica"/>
      </rPr>
      <t>BELA</t>
    </r>
    <r>
      <rPr>
        <sz val="7"/>
        <rFont val="Times New Roman"/>
        <family val="1"/>
      </rPr>
      <t xml:space="preserve"> </t>
    </r>
    <r>
      <rPr>
        <sz val="7"/>
        <rFont val="Helvetica"/>
      </rPr>
      <t>TEIXEIRA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</si>
  <si>
    <r>
      <t>JOÃO</t>
    </r>
    <r>
      <rPr>
        <sz val="7"/>
        <rFont val="Times New Roman"/>
        <family val="1"/>
      </rPr>
      <t xml:space="preserve"> </t>
    </r>
    <r>
      <rPr>
        <sz val="7"/>
        <rFont val="Helvetica"/>
      </rPr>
      <t>PAULO</t>
    </r>
    <r>
      <rPr>
        <sz val="7"/>
        <rFont val="Times New Roman"/>
        <family val="1"/>
      </rPr>
      <t xml:space="preserve"> </t>
    </r>
    <r>
      <rPr>
        <sz val="7"/>
        <rFont val="Helvetica"/>
      </rPr>
      <t>MALTÊZ</t>
    </r>
    <r>
      <rPr>
        <sz val="7"/>
        <rFont val="Times New Roman"/>
        <family val="1"/>
      </rPr>
      <t xml:space="preserve"> </t>
    </r>
    <r>
      <rPr>
        <sz val="7"/>
        <rFont val="Helvetica"/>
      </rPr>
      <t>MULAS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</si>
  <si>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SIMÕES</t>
    </r>
    <r>
      <rPr>
        <sz val="7"/>
        <rFont val="Times New Roman"/>
        <family val="1"/>
      </rPr>
      <t xml:space="preserve"> </t>
    </r>
    <r>
      <rPr>
        <sz val="7"/>
        <rFont val="Helvetica"/>
      </rPr>
      <t>MORIM</t>
    </r>
  </si>
  <si>
    <r>
      <t>FERNANDO</t>
    </r>
    <r>
      <rPr>
        <sz val="7"/>
        <rFont val="Times New Roman"/>
        <family val="1"/>
      </rPr>
      <t xml:space="preserve"> </t>
    </r>
    <r>
      <rPr>
        <sz val="7"/>
        <rFont val="Helvetica"/>
      </rPr>
      <t>ALBERTO</t>
    </r>
    <r>
      <rPr>
        <sz val="7"/>
        <rFont val="Times New Roman"/>
        <family val="1"/>
      </rPr>
      <t xml:space="preserve"> </t>
    </r>
    <r>
      <rPr>
        <sz val="7"/>
        <rFont val="Helvetica"/>
      </rPr>
      <t>AFONSO</t>
    </r>
    <r>
      <rPr>
        <sz val="7"/>
        <rFont val="Times New Roman"/>
        <family val="1"/>
      </rPr>
      <t xml:space="preserve"> </t>
    </r>
    <r>
      <rPr>
        <sz val="7"/>
        <rFont val="Helvetica"/>
      </rPr>
      <t>VALE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ASNES*</t>
    </r>
  </si>
  <si>
    <r>
      <t>DULCE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MARINA</t>
    </r>
    <r>
      <rPr>
        <sz val="7"/>
        <rFont val="Times New Roman"/>
        <family val="1"/>
      </rPr>
      <t xml:space="preserve"> </t>
    </r>
    <r>
      <rPr>
        <sz val="7"/>
        <rFont val="Helvetica"/>
      </rPr>
      <t>BUGALHO</t>
    </r>
    <r>
      <rPr>
        <sz val="7"/>
        <rFont val="Times New Roman"/>
        <family val="1"/>
      </rPr>
      <t xml:space="preserve"> </t>
    </r>
    <r>
      <rPr>
        <sz val="7"/>
        <rFont val="Helvetica"/>
      </rPr>
      <t>MONTEIRO*</t>
    </r>
  </si>
  <si>
    <r>
      <t>DENIS</t>
    </r>
    <r>
      <rPr>
        <sz val="7"/>
        <rFont val="Times New Roman"/>
        <family val="1"/>
      </rPr>
      <t xml:space="preserve"> </t>
    </r>
    <r>
      <rPr>
        <sz val="7"/>
        <rFont val="Helvetica"/>
      </rPr>
      <t>ANTÓNIO</t>
    </r>
    <r>
      <rPr>
        <sz val="7"/>
        <rFont val="Times New Roman"/>
        <family val="1"/>
      </rPr>
      <t xml:space="preserve"> </t>
    </r>
    <r>
      <rPr>
        <sz val="7"/>
        <rFont val="Helvetica"/>
      </rPr>
      <t>MAGALHÃES</t>
    </r>
    <r>
      <rPr>
        <sz val="7"/>
        <rFont val="Times New Roman"/>
        <family val="1"/>
      </rPr>
      <t xml:space="preserve"> </t>
    </r>
    <r>
      <rPr>
        <sz val="7"/>
        <rFont val="Helvetica"/>
      </rPr>
      <t>DO</t>
    </r>
    <r>
      <rPr>
        <sz val="7"/>
        <rFont val="Times New Roman"/>
        <family val="1"/>
      </rPr>
      <t xml:space="preserve"> </t>
    </r>
    <r>
      <rPr>
        <sz val="7"/>
        <rFont val="Helvetica"/>
      </rPr>
      <t>RIO</t>
    </r>
  </si>
  <si>
    <r>
      <t>NUNO</t>
    </r>
    <r>
      <rPr>
        <sz val="7"/>
        <rFont val="Times New Roman"/>
        <family val="1"/>
      </rPr>
      <t xml:space="preserve"> </t>
    </r>
    <r>
      <rPr>
        <sz val="7"/>
        <rFont val="Helvetica"/>
      </rPr>
      <t>MIGUEL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</si>
  <si>
    <r>
      <t>PATRÍCIA</t>
    </r>
    <r>
      <rPr>
        <sz val="7"/>
        <rFont val="Times New Roman"/>
        <family val="1"/>
      </rPr>
      <t xml:space="preserve"> </t>
    </r>
    <r>
      <rPr>
        <sz val="7"/>
        <rFont val="Helvetica"/>
      </rPr>
      <t>FILIPA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BORBA</t>
    </r>
    <r>
      <rPr>
        <sz val="7"/>
        <rFont val="Times New Roman"/>
        <family val="1"/>
      </rPr>
      <t xml:space="preserve"> </t>
    </r>
    <r>
      <rPr>
        <sz val="7"/>
        <rFont val="Helvetica"/>
      </rPr>
      <t>CALDEIRA*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</si>
  <si>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BARREIROS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PISSARRA*</t>
    </r>
  </si>
  <si>
    <r>
      <t>DULCE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NOGUEIRA*</t>
    </r>
  </si>
  <si>
    <r>
      <t>PAULO</t>
    </r>
    <r>
      <rPr>
        <sz val="7"/>
        <rFont val="Times New Roman"/>
        <family val="1"/>
      </rPr>
      <t xml:space="preserve"> </t>
    </r>
    <r>
      <rPr>
        <sz val="7"/>
        <rFont val="Helvetica"/>
      </rP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PINTO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SÁ</t>
    </r>
    <r>
      <rPr>
        <sz val="7"/>
        <rFont val="Times New Roman"/>
        <family val="1"/>
      </rPr>
      <t xml:space="preserve"> </t>
    </r>
    <r>
      <rPr>
        <sz val="7"/>
        <rFont val="Helvetica"/>
      </rPr>
      <t>PATACHO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</si>
  <si>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RUTE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MANSILHA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ALMEIDA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</si>
  <si>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SUSANA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CAPITÃO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</si>
  <si>
    <r>
      <t>PATRÍCIA</t>
    </r>
    <r>
      <rPr>
        <sz val="7"/>
        <rFont val="Times New Roman"/>
        <family val="1"/>
      </rPr>
      <t xml:space="preserve"> </t>
    </r>
    <r>
      <rPr>
        <sz val="7"/>
        <rFont val="Helvetica"/>
      </rP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GOMES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MATOS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</si>
  <si>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CONCEIÇÃO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ALVES</t>
    </r>
  </si>
  <si>
    <r>
      <t>CLÁUDIA</t>
    </r>
    <r>
      <rPr>
        <sz val="7"/>
        <rFont val="Times New Roman"/>
        <family val="1"/>
      </rPr>
      <t xml:space="preserve"> </t>
    </r>
    <r>
      <rPr>
        <sz val="7"/>
        <rFont val="Helvetica"/>
      </rPr>
      <t>SOFIA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</si>
  <si>
    <r>
      <t>ALEXANDRINA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FÁTIMA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NETO</t>
    </r>
  </si>
  <si>
    <r>
      <t>MONICASOFIA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ALMEIDA</t>
    </r>
    <r>
      <rPr>
        <sz val="7"/>
        <rFont val="Times New Roman"/>
        <family val="1"/>
      </rPr>
      <t xml:space="preserve"> </t>
    </r>
    <r>
      <rPr>
        <sz val="7"/>
        <rFont val="Helvetica"/>
      </rPr>
      <t>PINTO</t>
    </r>
  </si>
  <si>
    <r>
      <t>ALBERTO</t>
    </r>
    <r>
      <rPr>
        <sz val="7"/>
        <rFont val="Times New Roman"/>
        <family val="1"/>
      </rPr>
      <t xml:space="preserve"> </t>
    </r>
    <r>
      <rPr>
        <sz val="7"/>
        <rFont val="Helvetica"/>
      </rPr>
      <t>CARLOS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MATOS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</si>
  <si>
    <r>
      <t>CATARINA</t>
    </r>
    <r>
      <rPr>
        <sz val="7"/>
        <rFont val="Times New Roman"/>
        <family val="1"/>
      </rPr>
      <t xml:space="preserve"> </t>
    </r>
    <r>
      <rPr>
        <sz val="7"/>
        <rFont val="Helvetica"/>
      </rP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RILHÓ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ROCHA</t>
    </r>
    <r>
      <rPr>
        <sz val="7"/>
        <rFont val="Times New Roman"/>
        <family val="1"/>
      </rPr>
      <t xml:space="preserve"> </t>
    </r>
    <r>
      <rPr>
        <sz val="7"/>
        <rFont val="Helvetica"/>
      </rPr>
      <t>E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</si>
  <si>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SANDRA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BELA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MARTINS*</t>
    </r>
  </si>
  <si>
    <r>
      <t>SÓNIA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MARGARIDA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CARVALHO*</t>
    </r>
  </si>
  <si>
    <r>
      <t>NUNO</t>
    </r>
    <r>
      <rPr>
        <sz val="7"/>
        <rFont val="Times New Roman"/>
        <family val="1"/>
      </rPr>
      <t xml:space="preserve"> </t>
    </r>
    <r>
      <rPr>
        <sz val="7"/>
        <rFont val="Helvetica"/>
      </rPr>
      <t>MIGUEL</t>
    </r>
    <r>
      <rPr>
        <sz val="7"/>
        <rFont val="Times New Roman"/>
        <family val="1"/>
      </rPr>
      <t xml:space="preserve"> </t>
    </r>
    <r>
      <rPr>
        <sz val="7"/>
        <rFont val="Helvetica"/>
      </rPr>
      <t>GRANJA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</si>
  <si>
    <r>
      <t>HELENACRISTINA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GUEDES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MELO</t>
    </r>
    <r>
      <rPr>
        <sz val="7"/>
        <rFont val="Times New Roman"/>
        <family val="1"/>
      </rPr>
      <t xml:space="preserve"> </t>
    </r>
    <r>
      <rPr>
        <sz val="7"/>
        <rFont val="Helvetica"/>
      </rPr>
      <t>AGUIAR</t>
    </r>
  </si>
  <si>
    <r>
      <t>SARA</t>
    </r>
    <r>
      <rPr>
        <sz val="7"/>
        <rFont val="Times New Roman"/>
        <family val="1"/>
      </rPr>
      <t xml:space="preserve"> </t>
    </r>
    <r>
      <rPr>
        <sz val="7"/>
        <rFont val="Helvetica"/>
      </rP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</t>
    </r>
    <r>
      <rPr>
        <sz val="7"/>
        <rFont val="Times New Roman"/>
        <family val="1"/>
      </rPr>
      <t xml:space="preserve"> </t>
    </r>
    <r>
      <rPr>
        <sz val="7"/>
        <rFont val="Helvetica"/>
      </rPr>
      <t>E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SILVA*</t>
    </r>
  </si>
  <si>
    <r>
      <t>CÉSAR</t>
    </r>
    <r>
      <rPr>
        <sz val="7"/>
        <rFont val="Times New Roman"/>
        <family val="1"/>
      </rPr>
      <t xml:space="preserve"> </t>
    </r>
    <r>
      <rPr>
        <sz val="7"/>
        <rFont val="Helvetica"/>
      </rPr>
      <t>DIAMANTINO</t>
    </r>
    <r>
      <rPr>
        <sz val="7"/>
        <rFont val="Times New Roman"/>
        <family val="1"/>
      </rPr>
      <t xml:space="preserve"> </t>
    </r>
    <r>
      <rPr>
        <sz val="7"/>
        <rFont val="Helvetica"/>
      </rPr>
      <t>MOREIRA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LOPES</t>
    </r>
    <r>
      <rPr>
        <sz val="7"/>
        <rFont val="Times New Roman"/>
        <family val="1"/>
      </rPr>
      <t xml:space="preserve"> </t>
    </r>
    <r>
      <rPr>
        <sz val="7"/>
        <rFont val="Helvetica"/>
      </rPr>
      <t>CUNHA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MARQUES*</t>
    </r>
  </si>
  <si>
    <r>
      <t>ELSA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CARDOSO</t>
    </r>
    <r>
      <rPr>
        <sz val="7"/>
        <rFont val="Times New Roman"/>
        <family val="1"/>
      </rPr>
      <t xml:space="preserve"> </t>
    </r>
    <r>
      <rPr>
        <sz val="7"/>
        <rFont val="Helvetica"/>
      </rPr>
      <t>GOMES*</t>
    </r>
  </si>
  <si>
    <r>
      <t>CLÁUDIA</t>
    </r>
    <r>
      <rPr>
        <sz val="7"/>
        <rFont val="Times New Roman"/>
        <family val="1"/>
      </rPr>
      <t xml:space="preserve"> </t>
    </r>
    <r>
      <rPr>
        <sz val="7"/>
        <rFont val="Helvetica"/>
      </rPr>
      <t>SOFIA</t>
    </r>
    <r>
      <rPr>
        <sz val="7"/>
        <rFont val="Times New Roman"/>
        <family val="1"/>
      </rPr>
      <t xml:space="preserve"> </t>
    </r>
    <r>
      <rPr>
        <sz val="7"/>
        <rFont val="Helvetica"/>
      </rPr>
      <t>LOPES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</si>
  <si>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BATISTA</t>
    </r>
  </si>
  <si>
    <r>
      <t>ELISA</t>
    </r>
    <r>
      <rPr>
        <sz val="7"/>
        <rFont val="Times New Roman"/>
        <family val="1"/>
      </rPr>
      <t xml:space="preserve"> </t>
    </r>
    <r>
      <rPr>
        <sz val="7"/>
        <rFont val="Helvetica"/>
      </rPr>
      <t>SUSANA</t>
    </r>
    <r>
      <rPr>
        <sz val="7"/>
        <rFont val="Times New Roman"/>
        <family val="1"/>
      </rPr>
      <t xml:space="preserve"> </t>
    </r>
    <r>
      <rPr>
        <sz val="7"/>
        <rFont val="Helvetica"/>
      </rPr>
      <t>FONSECA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</si>
  <si>
    <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ARCANJO</t>
    </r>
    <r>
      <rPr>
        <sz val="7"/>
        <rFont val="Times New Roman"/>
        <family val="1"/>
      </rPr>
      <t xml:space="preserve"> </t>
    </r>
    <r>
      <rPr>
        <sz val="7"/>
        <rFont val="Helvetica"/>
      </rPr>
      <t>COELHO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</si>
  <si>
    <r>
      <t>ADRIANA</t>
    </r>
    <r>
      <rPr>
        <sz val="7"/>
        <rFont val="Times New Roman"/>
        <family val="1"/>
      </rPr>
      <t xml:space="preserve"> </t>
    </r>
    <r>
      <rPr>
        <sz val="7"/>
        <rFont val="Helvetica"/>
      </rPr>
      <t>GRÁCIO</t>
    </r>
    <r>
      <rPr>
        <sz val="7"/>
        <rFont val="Times New Roman"/>
        <family val="1"/>
      </rPr>
      <t xml:space="preserve"> </t>
    </r>
    <r>
      <rPr>
        <sz val="7"/>
        <rFont val="Helvetica"/>
      </rPr>
      <t>GODINHO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</t>
    </r>
  </si>
  <si>
    <r>
      <t>CLÁUDIA</t>
    </r>
    <r>
      <rPr>
        <sz val="7"/>
        <rFont val="Times New Roman"/>
        <family val="1"/>
      </rPr>
      <t xml:space="preserve"> </t>
    </r>
    <r>
      <rPr>
        <sz val="7"/>
        <rFont val="Helvetica"/>
      </rPr>
      <t>MENDONÇA</t>
    </r>
    <r>
      <rPr>
        <sz val="7"/>
        <rFont val="Times New Roman"/>
        <family val="1"/>
      </rPr>
      <t xml:space="preserve"> </t>
    </r>
    <r>
      <rPr>
        <sz val="7"/>
        <rFont val="Helvetica"/>
      </rPr>
      <t>ROSA</t>
    </r>
    <r>
      <rPr>
        <sz val="7"/>
        <rFont val="Times New Roman"/>
        <family val="1"/>
      </rPr>
      <t xml:space="preserve"> </t>
    </r>
    <r>
      <rPr>
        <sz val="7"/>
        <rFont val="Helvetica"/>
      </rPr>
      <t>JORGE</t>
    </r>
  </si>
  <si>
    <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MARIANI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MELO</t>
    </r>
    <r>
      <rPr>
        <sz val="7"/>
        <rFont val="Times New Roman"/>
        <family val="1"/>
      </rPr>
      <t xml:space="preserve"> </t>
    </r>
    <r>
      <rPr>
        <sz val="7"/>
        <rFont val="Helvetica"/>
      </rPr>
      <t>TATO</t>
    </r>
  </si>
  <si>
    <r>
      <t>CARLOS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TORRES</t>
    </r>
    <r>
      <rPr>
        <sz val="7"/>
        <rFont val="Times New Roman"/>
        <family val="1"/>
      </rPr>
      <t xml:space="preserve"> </t>
    </r>
    <r>
      <rPr>
        <sz val="7"/>
        <rFont val="Helvetica"/>
      </rPr>
      <t>LOBO</t>
    </r>
  </si>
  <si>
    <r>
      <t>FERNANDA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CAMPOS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CARVALHO*</t>
    </r>
  </si>
  <si>
    <r>
      <t>SANDRA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RUTE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CUNHA</t>
    </r>
    <r>
      <rPr>
        <sz val="7"/>
        <rFont val="Times New Roman"/>
        <family val="1"/>
      </rPr>
      <t xml:space="preserve"> </t>
    </r>
    <r>
      <rPr>
        <sz val="7"/>
        <rFont val="Helvetica"/>
      </rPr>
      <t>SOARES*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</si>
  <si>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MARINA</t>
    </r>
    <r>
      <rPr>
        <sz val="7"/>
        <rFont val="Times New Roman"/>
        <family val="1"/>
      </rPr>
      <t xml:space="preserve"> </t>
    </r>
    <r>
      <rPr>
        <sz val="7"/>
        <rFont val="Helvetica"/>
      </rPr>
      <t>DEVESA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</si>
  <si>
    <r>
      <t>VANDA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NASCIMENTO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ORTEGA</t>
    </r>
  </si>
  <si>
    <r>
      <t>LUÍS</t>
    </r>
    <r>
      <rPr>
        <sz val="7"/>
        <rFont val="Times New Roman"/>
        <family val="1"/>
      </rPr>
      <t xml:space="preserve"> </t>
    </r>
    <r>
      <rPr>
        <sz val="7"/>
        <rFont val="Helvetica"/>
      </rPr>
      <t>MIGUEL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PEREIRA*</t>
    </r>
  </si>
  <si>
    <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CAMPOS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</t>
    </r>
  </si>
  <si>
    <r>
      <t>LUISA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CRUZ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DIOGO*</t>
    </r>
  </si>
  <si>
    <r>
      <t>AGOSTINHOSILVA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COELHO</t>
    </r>
  </si>
  <si>
    <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AFONSO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</si>
  <si>
    <r>
      <t>LILIANA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DIAS*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</si>
  <si>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SANDRA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MENDONÇA</t>
    </r>
    <r>
      <rPr>
        <sz val="7"/>
        <rFont val="Times New Roman"/>
        <family val="1"/>
      </rPr>
      <t xml:space="preserve"> </t>
    </r>
    <r>
      <rPr>
        <sz val="7"/>
        <rFont val="Helvetica"/>
      </rPr>
      <t>SEIXAS</t>
    </r>
    <r>
      <rPr>
        <sz val="7"/>
        <rFont val="Times New Roman"/>
        <family val="1"/>
      </rPr>
      <t xml:space="preserve"> </t>
    </r>
    <r>
      <rPr>
        <sz val="7"/>
        <rFont val="Helvetica"/>
      </rPr>
      <t>BAIRROS*</t>
    </r>
  </si>
  <si>
    <r>
      <t>TERESAMARIA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</si>
  <si>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GABRIELA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MATOS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</si>
  <si>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CONCEIÇÃO</t>
    </r>
    <r>
      <rPr>
        <sz val="7"/>
        <rFont val="Times New Roman"/>
        <family val="1"/>
      </rPr>
      <t xml:space="preserve"> </t>
    </r>
    <r>
      <rPr>
        <sz val="7"/>
        <rFont val="Helvetica"/>
      </rPr>
      <t>ALEIXO</t>
    </r>
    <r>
      <rPr>
        <sz val="7"/>
        <rFont val="Times New Roman"/>
        <family val="1"/>
      </rPr>
      <t xml:space="preserve"> </t>
    </r>
    <r>
      <rPr>
        <sz val="7"/>
        <rFont val="Helvetica"/>
      </rPr>
      <t>VIEIRA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VARELA</t>
    </r>
  </si>
  <si>
    <r>
      <t>ANDREA</t>
    </r>
    <r>
      <rPr>
        <sz val="7"/>
        <rFont val="Times New Roman"/>
        <family val="1"/>
      </rPr>
      <t xml:space="preserve"> </t>
    </r>
    <r>
      <rPr>
        <sz val="7"/>
        <rFont val="Helvetica"/>
      </rPr>
      <t>RAQUEL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AMORIM</t>
    </r>
    <r>
      <rPr>
        <sz val="7"/>
        <rFont val="Times New Roman"/>
        <family val="1"/>
      </rPr>
      <t xml:space="preserve"> </t>
    </r>
    <r>
      <rPr>
        <sz val="7"/>
        <rFont val="Helvetica"/>
      </rPr>
      <t>ALVES*</t>
    </r>
  </si>
  <si>
    <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CERQUEIRA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TEIXEIRA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RODRIGUES*</t>
    </r>
  </si>
  <si>
    <r>
      <t>DULCE</t>
    </r>
    <r>
      <rPr>
        <sz val="7"/>
        <rFont val="Times New Roman"/>
        <family val="1"/>
      </rPr>
      <t xml:space="preserve"> </t>
    </r>
    <r>
      <rPr>
        <sz val="7"/>
        <rFont val="Helvetica"/>
      </rPr>
      <t>LISBOA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FERNANDES*</t>
    </r>
  </si>
  <si>
    <r>
      <t>ANTÓNIO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DOMINGUES</t>
    </r>
  </si>
  <si>
    <r>
      <t>RUI</t>
    </r>
    <r>
      <rPr>
        <sz val="7"/>
        <rFont val="Times New Roman"/>
        <family val="1"/>
      </rPr>
      <t xml:space="preserve"> </t>
    </r>
    <r>
      <rPr>
        <sz val="7"/>
        <rFont val="Helvetica"/>
      </rPr>
      <t>JORGE</t>
    </r>
    <r>
      <rPr>
        <sz val="7"/>
        <rFont val="Times New Roman"/>
        <family val="1"/>
      </rPr>
      <t xml:space="preserve"> </t>
    </r>
    <r>
      <rPr>
        <sz val="7"/>
        <rFont val="Helvetica"/>
      </rPr>
      <t>MATOS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</si>
  <si>
    <r>
      <t>SERGIO</t>
    </r>
    <r>
      <rPr>
        <sz val="7"/>
        <rFont val="Times New Roman"/>
        <family val="1"/>
      </rPr>
      <t xml:space="preserve"> </t>
    </r>
    <r>
      <rPr>
        <sz val="7"/>
        <rFont val="Helvetica"/>
      </rPr>
      <t>GOMES</t>
    </r>
    <r>
      <rPr>
        <sz val="7"/>
        <rFont val="Times New Roman"/>
        <family val="1"/>
      </rPr>
      <t xml:space="preserve"> </t>
    </r>
    <r>
      <rPr>
        <sz val="7"/>
        <rFont val="Helvetica"/>
      </rPr>
      <t>MACHADO</t>
    </r>
  </si>
  <si>
    <r>
      <t>MÓNICAALEXANDRA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</si>
  <si>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TERESA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PINTO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QUEIRÓS</t>
    </r>
  </si>
  <si>
    <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</t>
    </r>
    <r>
      <rPr>
        <sz val="7"/>
        <rFont val="Times New Roman"/>
        <family val="1"/>
      </rPr>
      <t xml:space="preserve"> </t>
    </r>
    <r>
      <rPr>
        <sz val="7"/>
        <rFont val="Helvetica"/>
      </rPr>
      <t>LADEIRA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VIEIRA</t>
    </r>
  </si>
  <si>
    <r>
      <t>MARÍLIAHENRIQUES</t>
    </r>
    <r>
      <rPr>
        <sz val="7"/>
        <rFont val="Times New Roman"/>
        <family val="1"/>
      </rPr>
      <t xml:space="preserve"> </t>
    </r>
    <r>
      <rPr>
        <sz val="7"/>
        <rFont val="Helvetica"/>
      </rPr>
      <t>PINTO</t>
    </r>
  </si>
  <si>
    <r>
      <t>MARCIA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DUARTE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MARQUES*</t>
    </r>
  </si>
  <si>
    <r>
      <t>SANDRA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BASTOS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</t>
    </r>
  </si>
  <si>
    <r>
      <t>CATARINA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  <r>
      <rPr>
        <sz val="7"/>
        <rFont val="Times New Roman"/>
        <family val="1"/>
      </rPr>
      <t xml:space="preserve"> </t>
    </r>
    <r>
      <rPr>
        <sz val="7"/>
        <rFont val="Helvetica"/>
      </rPr>
      <t>NEVES</t>
    </r>
    <r>
      <rPr>
        <sz val="7"/>
        <rFont val="Times New Roman"/>
        <family val="1"/>
      </rPr>
      <t xml:space="preserve"> </t>
    </r>
    <r>
      <rPr>
        <sz val="7"/>
        <rFont val="Helvetica"/>
      </rPr>
      <t>JORGE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</si>
  <si>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FÁTIMA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</si>
  <si>
    <r>
      <t>JORGE</t>
    </r>
    <r>
      <rPr>
        <sz val="7"/>
        <rFont val="Times New Roman"/>
        <family val="1"/>
      </rPr>
      <t xml:space="preserve"> </t>
    </r>
    <r>
      <rPr>
        <sz val="7"/>
        <rFont val="Helvetica"/>
      </rPr>
      <t>LUÍS</t>
    </r>
    <r>
      <rPr>
        <sz val="7"/>
        <rFont val="Times New Roman"/>
        <family val="1"/>
      </rPr>
      <t xml:space="preserve"> </t>
    </r>
    <r>
      <rPr>
        <sz val="7"/>
        <rFont val="Helvetica"/>
      </rPr>
      <t>TRINDADE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GARRADAS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</si>
  <si>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PATRÍCIA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</t>
    </r>
    <r>
      <rPr>
        <sz val="7"/>
        <rFont val="Times New Roman"/>
        <family val="1"/>
      </rPr>
      <t xml:space="preserve"> </t>
    </r>
    <r>
      <rPr>
        <sz val="7"/>
        <rFont val="Helvetica"/>
      </rPr>
      <t>PINTO</t>
    </r>
    <r>
      <rPr>
        <sz val="7"/>
        <rFont val="Times New Roman"/>
        <family val="1"/>
      </rPr>
      <t xml:space="preserve"> </t>
    </r>
    <r>
      <rPr>
        <sz val="7"/>
        <rFont val="Helvetica"/>
      </rPr>
      <t>ESTRELA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</si>
  <si>
    <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CARLOS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CRUZ</t>
    </r>
    <r>
      <rPr>
        <sz val="7"/>
        <rFont val="Times New Roman"/>
        <family val="1"/>
      </rPr>
      <t xml:space="preserve"> </t>
    </r>
    <r>
      <rPr>
        <sz val="7"/>
        <rFont val="Helvetica"/>
      </rPr>
      <t>RUA</t>
    </r>
  </si>
  <si>
    <r>
      <t>RICARDO</t>
    </r>
    <r>
      <rPr>
        <sz val="7"/>
        <rFont val="Times New Roman"/>
        <family val="1"/>
      </rPr>
      <t xml:space="preserve"> </t>
    </r>
    <r>
      <rPr>
        <sz val="7"/>
        <rFont val="Helvetica"/>
      </rPr>
      <t>MIGUEL</t>
    </r>
    <r>
      <rPr>
        <sz val="7"/>
        <rFont val="Times New Roman"/>
        <family val="1"/>
      </rPr>
      <t xml:space="preserve"> </t>
    </r>
    <r>
      <rPr>
        <sz val="7"/>
        <rFont val="Helvetica"/>
      </rPr>
      <t>COELHO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</si>
  <si>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DAVIDE</t>
    </r>
    <r>
      <rPr>
        <sz val="7"/>
        <rFont val="Times New Roman"/>
        <family val="1"/>
      </rPr>
      <t xml:space="preserve"> </t>
    </r>
    <r>
      <rPr>
        <sz val="7"/>
        <rFont val="Helvetica"/>
      </rPr>
      <t>GASPAR</t>
    </r>
    <r>
      <rPr>
        <sz val="7"/>
        <rFont val="Times New Roman"/>
        <family val="1"/>
      </rPr>
      <t xml:space="preserve"> </t>
    </r>
    <r>
      <rPr>
        <sz val="7"/>
        <rFont val="Helvetica"/>
      </rPr>
      <t>ANJOS*</t>
    </r>
  </si>
  <si>
    <r>
      <t>LURDES</t>
    </r>
    <r>
      <rPr>
        <sz val="7"/>
        <rFont val="Times New Roman"/>
        <family val="1"/>
      </rPr>
      <t xml:space="preserve"> </t>
    </r>
    <r>
      <rPr>
        <sz val="7"/>
        <rFont val="Helvetica"/>
      </rPr>
      <t>FILIPA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GONÇALVES*</t>
    </r>
  </si>
  <si>
    <r>
      <t>TÂNIA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GUIMARÃES</t>
    </r>
  </si>
  <si>
    <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RAMOS</t>
    </r>
    <r>
      <rPr>
        <sz val="7"/>
        <rFont val="Times New Roman"/>
        <family val="1"/>
      </rPr>
      <t xml:space="preserve"> </t>
    </r>
    <r>
      <rPr>
        <sz val="7"/>
        <rFont val="Helvetica"/>
      </rPr>
      <t>AFONSO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</si>
  <si>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MANUELA</t>
    </r>
    <r>
      <rPr>
        <sz val="7"/>
        <rFont val="Times New Roman"/>
        <family val="1"/>
      </rPr>
      <t xml:space="preserve"> </t>
    </r>
    <r>
      <rPr>
        <sz val="7"/>
        <rFont val="Helvetica"/>
      </rPr>
      <t>MOURA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GONÇALVES*</t>
    </r>
  </si>
  <si>
    <r>
      <t>SILVANA</t>
    </r>
    <r>
      <rPr>
        <sz val="7"/>
        <rFont val="Times New Roman"/>
        <family val="1"/>
      </rPr>
      <t xml:space="preserve"> </t>
    </r>
    <r>
      <rPr>
        <sz val="7"/>
        <rFont val="Helvetica"/>
      </rPr>
      <t>NUNES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MARTINHO</t>
    </r>
    <r>
      <rPr>
        <sz val="7"/>
        <rFont val="Times New Roman"/>
        <family val="1"/>
      </rPr>
      <t xml:space="preserve"> </t>
    </r>
    <r>
      <rPr>
        <sz val="7"/>
        <rFont val="Helvetica"/>
      </rPr>
      <t>ALMEIDA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COSTA*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</si>
  <si>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LUÍSA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SÁ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</si>
  <si>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MARGARIDA</t>
    </r>
    <r>
      <rPr>
        <sz val="7"/>
        <rFont val="Times New Roman"/>
        <family val="1"/>
      </rPr>
      <t xml:space="preserve"> </t>
    </r>
    <r>
      <rPr>
        <sz val="7"/>
        <rFont val="Helvetica"/>
      </rPr>
      <t>LAMAS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CARDOSO</t>
    </r>
  </si>
  <si>
    <r>
      <t>SUSANA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MARQUES*</t>
    </r>
  </si>
  <si>
    <r>
      <t>SÓNIA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CRUZ</t>
    </r>
    <r>
      <rPr>
        <sz val="7"/>
        <rFont val="Times New Roman"/>
        <family val="1"/>
      </rPr>
      <t xml:space="preserve"> </t>
    </r>
    <r>
      <rPr>
        <sz val="7"/>
        <rFont val="Helvetica"/>
      </rPr>
      <t>MALHÃO</t>
    </r>
  </si>
  <si>
    <r>
      <t>RUI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COELHO*</t>
    </r>
  </si>
  <si>
    <r>
      <t>FERNANDO</t>
    </r>
    <r>
      <rPr>
        <sz val="7"/>
        <rFont val="Times New Roman"/>
        <family val="1"/>
      </rPr>
      <t xml:space="preserve"> </t>
    </r>
    <r>
      <rPr>
        <sz val="7"/>
        <rFont val="Helvetica"/>
      </rP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LEITÃO</t>
    </r>
    <r>
      <rPr>
        <sz val="7"/>
        <rFont val="Times New Roman"/>
        <family val="1"/>
      </rPr>
      <t xml:space="preserve"> </t>
    </r>
    <r>
      <rPr>
        <sz val="7"/>
        <rFont val="Helvetica"/>
      </rPr>
      <t>PIRES</t>
    </r>
    <r>
      <rPr>
        <sz val="7"/>
        <rFont val="Times New Roman"/>
        <family val="1"/>
      </rPr>
      <t xml:space="preserve"> </t>
    </r>
    <r>
      <rPr>
        <sz val="7"/>
        <rFont val="Helvetica"/>
      </rPr>
      <t>SIMÕES*</t>
    </r>
  </si>
  <si>
    <r>
      <t>JOÃO</t>
    </r>
    <r>
      <rPr>
        <sz val="7"/>
        <rFont val="Times New Roman"/>
        <family val="1"/>
      </rPr>
      <t xml:space="preserve"> </t>
    </r>
    <r>
      <rPr>
        <sz val="7"/>
        <rFont val="Helvetica"/>
      </rPr>
      <t>CARLOS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GOMES</t>
    </r>
  </si>
  <si>
    <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LÁZARO</t>
    </r>
  </si>
  <si>
    <r>
      <t>ELSA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CONCEIÇÃO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  <r>
      <rPr>
        <sz val="7"/>
        <rFont val="Times New Roman"/>
        <family val="1"/>
      </rPr>
      <t xml:space="preserve"> </t>
    </r>
    <r>
      <rPr>
        <sz val="7"/>
        <rFont val="Helvetica"/>
      </rPr>
      <t>LOURENÇO</t>
    </r>
  </si>
  <si>
    <r>
      <t>VERA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CONCEIÇÃO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  <r>
      <rPr>
        <sz val="7"/>
        <rFont val="Times New Roman"/>
        <family val="1"/>
      </rPr>
      <t xml:space="preserve"> </t>
    </r>
    <r>
      <rPr>
        <sz val="7"/>
        <rFont val="Helvetica"/>
      </rPr>
      <t>CUCO*</t>
    </r>
  </si>
  <si>
    <r>
      <t>HUGOMIGUEL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SÁ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</si>
  <si>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ASCENSÃO</t>
    </r>
    <r>
      <rPr>
        <sz val="7"/>
        <rFont val="Times New Roman"/>
        <family val="1"/>
      </rPr>
      <t xml:space="preserve"> </t>
    </r>
    <r>
      <rPr>
        <sz val="7"/>
        <rFont val="Helvetica"/>
      </rPr>
      <t>SEABRA</t>
    </r>
    <r>
      <rPr>
        <sz val="7"/>
        <rFont val="Times New Roman"/>
        <family val="1"/>
      </rPr>
      <t xml:space="preserve"> </t>
    </r>
    <r>
      <rPr>
        <sz val="7"/>
        <rFont val="Helvetica"/>
      </rPr>
      <t>SIMÕES</t>
    </r>
  </si>
  <si>
    <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BARROS</t>
    </r>
    <r>
      <rPr>
        <sz val="7"/>
        <rFont val="Times New Roman"/>
        <family val="1"/>
      </rPr>
      <t xml:space="preserve"> </t>
    </r>
    <r>
      <rPr>
        <sz val="7"/>
        <rFont val="Helvetica"/>
      </rPr>
      <t>CORREIA</t>
    </r>
    <r>
      <rPr>
        <sz val="7"/>
        <rFont val="Times New Roman"/>
        <family val="1"/>
      </rPr>
      <t xml:space="preserve"> </t>
    </r>
    <r>
      <rPr>
        <sz val="7"/>
        <rFont val="Helvetica"/>
      </rPr>
      <t>RAMOS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</si>
  <si>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BARTOLOMEU</t>
    </r>
    <r>
      <rPr>
        <sz val="7"/>
        <rFont val="Times New Roman"/>
        <family val="1"/>
      </rPr>
      <t xml:space="preserve"> </t>
    </r>
    <r>
      <rPr>
        <sz val="7"/>
        <rFont val="Helvetica"/>
      </rPr>
      <t>MAIA</t>
    </r>
  </si>
  <si>
    <r>
      <t>LINO</t>
    </r>
    <r>
      <rPr>
        <sz val="7"/>
        <rFont val="Times New Roman"/>
        <family val="1"/>
      </rPr>
      <t xml:space="preserve"> </t>
    </r>
    <r>
      <rPr>
        <sz val="7"/>
        <rFont val="Helvetica"/>
      </rPr>
      <t>CELSO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AGUIAR*</t>
    </r>
  </si>
  <si>
    <r>
      <t>LUÍS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ROCHA</t>
    </r>
    <r>
      <rPr>
        <sz val="7"/>
        <rFont val="Times New Roman"/>
        <family val="1"/>
      </rPr>
      <t xml:space="preserve"> </t>
    </r>
    <r>
      <rPr>
        <sz val="7"/>
        <rFont val="Helvetica"/>
      </rPr>
      <t>COUTINHO</t>
    </r>
  </si>
  <si>
    <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ANTÓNIO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</t>
    </r>
  </si>
  <si>
    <r>
      <t>VÍTOR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ROCHA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ALMEIDA*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</si>
  <si>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CATARINA</t>
    </r>
    <r>
      <rPr>
        <sz val="7"/>
        <rFont val="Times New Roman"/>
        <family val="1"/>
      </rPr>
      <t xml:space="preserve"> </t>
    </r>
    <r>
      <rPr>
        <sz val="7"/>
        <rFont val="Helvetica"/>
      </rPr>
      <t>PINTO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LURDES</t>
    </r>
  </si>
  <si>
    <r>
      <t>MARGARIDA</t>
    </r>
    <r>
      <rPr>
        <sz val="7"/>
        <rFont val="Times New Roman"/>
        <family val="1"/>
      </rPr>
      <t xml:space="preserve"> </t>
    </r>
    <r>
      <rPr>
        <sz val="7"/>
        <rFont val="Helvetica"/>
      </rPr>
      <t>DOLORES</t>
    </r>
    <r>
      <rPr>
        <sz val="7"/>
        <rFont val="Times New Roman"/>
        <family val="1"/>
      </rPr>
      <t xml:space="preserve"> </t>
    </r>
    <r>
      <rPr>
        <sz val="7"/>
        <rFont val="Helvetica"/>
      </rPr>
      <t>ROSA</t>
    </r>
    <r>
      <rPr>
        <sz val="7"/>
        <rFont val="Times New Roman"/>
        <family val="1"/>
      </rPr>
      <t xml:space="preserve"> </t>
    </r>
    <r>
      <rPr>
        <sz val="7"/>
        <rFont val="Helvetica"/>
      </rPr>
      <t>VIEIRA*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</si>
  <si>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DIVA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MATOS</t>
    </r>
    <r>
      <rPr>
        <sz val="7"/>
        <rFont val="Times New Roman"/>
        <family val="1"/>
      </rPr>
      <t xml:space="preserve"> </t>
    </r>
    <r>
      <rPr>
        <sz val="7"/>
        <rFont val="Helvetica"/>
      </rPr>
      <t>LEITE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TRANCOSO</t>
    </r>
  </si>
  <si>
    <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</si>
  <si>
    <r>
      <t>PATRÍCIA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MAFALDA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AZEVEDO</t>
    </r>
  </si>
  <si>
    <r>
      <t>RUI</t>
    </r>
    <r>
      <rPr>
        <sz val="7"/>
        <rFont val="Times New Roman"/>
        <family val="1"/>
      </rPr>
      <t xml:space="preserve"> </t>
    </r>
    <r>
      <rPr>
        <sz val="7"/>
        <rFont val="Helvetica"/>
      </rPr>
      <t>MIGUEL</t>
    </r>
    <r>
      <rPr>
        <sz val="7"/>
        <rFont val="Times New Roman"/>
        <family val="1"/>
      </rPr>
      <t xml:space="preserve"> </t>
    </r>
    <r>
      <rPr>
        <sz val="7"/>
        <rFont val="Helvetica"/>
      </rPr>
      <t>NOVAIS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</si>
  <si>
    <r>
      <t>ELSA</t>
    </r>
    <r>
      <rPr>
        <sz val="7"/>
        <rFont val="Times New Roman"/>
        <family val="1"/>
      </rPr>
      <t xml:space="preserve"> </t>
    </r>
    <r>
      <rPr>
        <sz val="7"/>
        <rFont val="Helvetica"/>
      </rPr>
      <t>ROSA</t>
    </r>
    <r>
      <rPr>
        <sz val="7"/>
        <rFont val="Times New Roman"/>
        <family val="1"/>
      </rPr>
      <t xml:space="preserve"> </t>
    </r>
    <r>
      <rPr>
        <sz val="7"/>
        <rFont val="Helvetica"/>
      </rPr>
      <t>ARANTES</t>
    </r>
    <r>
      <rPr>
        <sz val="7"/>
        <rFont val="Times New Roman"/>
        <family val="1"/>
      </rPr>
      <t xml:space="preserve"> </t>
    </r>
    <r>
      <rPr>
        <sz val="7"/>
        <rFont val="Helvetica"/>
      </rPr>
      <t>LOPES*</t>
    </r>
  </si>
  <si>
    <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</t>
    </r>
    <r>
      <rPr>
        <sz val="7"/>
        <rFont val="Times New Roman"/>
        <family val="1"/>
      </rPr>
      <t xml:space="preserve"> </t>
    </r>
    <r>
      <rPr>
        <sz val="7"/>
        <rFont val="Helvetica"/>
      </rPr>
      <t>LEAL</t>
    </r>
  </si>
  <si>
    <r>
      <t>CLÁUDIA</t>
    </r>
    <r>
      <rPr>
        <sz val="7"/>
        <rFont val="Times New Roman"/>
        <family val="1"/>
      </rPr>
      <t xml:space="preserve"> </t>
    </r>
    <r>
      <rPr>
        <sz val="7"/>
        <rFont val="Helvetica"/>
      </rP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REI</t>
    </r>
    <r>
      <rPr>
        <sz val="7"/>
        <rFont val="Times New Roman"/>
        <family val="1"/>
      </rPr>
      <t xml:space="preserve"> </t>
    </r>
    <r>
      <rPr>
        <sz val="7"/>
        <rFont val="Helvetica"/>
      </rPr>
      <t>MENINO</t>
    </r>
  </si>
  <si>
    <r>
      <t>ARMANDINADE</t>
    </r>
    <r>
      <rPr>
        <sz val="7"/>
        <rFont val="Times New Roman"/>
        <family val="1"/>
      </rPr>
      <t xml:space="preserve"> </t>
    </r>
    <r>
      <rPr>
        <sz val="7"/>
        <rFont val="Helvetica"/>
      </rPr>
      <t>JESUS</t>
    </r>
    <r>
      <rPr>
        <sz val="7"/>
        <rFont val="Times New Roman"/>
        <family val="1"/>
      </rPr>
      <t xml:space="preserve"> </t>
    </r>
    <r>
      <rPr>
        <sz val="7"/>
        <rFont val="Helvetica"/>
      </rPr>
      <t>ROSA</t>
    </r>
    <r>
      <rPr>
        <sz val="7"/>
        <rFont val="Times New Roman"/>
        <family val="1"/>
      </rPr>
      <t xml:space="preserve"> </t>
    </r>
    <r>
      <rPr>
        <sz val="7"/>
        <rFont val="Helvetica"/>
      </rPr>
      <t>BAPTISTA*</t>
    </r>
  </si>
  <si>
    <r>
      <t>ROSA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</t>
    </r>
    <r>
      <rPr>
        <sz val="7"/>
        <rFont val="Times New Roman"/>
        <family val="1"/>
      </rPr>
      <t xml:space="preserve"> </t>
    </r>
    <r>
      <rPr>
        <sz val="7"/>
        <rFont val="Helvetica"/>
      </rPr>
      <t>ESTEVES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</si>
  <si>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SÍLVIA</t>
    </r>
    <r>
      <rPr>
        <sz val="7"/>
        <rFont val="Times New Roman"/>
        <family val="1"/>
      </rPr>
      <t xml:space="preserve"> </t>
    </r>
    <r>
      <rPr>
        <sz val="7"/>
        <rFont val="Helvetica"/>
      </rPr>
      <t>CATARINA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  <r>
      <rPr>
        <sz val="7"/>
        <rFont val="Times New Roman"/>
        <family val="1"/>
      </rPr>
      <t xml:space="preserve"> </t>
    </r>
    <r>
      <rPr>
        <sz val="7"/>
        <rFont val="Helvetica"/>
      </rPr>
      <t>FRADE</t>
    </r>
  </si>
  <si>
    <r>
      <t>GRAÇA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MOTA</t>
    </r>
  </si>
  <si>
    <r>
      <t>AMARO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FILIPE</t>
    </r>
  </si>
  <si>
    <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JESUS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AGOSTINHO</t>
    </r>
  </si>
  <si>
    <r>
      <t>SÍLVIA</t>
    </r>
    <r>
      <rPr>
        <sz val="7"/>
        <rFont val="Times New Roman"/>
        <family val="1"/>
      </rPr>
      <t xml:space="preserve"> </t>
    </r>
    <r>
      <rPr>
        <sz val="7"/>
        <rFont val="Helvetica"/>
      </rPr>
      <t>PATRÍCIA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REIS*</t>
    </r>
  </si>
  <si>
    <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CARLOS</t>
    </r>
    <r>
      <rPr>
        <sz val="7"/>
        <rFont val="Times New Roman"/>
        <family val="1"/>
      </rPr>
      <t xml:space="preserve"> </t>
    </r>
    <r>
      <rPr>
        <sz val="7"/>
        <rFont val="Helvetica"/>
      </rPr>
      <t>PACHECO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GONÇALVES*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</si>
  <si>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MANUELA</t>
    </r>
    <r>
      <rPr>
        <sz val="7"/>
        <rFont val="Times New Roman"/>
        <family val="1"/>
      </rPr>
      <t xml:space="preserve"> </t>
    </r>
    <r>
      <rPr>
        <sz val="7"/>
        <rFont val="Helvetica"/>
      </rPr>
      <t>MENDES</t>
    </r>
    <r>
      <rPr>
        <sz val="7"/>
        <rFont val="Times New Roman"/>
        <family val="1"/>
      </rPr>
      <t xml:space="preserve"> </t>
    </r>
    <r>
      <rPr>
        <sz val="7"/>
        <rFont val="Helvetica"/>
      </rPr>
      <t>VICENTE</t>
    </r>
  </si>
  <si>
    <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MATOS</t>
    </r>
  </si>
  <si>
    <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BRANDÃO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BASTOS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</si>
  <si>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JORGE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FONSECA</t>
    </r>
    <r>
      <rPr>
        <sz val="7"/>
        <rFont val="Times New Roman"/>
        <family val="1"/>
      </rPr>
      <t xml:space="preserve"> </t>
    </r>
    <r>
      <rPr>
        <sz val="7"/>
        <rFont val="Helvetica"/>
      </rPr>
      <t>RESENDE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</si>
  <si>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BARBOSA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</si>
  <si>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LURDES</t>
    </r>
    <r>
      <rPr>
        <sz val="7"/>
        <rFont val="Times New Roman"/>
        <family val="1"/>
      </rPr>
      <t xml:space="preserve"> </t>
    </r>
    <r>
      <rPr>
        <sz val="7"/>
        <rFont val="Helvetica"/>
      </rPr>
      <t>MARQUES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</si>
  <si>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LURDES</t>
    </r>
    <r>
      <rPr>
        <sz val="7"/>
        <rFont val="Times New Roman"/>
        <family val="1"/>
      </rPr>
      <t xml:space="preserve"> </t>
    </r>
    <r>
      <rPr>
        <sz val="7"/>
        <rFont val="Helvetica"/>
      </rPr>
      <t>AMORIM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</si>
  <si>
    <r>
      <t>PAULA</t>
    </r>
    <r>
      <rPr>
        <sz val="7"/>
        <rFont val="Times New Roman"/>
        <family val="1"/>
      </rPr>
      <t xml:space="preserve"> </t>
    </r>
    <r>
      <rPr>
        <sz val="7"/>
        <rFont val="Helvetica"/>
      </rPr>
      <t>SOFIA</t>
    </r>
    <r>
      <rPr>
        <sz val="7"/>
        <rFont val="Times New Roman"/>
        <family val="1"/>
      </rPr>
      <t xml:space="preserve"> </t>
    </r>
    <r>
      <rPr>
        <sz val="7"/>
        <rFont val="Helvetica"/>
      </rPr>
      <t>BARBOSA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</si>
  <si>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MÁRCIA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MARINHA</t>
    </r>
    <r>
      <rPr>
        <sz val="7"/>
        <rFont val="Times New Roman"/>
        <family val="1"/>
      </rPr>
      <t xml:space="preserve"> </t>
    </r>
    <r>
      <rPr>
        <sz val="7"/>
        <rFont val="Helvetica"/>
      </rPr>
      <t>LENHA</t>
    </r>
  </si>
  <si>
    <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AUGUSTO</t>
    </r>
    <r>
      <rPr>
        <sz val="7"/>
        <rFont val="Times New Roman"/>
        <family val="1"/>
      </rPr>
      <t xml:space="preserve"> </t>
    </r>
    <r>
      <rPr>
        <sz val="7"/>
        <rFont val="Helvetica"/>
      </rPr>
      <t>GANDAIO</t>
    </r>
    <r>
      <rPr>
        <sz val="7"/>
        <rFont val="Times New Roman"/>
        <family val="1"/>
      </rPr>
      <t xml:space="preserve"> </t>
    </r>
    <r>
      <rPr>
        <sz val="7"/>
        <rFont val="Helvetica"/>
      </rPr>
      <t>FELÍCIO</t>
    </r>
  </si>
  <si>
    <r>
      <t>MÓNICAMANUELA</t>
    </r>
    <r>
      <rPr>
        <sz val="7"/>
        <rFont val="Times New Roman"/>
        <family val="1"/>
      </rPr>
      <t xml:space="preserve"> </t>
    </r>
    <r>
      <rPr>
        <sz val="7"/>
        <rFont val="Helvetica"/>
      </rPr>
      <t>PINHEIRO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</t>
    </r>
    <r>
      <rPr>
        <sz val="7"/>
        <rFont val="Times New Roman"/>
        <family val="1"/>
      </rPr>
      <t xml:space="preserve"> </t>
    </r>
    <r>
      <rPr>
        <sz val="7"/>
        <rFont val="Helvetica"/>
      </rPr>
      <t>CHAVES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</t>
    </r>
  </si>
  <si>
    <r>
      <t>SHEILA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MAGGIE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SARAIVA</t>
    </r>
  </si>
  <si>
    <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MAGALHÃES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</si>
  <si>
    <r>
      <t>SARA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GOMES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</si>
  <si>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DO</t>
    </r>
    <r>
      <rPr>
        <sz val="7"/>
        <rFont val="Times New Roman"/>
        <family val="1"/>
      </rPr>
      <t xml:space="preserve"> </t>
    </r>
    <r>
      <rPr>
        <sz val="7"/>
        <rFont val="Helvetica"/>
      </rPr>
      <t>ROSÁRIO</t>
    </r>
    <r>
      <rPr>
        <sz val="7"/>
        <rFont val="Times New Roman"/>
        <family val="1"/>
      </rPr>
      <t xml:space="preserve"> </t>
    </r>
    <r>
      <rPr>
        <sz val="7"/>
        <rFont val="Helvetica"/>
      </rPr>
      <t>PAIXÃO</t>
    </r>
    <r>
      <rPr>
        <sz val="7"/>
        <rFont val="Times New Roman"/>
        <family val="1"/>
      </rPr>
      <t xml:space="preserve"> </t>
    </r>
    <r>
      <rPr>
        <sz val="7"/>
        <rFont val="Helvetica"/>
      </rPr>
      <t>QUINTAS</t>
    </r>
    <r>
      <rPr>
        <sz val="7"/>
        <rFont val="Times New Roman"/>
        <family val="1"/>
      </rPr>
      <t xml:space="preserve"> </t>
    </r>
    <r>
      <rPr>
        <sz val="7"/>
        <rFont val="Helvetica"/>
      </rPr>
      <t>CARRILHO*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</si>
  <si>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LUÍSA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CARDOSO</t>
    </r>
    <r>
      <rPr>
        <sz val="7"/>
        <rFont val="Times New Roman"/>
        <family val="1"/>
      </rPr>
      <t xml:space="preserve"> </t>
    </r>
    <r>
      <rPr>
        <sz val="7"/>
        <rFont val="Helvetica"/>
      </rPr>
      <t>MAGALHÃES</t>
    </r>
    <r>
      <rPr>
        <sz val="7"/>
        <rFont val="Times New Roman"/>
        <family val="1"/>
      </rPr>
      <t xml:space="preserve"> </t>
    </r>
    <r>
      <rPr>
        <sz val="7"/>
        <rFont val="Helvetica"/>
      </rPr>
      <t>MORAIS</t>
    </r>
  </si>
  <si>
    <r>
      <t>PAULO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CARDOSO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</si>
  <si>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BRITO</t>
    </r>
    <r>
      <rPr>
        <sz val="7"/>
        <rFont val="Times New Roman"/>
        <family val="1"/>
      </rPr>
      <t xml:space="preserve"> </t>
    </r>
    <r>
      <rPr>
        <sz val="7"/>
        <rFont val="Helvetica"/>
      </rPr>
      <t>DOMINGUES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PEDRO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</si>
  <si>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ANTÓNIA</t>
    </r>
    <r>
      <rPr>
        <sz val="7"/>
        <rFont val="Times New Roman"/>
        <family val="1"/>
      </rPr>
      <t xml:space="preserve"> </t>
    </r>
    <r>
      <rPr>
        <sz val="7"/>
        <rFont val="Helvetica"/>
      </rPr>
      <t>RELVAS</t>
    </r>
    <r>
      <rPr>
        <sz val="7"/>
        <rFont val="Times New Roman"/>
        <family val="1"/>
      </rPr>
      <t xml:space="preserve"> </t>
    </r>
    <r>
      <rPr>
        <sz val="7"/>
        <rFont val="Helvetica"/>
      </rPr>
      <t>RIBEIRO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CUNHA</t>
    </r>
  </si>
  <si>
    <r>
      <t>JOÃO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DEUS</t>
    </r>
    <r>
      <rPr>
        <sz val="7"/>
        <rFont val="Times New Roman"/>
        <family val="1"/>
      </rPr>
      <t xml:space="preserve"> </t>
    </r>
    <r>
      <rPr>
        <sz val="7"/>
        <rFont val="Helvetica"/>
      </rPr>
      <t>SEQUEIRA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E</t>
    </r>
    <r>
      <rPr>
        <sz val="7"/>
        <rFont val="Times New Roman"/>
        <family val="1"/>
      </rPr>
      <t xml:space="preserve"> </t>
    </r>
    <r>
      <rPr>
        <sz val="7"/>
        <rFont val="Helvetica"/>
      </rPr>
      <t>MOURA</t>
    </r>
  </si>
  <si>
    <r>
      <t>SÓNIA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CABRITA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VASCONCELOS</t>
    </r>
    <r>
      <rPr>
        <sz val="7"/>
        <rFont val="Times New Roman"/>
        <family val="1"/>
      </rPr>
      <t xml:space="preserve"> </t>
    </r>
    <r>
      <rPr>
        <sz val="7"/>
        <rFont val="Helvetica"/>
      </rPr>
      <t>BARBOSA</t>
    </r>
  </si>
  <si>
    <r>
      <t>CARLOS</t>
    </r>
    <r>
      <rPr>
        <sz val="7"/>
        <rFont val="Times New Roman"/>
        <family val="1"/>
      </rPr>
      <t xml:space="preserve"> </t>
    </r>
    <r>
      <rPr>
        <sz val="7"/>
        <rFont val="Helvetica"/>
      </rPr>
      <t>ALBERTO</t>
    </r>
    <r>
      <rPr>
        <sz val="7"/>
        <rFont val="Times New Roman"/>
        <family val="1"/>
      </rPr>
      <t xml:space="preserve"> </t>
    </r>
    <r>
      <rPr>
        <sz val="7"/>
        <rFont val="Helvetica"/>
      </rPr>
      <t>MAGALHÃES</t>
    </r>
    <r>
      <rPr>
        <sz val="7"/>
        <rFont val="Times New Roman"/>
        <family val="1"/>
      </rPr>
      <t xml:space="preserve"> </t>
    </r>
    <r>
      <rPr>
        <sz val="7"/>
        <rFont val="Helvetica"/>
      </rPr>
      <t>GOUVEIA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CARDOSO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</si>
  <si>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RAQUEL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MAGALHÃES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</si>
  <si>
    <r>
      <t>ANABELA</t>
    </r>
    <r>
      <rPr>
        <sz val="7"/>
        <rFont val="Times New Roman"/>
        <family val="1"/>
      </rPr>
      <t xml:space="preserve"> </t>
    </r>
    <r>
      <rPr>
        <sz val="7"/>
        <rFont val="Helvetica"/>
      </rPr>
      <t>JACINTA</t>
    </r>
    <r>
      <rPr>
        <sz val="7"/>
        <rFont val="Times New Roman"/>
        <family val="1"/>
      </rPr>
      <t xml:space="preserve"> </t>
    </r>
    <r>
      <rPr>
        <sz val="7"/>
        <rFont val="Helvetica"/>
      </rPr>
      <t>COELHO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TEIXEIRA</t>
    </r>
  </si>
  <si>
    <r>
      <t>GERMANA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CONCEIÇÃO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MELO</t>
    </r>
    <r>
      <rPr>
        <sz val="7"/>
        <rFont val="Times New Roman"/>
        <family val="1"/>
      </rPr>
      <t xml:space="preserve"> </t>
    </r>
    <r>
      <rPr>
        <sz val="7"/>
        <rFont val="Helvetica"/>
      </rPr>
      <t>GUEDES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ROCHA</t>
    </r>
  </si>
  <si>
    <r>
      <t>MARGARIDA</t>
    </r>
    <r>
      <rPr>
        <sz val="7"/>
        <rFont val="Times New Roman"/>
        <family val="1"/>
      </rPr>
      <t xml:space="preserve"> </t>
    </r>
    <r>
      <rPr>
        <sz val="7"/>
        <rFont val="Helvetica"/>
      </rPr>
      <t>MENDES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FERRÃO*</t>
    </r>
  </si>
  <si>
    <r>
      <t>NUNO</t>
    </r>
    <r>
      <rPr>
        <sz val="7"/>
        <rFont val="Times New Roman"/>
        <family val="1"/>
      </rPr>
      <t xml:space="preserve"> </t>
    </r>
    <r>
      <rPr>
        <sz val="7"/>
        <rFont val="Helvetica"/>
      </rPr>
      <t>DÁRIO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DUARTE</t>
    </r>
  </si>
  <si>
    <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LOPES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</si>
  <si>
    <r>
      <t>ANABELA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AMARAL</t>
    </r>
    <r>
      <rPr>
        <sz val="7"/>
        <rFont val="Times New Roman"/>
        <family val="1"/>
      </rPr>
      <t xml:space="preserve"> </t>
    </r>
    <r>
      <rPr>
        <sz val="7"/>
        <rFont val="Helvetica"/>
      </rPr>
      <t>LAURA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RODRIGUES*</t>
    </r>
  </si>
  <si>
    <r>
      <t>JOÃO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RAMOS*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</si>
  <si>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JOSÉ</t>
    </r>
    <r>
      <rPr>
        <sz val="7"/>
        <rFont val="Times New Roman"/>
        <family val="1"/>
      </rPr>
      <t xml:space="preserve"> </t>
    </r>
    <r>
      <rPr>
        <sz val="7"/>
        <rFont val="Helvetica"/>
      </rPr>
      <t>TEIXEIRA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RAMOS</t>
    </r>
  </si>
  <si>
    <r>
      <t>MÓNICAALEXANDRA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CASTRO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</si>
  <si>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CARNEIRO</t>
    </r>
  </si>
  <si>
    <r>
      <t>SÉRGIO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</si>
  <si>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LOMBA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</si>
  <si>
    <r>
      <t>FÁTIMA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CONCEIÇÃO</t>
    </r>
    <r>
      <rPr>
        <sz val="7"/>
        <rFont val="Times New Roman"/>
        <family val="1"/>
      </rPr>
      <t xml:space="preserve"> </t>
    </r>
    <r>
      <rPr>
        <sz val="7"/>
        <rFont val="Helvetica"/>
      </rPr>
      <t>PAIVA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</si>
  <si>
    <r>
      <t>ELSA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ANJOS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</si>
  <si>
    <r>
      <t>PEDRO</t>
    </r>
    <r>
      <rPr>
        <sz val="7"/>
        <rFont val="Times New Roman"/>
        <family val="1"/>
      </rPr>
      <t xml:space="preserve"> </t>
    </r>
    <r>
      <rPr>
        <sz val="7"/>
        <rFont val="Helvetica"/>
      </rPr>
      <t>DOMINGOS</t>
    </r>
    <r>
      <rPr>
        <sz val="7"/>
        <rFont val="Times New Roman"/>
        <family val="1"/>
      </rPr>
      <t xml:space="preserve"> </t>
    </r>
    <r>
      <rPr>
        <sz val="7"/>
        <rFont val="Helvetica"/>
      </rPr>
      <t>ROQUE</t>
    </r>
    <r>
      <rPr>
        <sz val="7"/>
        <rFont val="Times New Roman"/>
        <family val="1"/>
      </rPr>
      <t xml:space="preserve"> </t>
    </r>
    <r>
      <rPr>
        <sz val="7"/>
        <rFont val="Helvetica"/>
      </rPr>
      <t>BRITO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CARVALHO*</t>
    </r>
  </si>
  <si>
    <r>
      <t>JORGE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</si>
  <si>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SARA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SERRA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MARTINHO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</si>
  <si>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MATILDE</t>
    </r>
    <r>
      <rPr>
        <sz val="7"/>
        <rFont val="Times New Roman"/>
        <family val="1"/>
      </rPr>
      <t xml:space="preserve"> </t>
    </r>
    <r>
      <rPr>
        <sz val="7"/>
        <rFont val="Helvetica"/>
      </rPr>
      <t>AMORIM</t>
    </r>
    <r>
      <rPr>
        <sz val="7"/>
        <rFont val="Times New Roman"/>
        <family val="1"/>
      </rPr>
      <t xml:space="preserve"> </t>
    </r>
    <r>
      <rPr>
        <sz val="7"/>
        <rFont val="Helvetica"/>
      </rPr>
      <t>LEITÃO</t>
    </r>
    <r>
      <rPr>
        <sz val="7"/>
        <rFont val="Times New Roman"/>
        <family val="1"/>
      </rPr>
      <t xml:space="preserve"> </t>
    </r>
    <r>
      <rPr>
        <sz val="7"/>
        <rFont val="Helvetica"/>
      </rPr>
      <t>CARNEIRO</t>
    </r>
  </si>
  <si>
    <r>
      <t>JOÃO</t>
    </r>
    <r>
      <rPr>
        <sz val="7"/>
        <rFont val="Times New Roman"/>
        <family val="1"/>
      </rPr>
      <t xml:space="preserve"> </t>
    </r>
    <r>
      <rPr>
        <sz val="7"/>
        <rFont val="Helvetica"/>
      </rPr>
      <t>PEDRO</t>
    </r>
    <r>
      <rPr>
        <sz val="7"/>
        <rFont val="Times New Roman"/>
        <family val="1"/>
      </rPr>
      <t xml:space="preserve"> </t>
    </r>
    <r>
      <rPr>
        <sz val="7"/>
        <rFont val="Helvetica"/>
      </rPr>
      <t>CARDOSO</t>
    </r>
    <r>
      <rPr>
        <sz val="7"/>
        <rFont val="Times New Roman"/>
        <family val="1"/>
      </rPr>
      <t xml:space="preserve"> </t>
    </r>
    <r>
      <rPr>
        <sz val="7"/>
        <rFont val="Helvetica"/>
      </rPr>
      <t>MARTINS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</si>
  <si>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MANUELA</t>
    </r>
    <r>
      <rPr>
        <sz val="7"/>
        <rFont val="Times New Roman"/>
        <family val="1"/>
      </rPr>
      <t xml:space="preserve"> </t>
    </r>
    <r>
      <rPr>
        <sz val="7"/>
        <rFont val="Helvetica"/>
      </rPr>
      <t>MERRELHO</t>
    </r>
    <r>
      <rPr>
        <sz val="7"/>
        <rFont val="Times New Roman"/>
        <family val="1"/>
      </rPr>
      <t xml:space="preserve"> </t>
    </r>
    <r>
      <rPr>
        <sz val="7"/>
        <rFont val="Helvetica"/>
      </rPr>
      <t>LIMA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ALMEIDA</t>
    </r>
  </si>
  <si>
    <r>
      <t>LUÍS</t>
    </r>
    <r>
      <rPr>
        <sz val="7"/>
        <rFont val="Times New Roman"/>
        <family val="1"/>
      </rPr>
      <t xml:space="preserve"> </t>
    </r>
    <r>
      <rPr>
        <sz val="7"/>
        <rFont val="Helvetica"/>
      </rPr>
      <t>MANUEL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CARDOSO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</si>
  <si>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CATARINA</t>
    </r>
    <r>
      <rPr>
        <sz val="7"/>
        <rFont val="Times New Roman"/>
        <family val="1"/>
      </rPr>
      <t xml:space="preserve"> </t>
    </r>
    <r>
      <rPr>
        <sz val="7"/>
        <rFont val="Helvetica"/>
      </rPr>
      <t>SILVA</t>
    </r>
    <r>
      <rPr>
        <sz val="7"/>
        <rFont val="Times New Roman"/>
        <family val="1"/>
      </rPr>
      <t xml:space="preserve"> </t>
    </r>
    <r>
      <rPr>
        <sz val="7"/>
        <rFont val="Helvetica"/>
      </rPr>
      <t>LOPES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</t>
    </r>
    <r>
      <rPr>
        <sz val="7"/>
        <rFont val="Times New Roman"/>
        <family val="1"/>
      </rPr>
      <t xml:space="preserve"> </t>
    </r>
    <r>
      <rPr>
        <sz val="7"/>
        <rFont val="Helvetica"/>
      </rPr>
      <t>SEIXAS*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</si>
  <si>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CATARINA</t>
    </r>
    <r>
      <rPr>
        <sz val="7"/>
        <rFont val="Times New Roman"/>
        <family val="1"/>
      </rPr>
      <t xml:space="preserve"> </t>
    </r>
    <r>
      <rPr>
        <sz val="7"/>
        <rFont val="Helvetica"/>
      </rPr>
      <t>NEVES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  <r>
      <rPr>
        <sz val="7"/>
        <rFont val="Times New Roman"/>
        <family val="1"/>
      </rPr>
      <t xml:space="preserve"> </t>
    </r>
    <r>
      <rPr>
        <sz val="7"/>
        <rFont val="Helvetica"/>
      </rPr>
      <t>LOPES</t>
    </r>
  </si>
  <si>
    <r>
      <t>AMELIA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ASSUNÇÃO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ALMEIDA</t>
    </r>
  </si>
  <si>
    <r>
      <t>CATARINA</t>
    </r>
    <r>
      <rPr>
        <sz val="7"/>
        <rFont val="Times New Roman"/>
        <family val="1"/>
      </rPr>
      <t xml:space="preserve"> </t>
    </r>
    <r>
      <rPr>
        <sz val="7"/>
        <rFont val="Helvetica"/>
      </rPr>
      <t>AMÉLIA</t>
    </r>
    <r>
      <rPr>
        <sz val="7"/>
        <rFont val="Times New Roman"/>
        <family val="1"/>
      </rPr>
      <t xml:space="preserve"> </t>
    </r>
    <r>
      <rPr>
        <sz val="7"/>
        <rFont val="Helvetica"/>
      </rPr>
      <t>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MACHADO</t>
    </r>
    <r>
      <rPr>
        <sz val="7"/>
        <rFont val="Times New Roman"/>
        <family val="1"/>
      </rPr>
      <t xml:space="preserve"> </t>
    </r>
    <r>
      <rPr>
        <sz val="7"/>
        <rFont val="Helvetica"/>
      </rPr>
      <t>AZINHAGA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</si>
  <si>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ANTÓNIA</t>
    </r>
    <r>
      <rPr>
        <sz val="7"/>
        <rFont val="Times New Roman"/>
        <family val="1"/>
      </rPr>
      <t xml:space="preserve"> </t>
    </r>
    <r>
      <rPr>
        <sz val="7"/>
        <rFont val="Helvetica"/>
      </rPr>
      <t>GALANTE</t>
    </r>
    <r>
      <rPr>
        <sz val="7"/>
        <rFont val="Times New Roman"/>
        <family val="1"/>
      </rPr>
      <t xml:space="preserve"> </t>
    </r>
    <r>
      <rPr>
        <sz val="7"/>
        <rFont val="Helvetica"/>
      </rPr>
      <t>PEREIRA</t>
    </r>
  </si>
  <si>
    <r>
      <t>CARLA</t>
    </r>
    <r>
      <rPr>
        <sz val="7"/>
        <rFont val="Times New Roman"/>
        <family val="1"/>
      </rPr>
      <t xml:space="preserve"> </t>
    </r>
    <r>
      <rPr>
        <sz val="7"/>
        <rFont val="Helvetica"/>
      </rPr>
      <t>EDUARDA</t>
    </r>
    <r>
      <rPr>
        <sz val="7"/>
        <rFont val="Times New Roman"/>
        <family val="1"/>
      </rPr>
      <t xml:space="preserve"> </t>
    </r>
    <r>
      <rPr>
        <sz val="7"/>
        <rFont val="Helvetica"/>
      </rPr>
      <t>GOMES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</si>
  <si>
    <r>
      <t>GRACINDA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CAMPOS</t>
    </r>
    <r>
      <rPr>
        <sz val="7"/>
        <rFont val="Times New Roman"/>
        <family val="1"/>
      </rPr>
      <t xml:space="preserve"> </t>
    </r>
    <r>
      <rPr>
        <sz val="7"/>
        <rFont val="Helvetica"/>
      </rPr>
      <t>MOREIRA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ROCHA</t>
    </r>
  </si>
  <si>
    <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  <r>
      <rPr>
        <sz val="7"/>
        <rFont val="Times New Roman"/>
        <family val="1"/>
      </rPr>
      <t xml:space="preserve"> </t>
    </r>
    <r>
      <rPr>
        <sz val="7"/>
        <rFont val="Helvetica"/>
      </rPr>
      <t>GOMES</t>
    </r>
  </si>
  <si>
    <r>
      <t>HELENAMARIA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DIAS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MATOS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</si>
  <si>
    <r>
      <t>ANGELA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DUARTE</t>
    </r>
    <r>
      <rPr>
        <sz val="7"/>
        <rFont val="Times New Roman"/>
        <family val="1"/>
      </rPr>
      <t xml:space="preserve"> </t>
    </r>
    <r>
      <rPr>
        <sz val="7"/>
        <rFont val="Helvetica"/>
      </rPr>
      <t>MESQUITA</t>
    </r>
    <r>
      <rPr>
        <sz val="7"/>
        <rFont val="Times New Roman"/>
        <family val="1"/>
      </rPr>
      <t xml:space="preserve"> </t>
    </r>
    <r>
      <rPr>
        <sz val="7"/>
        <rFont val="Helvetica"/>
      </rPr>
      <t>MOURAO</t>
    </r>
  </si>
  <si>
    <r>
      <t>PATRÍCIO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</t>
    </r>
    <r>
      <rPr>
        <sz val="7"/>
        <rFont val="Times New Roman"/>
        <family val="1"/>
      </rPr>
      <t xml:space="preserve"> </t>
    </r>
    <r>
      <rPr>
        <sz val="7"/>
        <rFont val="Helvetica"/>
      </rPr>
      <t>E</t>
    </r>
    <r>
      <rPr>
        <sz val="7"/>
        <rFont val="Times New Roman"/>
        <family val="1"/>
      </rPr>
      <t xml:space="preserve"> </t>
    </r>
    <r>
      <rPr>
        <sz val="7"/>
        <rFont val="Helvetica"/>
      </rPr>
      <t>CUNHA</t>
    </r>
  </si>
  <si>
    <r>
      <t>ANTÓNIO</t>
    </r>
    <r>
      <rPr>
        <sz val="7"/>
        <rFont val="Times New Roman"/>
        <family val="1"/>
      </rPr>
      <t xml:space="preserve"> </t>
    </r>
    <r>
      <rPr>
        <sz val="7"/>
        <rFont val="Helvetica"/>
      </rPr>
      <t>SEBASTIÃO</t>
    </r>
    <r>
      <rPr>
        <sz val="7"/>
        <rFont val="Times New Roman"/>
        <family val="1"/>
      </rPr>
      <t xml:space="preserve"> </t>
    </r>
    <r>
      <rPr>
        <sz val="7"/>
        <rFont val="Helvetica"/>
      </rPr>
      <t>FIDALGO</t>
    </r>
    <r>
      <rPr>
        <sz val="7"/>
        <rFont val="Times New Roman"/>
        <family val="1"/>
      </rPr>
      <t xml:space="preserve"> </t>
    </r>
    <r>
      <rPr>
        <sz val="7"/>
        <rFont val="Helvetica"/>
      </rPr>
      <t>PATROCÍNIO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</si>
  <si>
    <r>
      <t>ISABEL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PINTO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</si>
  <si>
    <r>
      <t>CLOTILDE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CONCEIÇÃO</t>
    </r>
    <r>
      <rPr>
        <sz val="7"/>
        <rFont val="Times New Roman"/>
        <family val="1"/>
      </rPr>
      <t xml:space="preserve"> </t>
    </r>
    <r>
      <rPr>
        <sz val="7"/>
        <rFont val="Helvetica"/>
      </rPr>
      <t>FERNANDES</t>
    </r>
    <r>
      <rPr>
        <sz val="7"/>
        <rFont val="Times New Roman"/>
        <family val="1"/>
      </rPr>
      <t xml:space="preserve"> </t>
    </r>
    <r>
      <rPr>
        <sz val="7"/>
        <rFont val="Helvetica"/>
      </rPr>
      <t>CAMINHA</t>
    </r>
  </si>
  <si>
    <r>
      <t>RUI</t>
    </r>
    <r>
      <rPr>
        <sz val="7"/>
        <rFont val="Times New Roman"/>
        <family val="1"/>
      </rPr>
      <t xml:space="preserve"> </t>
    </r>
    <r>
      <rPr>
        <sz val="7"/>
        <rFont val="Helvetica"/>
      </rPr>
      <t>ALEXANDRE</t>
    </r>
    <r>
      <rPr>
        <sz val="7"/>
        <rFont val="Times New Roman"/>
        <family val="1"/>
      </rPr>
      <t xml:space="preserve"> </t>
    </r>
    <r>
      <rPr>
        <sz val="7"/>
        <rFont val="Helvetica"/>
      </rPr>
      <t>FERREIRA</t>
    </r>
    <r>
      <rPr>
        <sz val="7"/>
        <rFont val="Times New Roman"/>
        <family val="1"/>
      </rPr>
      <t xml:space="preserve"> </t>
    </r>
    <r>
      <rPr>
        <sz val="7"/>
        <rFont val="Helvetica"/>
      </rPr>
      <t>BARBOSA</t>
    </r>
    <r>
      <rPr>
        <sz val="7"/>
        <rFont val="Times New Roman"/>
        <family val="1"/>
      </rPr>
      <t xml:space="preserve"> </t>
    </r>
    <r>
      <rPr>
        <sz val="7"/>
        <rFont val="Helvetica"/>
      </rPr>
      <t>OLIVEIRA</t>
    </r>
  </si>
  <si>
    <r>
      <t>ALDA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DOS</t>
    </r>
    <r>
      <rPr>
        <sz val="7"/>
        <rFont val="Times New Roman"/>
        <family val="1"/>
      </rPr>
      <t xml:space="preserve"> </t>
    </r>
    <r>
      <rPr>
        <sz val="7"/>
        <rFont val="Helvetica"/>
      </rPr>
      <t>SANTOS</t>
    </r>
    <r>
      <rPr>
        <sz val="7"/>
        <rFont val="Times New Roman"/>
        <family val="1"/>
      </rPr>
      <t xml:space="preserve"> </t>
    </r>
    <r>
      <rPr>
        <sz val="7"/>
        <rFont val="Helvetica"/>
      </rPr>
      <t>NUNES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</si>
  <si>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CONCEIÇÃO</t>
    </r>
    <r>
      <rPr>
        <sz val="7"/>
        <rFont val="Times New Roman"/>
        <family val="1"/>
      </rPr>
      <t xml:space="preserve"> </t>
    </r>
    <r>
      <rPr>
        <sz val="7"/>
        <rFont val="Helvetica"/>
      </rPr>
      <t>LOPES</t>
    </r>
    <r>
      <rPr>
        <sz val="7"/>
        <rFont val="Times New Roman"/>
        <family val="1"/>
      </rPr>
      <t xml:space="preserve"> </t>
    </r>
    <r>
      <rPr>
        <sz val="7"/>
        <rFont val="Helvetica"/>
      </rPr>
      <t>RODRIGUES</t>
    </r>
  </si>
  <si>
    <r>
      <t>FERNANDO</t>
    </r>
    <r>
      <rPr>
        <sz val="7"/>
        <rFont val="Times New Roman"/>
        <family val="1"/>
      </rPr>
      <t xml:space="preserve"> </t>
    </r>
    <r>
      <rPr>
        <sz val="7"/>
        <rFont val="Helvetica"/>
      </rPr>
      <t>JOÃO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ARAÚJO</t>
    </r>
    <r>
      <rPr>
        <sz val="7"/>
        <rFont val="Times New Roman"/>
        <family val="1"/>
      </rPr>
      <t xml:space="preserve"> </t>
    </r>
    <r>
      <rPr>
        <sz val="7"/>
        <rFont val="Helvetica"/>
      </rPr>
      <t>CARVALHO</t>
    </r>
    <r>
      <rPr>
        <sz val="7"/>
        <rFont val="Times New Roman"/>
        <family val="1"/>
      </rPr>
      <t xml:space="preserve"> </t>
    </r>
    <r>
      <rPr>
        <sz val="7"/>
        <rFont val="Helvetica"/>
      </rPr>
      <t>MOREIRA*</t>
    </r>
  </si>
  <si>
    <r>
      <t>EDITE</t>
    </r>
    <r>
      <rPr>
        <sz val="7"/>
        <rFont val="Times New Roman"/>
        <family val="1"/>
      </rPr>
      <t xml:space="preserve"> </t>
    </r>
    <r>
      <rPr>
        <sz val="7"/>
        <rFont val="Helvetica"/>
      </rPr>
      <t>SOFIA</t>
    </r>
    <r>
      <rPr>
        <sz val="7"/>
        <rFont val="Times New Roman"/>
        <family val="1"/>
      </rPr>
      <t xml:space="preserve"> </t>
    </r>
    <r>
      <rPr>
        <sz val="7"/>
        <rFont val="Helvetica"/>
      </rPr>
      <t>VAZ</t>
    </r>
    <r>
      <rPr>
        <sz val="7"/>
        <rFont val="Times New Roman"/>
        <family val="1"/>
      </rPr>
      <t xml:space="preserve"> </t>
    </r>
    <r>
      <rPr>
        <sz val="7"/>
        <rFont val="Helvetica"/>
      </rPr>
      <t>SOARES</t>
    </r>
    <r>
      <rPr>
        <sz val="7"/>
        <rFont val="Times New Roman"/>
        <family val="1"/>
      </rPr>
      <t xml:space="preserve"> </t>
    </r>
    <r>
      <rPr>
        <sz val="7"/>
        <rFont val="Helvetica"/>
      </rPr>
      <t>ALBERGARIA</t>
    </r>
  </si>
  <si>
    <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ADELAIDE</t>
    </r>
    <r>
      <rPr>
        <sz val="7"/>
        <rFont val="Times New Roman"/>
        <family val="1"/>
      </rPr>
      <t xml:space="preserve"> </t>
    </r>
    <r>
      <rPr>
        <sz val="7"/>
        <rFont val="Helvetica"/>
      </rPr>
      <t>ESTEVENS</t>
    </r>
    <r>
      <rPr>
        <sz val="7"/>
        <rFont val="Times New Roman"/>
        <family val="1"/>
      </rPr>
      <t xml:space="preserve"> </t>
    </r>
    <r>
      <rPr>
        <sz val="7"/>
        <rFont val="Helvetica"/>
      </rPr>
      <t>RALA</t>
    </r>
    <r>
      <rPr>
        <sz val="7"/>
        <rFont val="Times New Roman"/>
        <family val="1"/>
      </rPr>
      <t xml:space="preserve"> </t>
    </r>
    <r>
      <rPr>
        <sz val="7"/>
        <rFont val="Helvetica"/>
      </rPr>
      <t>FILIPE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</si>
  <si>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CRISTINA</t>
    </r>
    <r>
      <rPr>
        <sz val="7"/>
        <rFont val="Times New Roman"/>
        <family val="1"/>
      </rPr>
      <t xml:space="preserve"> </t>
    </r>
    <r>
      <rPr>
        <sz val="7"/>
        <rFont val="Helvetica"/>
      </rPr>
      <t>DA</t>
    </r>
    <r>
      <rPr>
        <sz val="7"/>
        <rFont val="Times New Roman"/>
        <family val="1"/>
      </rPr>
      <t xml:space="preserve"> </t>
    </r>
    <r>
      <rPr>
        <sz val="7"/>
        <rFont val="Helvetica"/>
      </rPr>
      <t>COSTA</t>
    </r>
    <r>
      <rPr>
        <sz val="7"/>
        <rFont val="Times New Roman"/>
        <family val="1"/>
      </rPr>
      <t xml:space="preserve"> </t>
    </r>
    <r>
      <rPr>
        <sz val="7"/>
        <rFont val="Helvetica"/>
      </rPr>
      <t>AMARAL</t>
    </r>
  </si>
  <si>
    <r>
      <t>ANA</t>
    </r>
    <r>
      <rPr>
        <sz val="7"/>
        <rFont val="Times New Roman"/>
        <family val="1"/>
      </rPr>
      <t xml:space="preserve"> </t>
    </r>
    <r>
      <rPr>
        <sz val="7"/>
        <rFont val="Helvetica"/>
      </rPr>
      <t>MARIA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FARIA</t>
    </r>
    <r>
      <rPr>
        <sz val="7"/>
        <rFont val="Times New Roman"/>
        <family val="1"/>
      </rPr>
      <t xml:space="preserve"> </t>
    </r>
    <r>
      <rPr>
        <sz val="7"/>
        <rFont val="Helvetica"/>
      </rPr>
      <t>GONÇALVES</t>
    </r>
    <r>
      <rPr>
        <sz val="7"/>
        <rFont val="Times New Roman"/>
        <family val="1"/>
      </rPr>
      <t xml:space="preserve"> </t>
    </r>
    <r>
      <rPr>
        <sz val="7"/>
        <rFont val="Helvetica"/>
      </rPr>
      <t>DE</t>
    </r>
    <r>
      <rPr>
        <sz val="7"/>
        <rFont val="Times New Roman"/>
        <family val="1"/>
      </rPr>
      <t xml:space="preserve"> </t>
    </r>
    <r>
      <rPr>
        <sz val="7"/>
        <rFont val="Helvetica"/>
      </rPr>
      <t>SOUSA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</si>
</sst>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8" formatCode="0_ "/>
    <numFmt numFmtId="169" formatCode="0.000_ "/>
  </numFmts>
  <fonts count="39" x14ac:knownFonts="1">
    <font>
      <sz val="10"/>
      <color indexed="8"/>
      <name val="Calibri"/>
    </font>
    <font>
      <sz val="7"/>
      <name val="Times New Roman"/>
      <family val="1"/>
    </font>
    <font>
      <sz val="10"/>
      <color indexed="8"/>
      <name val="Calibri"/>
      <family val="2"/>
    </font>
    <font>
      <b/>
      <sz val="10"/>
      <color indexed="8"/>
      <name val="Calibri"/>
      <family val="2"/>
    </font>
    <font>
      <sz val="10"/>
      <name val="Times New Roman"/>
      <family val="1"/>
    </font>
    <font>
      <b/>
      <i/>
      <sz val="10"/>
      <color indexed="8"/>
      <name val="Calibri"/>
      <family val="2"/>
    </font>
    <font>
      <b/>
      <sz val="16"/>
      <color indexed="8"/>
      <name val="Calibri"/>
      <family val="2"/>
    </font>
    <font>
      <b/>
      <sz val="9"/>
      <color indexed="8"/>
      <name val="Helvetica"/>
    </font>
    <font>
      <b/>
      <sz val="9"/>
      <name val="Times New Roman"/>
      <family val="1"/>
    </font>
    <font>
      <b/>
      <sz val="9"/>
      <color indexed="8"/>
      <name val="Calibri"/>
      <family val="2"/>
    </font>
    <font>
      <sz val="12"/>
      <color indexed="8"/>
      <name val="Calibri"/>
      <family val="2"/>
    </font>
    <font>
      <b/>
      <sz val="8"/>
      <color indexed="8"/>
      <name val="Helvetica"/>
    </font>
    <font>
      <b/>
      <sz val="7"/>
      <color indexed="8"/>
      <name val="Calibri"/>
      <family val="2"/>
    </font>
    <font>
      <sz val="7"/>
      <color indexed="8"/>
      <name val="Comic Sans MS"/>
      <family val="4"/>
    </font>
    <font>
      <sz val="7"/>
      <name val="Comic Sans MS"/>
      <family val="4"/>
    </font>
    <font>
      <b/>
      <sz val="7"/>
      <color indexed="8"/>
      <name val="Comic Sans MS"/>
      <family val="4"/>
    </font>
    <font>
      <sz val="8"/>
      <color indexed="8"/>
      <name val="Calibri"/>
      <family val="2"/>
    </font>
    <font>
      <sz val="7"/>
      <name val="Helvetica"/>
    </font>
    <font>
      <b/>
      <sz val="7"/>
      <name val="Helvetica"/>
    </font>
    <font>
      <sz val="8"/>
      <name val="Helvetica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A5A5A5"/>
      </patternFill>
    </fill>
    <fill>
      <patternFill patternType="solid">
        <fgColor rgb="FFFFFF0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0E1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2">
    <xf numFmtId="0" fontId="0" fillId="0" borderId="0" applyNumberFormat="0" applyFill="0" applyBorder="0" applyProtection="0">
      <alignment horizontal="left" vertical="top"/>
    </xf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11" borderId="0" applyNumberFormat="0" applyBorder="0" applyAlignment="0" applyProtection="0"/>
    <xf numFmtId="0" fontId="20" fillId="12" borderId="0" applyNumberFormat="0" applyBorder="0" applyAlignment="0" applyProtection="0"/>
    <xf numFmtId="0" fontId="20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1" fillId="16" borderId="0" applyNumberFormat="0" applyBorder="0" applyAlignment="0" applyProtection="0"/>
    <xf numFmtId="0" fontId="21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22" fillId="0" borderId="3" applyNumberFormat="0" applyFill="0" applyAlignment="0" applyProtection="0"/>
    <xf numFmtId="0" fontId="23" fillId="0" borderId="4" applyNumberFormat="0" applyFill="0" applyAlignment="0" applyProtection="0"/>
    <xf numFmtId="0" fontId="24" fillId="0" borderId="5" applyNumberFormat="0" applyFill="0" applyAlignment="0" applyProtection="0"/>
    <xf numFmtId="0" fontId="24" fillId="0" borderId="0" applyNumberFormat="0" applyFill="0" applyBorder="0" applyAlignment="0" applyProtection="0"/>
    <xf numFmtId="0" fontId="25" fillId="20" borderId="6" applyNumberFormat="0" applyAlignment="0" applyProtection="0"/>
    <xf numFmtId="0" fontId="26" fillId="0" borderId="7" applyNumberFormat="0" applyFill="0" applyAlignment="0" applyProtection="0"/>
    <xf numFmtId="0" fontId="21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21" fillId="24" borderId="0" applyNumberFormat="0" applyBorder="0" applyAlignment="0" applyProtection="0"/>
    <xf numFmtId="0" fontId="21" fillId="25" borderId="0" applyNumberFormat="0" applyBorder="0" applyAlignment="0" applyProtection="0"/>
    <xf numFmtId="0" fontId="21" fillId="26" borderId="0" applyNumberFormat="0" applyBorder="0" applyAlignment="0" applyProtection="0"/>
    <xf numFmtId="0" fontId="27" fillId="27" borderId="0" applyNumberFormat="0" applyBorder="0" applyAlignment="0" applyProtection="0"/>
    <xf numFmtId="0" fontId="28" fillId="28" borderId="6" applyNumberFormat="0" applyAlignment="0" applyProtection="0"/>
    <xf numFmtId="0" fontId="29" fillId="29" borderId="0" applyNumberFormat="0" applyBorder="0" applyAlignment="0" applyProtection="0"/>
    <xf numFmtId="0" fontId="30" fillId="30" borderId="0" applyNumberFormat="0" applyBorder="0" applyAlignment="0" applyProtection="0"/>
    <xf numFmtId="0" fontId="20" fillId="31" borderId="8" applyNumberFormat="0" applyFont="0" applyAlignment="0" applyProtection="0"/>
    <xf numFmtId="0" fontId="31" fillId="20" borderId="9" applyNumberFormat="0" applyAlignment="0" applyProtection="0"/>
    <xf numFmtId="0" fontId="32" fillId="0" borderId="0" applyNumberFormat="0" applyFill="0" applyBorder="0" applyAlignment="0" applyProtection="0"/>
    <xf numFmtId="0" fontId="33" fillId="0" borderId="0" applyNumberFormat="0" applyFill="0" applyBorder="0" applyAlignment="0" applyProtection="0"/>
    <xf numFmtId="0" fontId="34" fillId="0" borderId="0" applyNumberFormat="0" applyFill="0" applyBorder="0" applyAlignment="0" applyProtection="0"/>
    <xf numFmtId="0" fontId="35" fillId="0" borderId="10" applyNumberFormat="0" applyFill="0" applyAlignment="0" applyProtection="0"/>
    <xf numFmtId="0" fontId="36" fillId="32" borderId="11" applyNumberFormat="0" applyAlignment="0" applyProtection="0"/>
  </cellStyleXfs>
  <cellXfs count="72">
    <xf numFmtId="0" fontId="0" fillId="0" borderId="0" xfId="0">
      <alignment horizontal="left" vertical="top"/>
    </xf>
    <xf numFmtId="0" fontId="37" fillId="0" borderId="0" xfId="0" applyFont="1" applyAlignment="1"/>
    <xf numFmtId="0" fontId="0" fillId="0" borderId="0" xfId="0" applyAlignment="1"/>
    <xf numFmtId="0" fontId="38" fillId="0" borderId="0" xfId="0" applyFont="1" applyAlignment="1"/>
    <xf numFmtId="1" fontId="37" fillId="0" borderId="0" xfId="0" applyNumberFormat="1" applyFont="1" applyAlignment="1"/>
    <xf numFmtId="1" fontId="0" fillId="0" borderId="0" xfId="0" applyNumberFormat="1" applyAlignment="1"/>
    <xf numFmtId="1" fontId="38" fillId="0" borderId="0" xfId="0" applyNumberFormat="1" applyFont="1" applyAlignment="1"/>
    <xf numFmtId="0" fontId="0" fillId="0" borderId="0" xfId="0" applyNumberFormat="1" applyAlignment="1"/>
    <xf numFmtId="49" fontId="0" fillId="0" borderId="0" xfId="0" applyNumberFormat="1" applyAlignment="1">
      <alignment horizontal="center" vertical="center"/>
    </xf>
    <xf numFmtId="0" fontId="3" fillId="0" borderId="0" xfId="0" applyFont="1" applyAlignment="1">
      <alignment horizontal="left" vertical="top"/>
    </xf>
    <xf numFmtId="0" fontId="5" fillId="0" borderId="0" xfId="0" applyFont="1" applyAlignment="1">
      <alignment horizontal="left" vertical="top"/>
    </xf>
    <xf numFmtId="0" fontId="37" fillId="0" borderId="0" xfId="0" applyFont="1" applyAlignment="1">
      <alignment horizontal="left"/>
    </xf>
    <xf numFmtId="0" fontId="0" fillId="0" borderId="0" xfId="0" applyAlignment="1">
      <alignment horizontal="left"/>
    </xf>
    <xf numFmtId="0" fontId="0" fillId="33" borderId="0" xfId="0" applyFill="1" applyAlignment="1"/>
    <xf numFmtId="0" fontId="9" fillId="0" borderId="0" xfId="0" applyFont="1" applyAlignment="1">
      <alignment horizontal="center" vertical="center" wrapText="1"/>
    </xf>
    <xf numFmtId="0" fontId="28" fillId="28" borderId="6" xfId="32" applyAlignment="1" applyProtection="1">
      <alignment horizontal="center" vertical="center"/>
      <protection locked="0"/>
    </xf>
    <xf numFmtId="1" fontId="28" fillId="28" borderId="6" xfId="32" applyNumberFormat="1" applyAlignment="1" applyProtection="1">
      <alignment horizontal="center" vertical="center"/>
      <protection locked="0"/>
    </xf>
    <xf numFmtId="0" fontId="28" fillId="28" borderId="6" xfId="32" applyAlignment="1" applyProtection="1">
      <alignment horizontal="left" vertical="center"/>
      <protection locked="0"/>
    </xf>
    <xf numFmtId="0" fontId="0" fillId="0" borderId="0" xfId="0" applyAlignment="1" applyProtection="1">
      <protection hidden="1"/>
    </xf>
    <xf numFmtId="168" fontId="2" fillId="0" borderId="0" xfId="0" applyNumberFormat="1" applyFont="1" applyAlignment="1" applyProtection="1">
      <alignment horizontal="right" vertical="top"/>
      <protection hidden="1"/>
    </xf>
    <xf numFmtId="0" fontId="2" fillId="0" borderId="0" xfId="0" applyFont="1" applyAlignment="1" applyProtection="1">
      <alignment horizontal="left" vertical="top"/>
      <protection hidden="1"/>
    </xf>
    <xf numFmtId="1" fontId="0" fillId="0" borderId="0" xfId="0" applyNumberFormat="1" applyAlignment="1" applyProtection="1">
      <protection hidden="1"/>
    </xf>
    <xf numFmtId="0" fontId="2" fillId="0" borderId="0" xfId="0" applyFont="1" applyProtection="1">
      <alignment horizontal="left" vertical="top"/>
      <protection hidden="1"/>
    </xf>
    <xf numFmtId="0" fontId="5" fillId="0" borderId="0" xfId="0" applyFont="1" applyAlignment="1" applyProtection="1">
      <alignment horizontal="left" vertical="top"/>
      <protection hidden="1"/>
    </xf>
    <xf numFmtId="0" fontId="3" fillId="0" borderId="0" xfId="0" applyFont="1" applyAlignment="1" applyProtection="1">
      <alignment horizontal="left" vertical="top"/>
      <protection hidden="1"/>
    </xf>
    <xf numFmtId="0" fontId="0" fillId="0" borderId="0" xfId="0" applyAlignment="1" applyProtection="1">
      <alignment horizontal="left"/>
      <protection hidden="1"/>
    </xf>
    <xf numFmtId="0" fontId="0" fillId="33" borderId="0" xfId="0" applyFill="1" applyAlignment="1" applyProtection="1">
      <protection hidden="1"/>
    </xf>
    <xf numFmtId="1" fontId="0" fillId="33" borderId="0" xfId="0" applyNumberFormat="1" applyFill="1" applyAlignment="1" applyProtection="1">
      <protection hidden="1"/>
    </xf>
    <xf numFmtId="0" fontId="10" fillId="33" borderId="0" xfId="0" applyFont="1" applyFill="1" applyAlignment="1" applyProtection="1">
      <alignment horizontal="left"/>
      <protection hidden="1"/>
    </xf>
    <xf numFmtId="0" fontId="2" fillId="0" borderId="0" xfId="0" applyFont="1" applyAlignment="1" applyProtection="1">
      <alignment horizontal="left"/>
      <protection hidden="1"/>
    </xf>
    <xf numFmtId="0" fontId="2" fillId="0" borderId="0" xfId="0" applyFont="1" applyAlignment="1" applyProtection="1">
      <protection hidden="1"/>
    </xf>
    <xf numFmtId="0" fontId="0" fillId="0" borderId="0" xfId="0" applyFont="1" applyAlignment="1" applyProtection="1">
      <protection hidden="1"/>
    </xf>
    <xf numFmtId="0" fontId="0" fillId="0" borderId="0" xfId="0" applyNumberFormat="1" applyAlignment="1" applyProtection="1">
      <alignment horizontal="left" vertical="top"/>
    </xf>
    <xf numFmtId="0" fontId="7" fillId="31" borderId="8" xfId="35" applyFont="1" applyAlignment="1">
      <alignment horizontal="center" vertical="center" wrapText="1"/>
    </xf>
    <xf numFmtId="49" fontId="9" fillId="31" borderId="8" xfId="35" applyNumberFormat="1" applyFont="1" applyAlignment="1">
      <alignment horizontal="center" vertical="center" wrapText="1"/>
    </xf>
    <xf numFmtId="0" fontId="9" fillId="31" borderId="8" xfId="35" applyNumberFormat="1" applyFont="1" applyAlignment="1" applyProtection="1">
      <alignment horizontal="left" vertical="center" wrapText="1"/>
    </xf>
    <xf numFmtId="0" fontId="9" fillId="31" borderId="8" xfId="35" applyFont="1" applyAlignment="1">
      <alignment horizontal="center" vertical="center" wrapText="1"/>
    </xf>
    <xf numFmtId="0" fontId="11" fillId="31" borderId="8" xfId="35" applyFont="1" applyAlignment="1">
      <alignment horizontal="center" vertical="center" wrapText="1"/>
    </xf>
    <xf numFmtId="0" fontId="12" fillId="31" borderId="8" xfId="35" applyFont="1" applyAlignment="1">
      <alignment horizontal="center" vertical="center" wrapText="1"/>
    </xf>
    <xf numFmtId="0" fontId="12" fillId="0" borderId="0" xfId="0" applyFont="1">
      <alignment horizontal="left" vertical="top"/>
    </xf>
    <xf numFmtId="168" fontId="13" fillId="34" borderId="1" xfId="0" applyNumberFormat="1" applyFont="1" applyFill="1" applyBorder="1" applyAlignment="1">
      <alignment horizontal="right" vertical="top"/>
    </xf>
    <xf numFmtId="0" fontId="13" fillId="34" borderId="1" xfId="0" applyFont="1" applyFill="1" applyBorder="1" applyAlignment="1">
      <alignment horizontal="left" vertical="top"/>
    </xf>
    <xf numFmtId="0" fontId="15" fillId="34" borderId="1" xfId="0" applyFont="1" applyFill="1" applyBorder="1" applyAlignment="1">
      <alignment horizontal="center" vertical="top"/>
    </xf>
    <xf numFmtId="49" fontId="13" fillId="34" borderId="1" xfId="0" applyNumberFormat="1" applyFont="1" applyFill="1" applyBorder="1" applyAlignment="1">
      <alignment horizontal="center" vertical="center"/>
    </xf>
    <xf numFmtId="169" fontId="15" fillId="34" borderId="1" xfId="0" applyNumberFormat="1" applyFont="1" applyFill="1" applyBorder="1" applyAlignment="1">
      <alignment horizontal="right" vertical="top"/>
    </xf>
    <xf numFmtId="169" fontId="13" fillId="34" borderId="1" xfId="0" applyNumberFormat="1" applyFont="1" applyFill="1" applyBorder="1" applyAlignment="1">
      <alignment horizontal="right" vertical="top"/>
    </xf>
    <xf numFmtId="0" fontId="16" fillId="0" borderId="0" xfId="0" applyNumberFormat="1" applyFont="1" applyAlignment="1" applyProtection="1">
      <alignment horizontal="center" vertical="top"/>
      <protection locked="0"/>
    </xf>
    <xf numFmtId="168" fontId="13" fillId="34" borderId="2" xfId="0" applyNumberFormat="1" applyFont="1" applyFill="1" applyBorder="1" applyAlignment="1">
      <alignment horizontal="right" vertical="top"/>
    </xf>
    <xf numFmtId="0" fontId="13" fillId="34" borderId="2" xfId="0" applyFont="1" applyFill="1" applyBorder="1" applyAlignment="1">
      <alignment horizontal="left" vertical="top"/>
    </xf>
    <xf numFmtId="0" fontId="15" fillId="34" borderId="2" xfId="0" applyFont="1" applyFill="1" applyBorder="1" applyAlignment="1">
      <alignment horizontal="center" vertical="top"/>
    </xf>
    <xf numFmtId="49" fontId="13" fillId="34" borderId="2" xfId="0" applyNumberFormat="1" applyFont="1" applyFill="1" applyBorder="1" applyAlignment="1">
      <alignment horizontal="center" vertical="center"/>
    </xf>
    <xf numFmtId="169" fontId="15" fillId="34" borderId="2" xfId="0" applyNumberFormat="1" applyFont="1" applyFill="1" applyBorder="1" applyAlignment="1">
      <alignment horizontal="right" vertical="top"/>
    </xf>
    <xf numFmtId="169" fontId="13" fillId="34" borderId="2" xfId="0" applyNumberFormat="1" applyFont="1" applyFill="1" applyBorder="1" applyAlignment="1">
      <alignment horizontal="right" vertical="top"/>
    </xf>
    <xf numFmtId="168" fontId="17" fillId="35" borderId="8" xfId="0" applyNumberFormat="1" applyFont="1" applyFill="1" applyBorder="1" applyAlignment="1">
      <alignment horizontal="right" vertical="top"/>
    </xf>
    <xf numFmtId="0" fontId="17" fillId="35" borderId="8" xfId="0" applyFont="1" applyFill="1" applyBorder="1" applyAlignment="1">
      <alignment horizontal="left" vertical="top"/>
    </xf>
    <xf numFmtId="0" fontId="18" fillId="35" borderId="8" xfId="0" applyFont="1" applyFill="1" applyBorder="1" applyAlignment="1">
      <alignment horizontal="center" vertical="top"/>
    </xf>
    <xf numFmtId="49" fontId="17" fillId="35" borderId="8" xfId="0" applyNumberFormat="1" applyFont="1" applyFill="1" applyBorder="1" applyAlignment="1">
      <alignment horizontal="center" vertical="center"/>
    </xf>
    <xf numFmtId="169" fontId="18" fillId="35" borderId="8" xfId="0" applyNumberFormat="1" applyFont="1" applyFill="1" applyBorder="1" applyAlignment="1">
      <alignment horizontal="right" vertical="top"/>
    </xf>
    <xf numFmtId="169" fontId="17" fillId="35" borderId="8" xfId="0" applyNumberFormat="1" applyFont="1" applyFill="1" applyBorder="1" applyAlignment="1">
      <alignment horizontal="right" vertical="top"/>
    </xf>
    <xf numFmtId="0" fontId="17" fillId="35" borderId="8" xfId="0" applyNumberFormat="1" applyFont="1" applyFill="1" applyBorder="1" applyAlignment="1">
      <alignment horizontal="center" vertical="center"/>
    </xf>
    <xf numFmtId="0" fontId="17" fillId="35" borderId="8" xfId="0" applyFont="1" applyFill="1" applyBorder="1" applyAlignment="1">
      <alignment horizontal="center" vertical="top"/>
    </xf>
    <xf numFmtId="0" fontId="13" fillId="34" borderId="2" xfId="0" applyFont="1" applyFill="1" applyBorder="1" applyAlignment="1">
      <alignment horizontal="center" vertical="top"/>
    </xf>
    <xf numFmtId="0" fontId="13" fillId="34" borderId="1" xfId="0" applyFont="1" applyFill="1" applyBorder="1" applyAlignment="1">
      <alignment horizontal="center" vertical="top"/>
    </xf>
    <xf numFmtId="0" fontId="0" fillId="0" borderId="0" xfId="0" applyAlignment="1">
      <alignment horizontal="center" vertical="top"/>
    </xf>
    <xf numFmtId="0" fontId="3" fillId="31" borderId="8" xfId="35" applyNumberFormat="1" applyFont="1" applyAlignment="1" applyProtection="1">
      <alignment horizontal="center" vertical="center" wrapText="1"/>
      <protection locked="0"/>
    </xf>
    <xf numFmtId="0" fontId="17" fillId="35" borderId="8" xfId="0" applyNumberFormat="1" applyFont="1" applyFill="1" applyBorder="1" applyAlignment="1" applyProtection="1">
      <alignment horizontal="left" vertical="top"/>
      <protection hidden="1"/>
    </xf>
    <xf numFmtId="0" fontId="19" fillId="35" borderId="8" xfId="0" applyNumberFormat="1" applyFont="1" applyFill="1" applyBorder="1" applyAlignment="1" applyProtection="1">
      <alignment horizontal="center" vertical="top"/>
      <protection hidden="1"/>
    </xf>
    <xf numFmtId="0" fontId="13" fillId="34" borderId="2" xfId="0" applyNumberFormat="1" applyFont="1" applyFill="1" applyBorder="1" applyAlignment="1" applyProtection="1">
      <alignment horizontal="left" vertical="top"/>
      <protection hidden="1"/>
    </xf>
    <xf numFmtId="0" fontId="13" fillId="34" borderId="2" xfId="0" applyNumberFormat="1" applyFont="1" applyFill="1" applyBorder="1" applyAlignment="1" applyProtection="1">
      <alignment horizontal="center" vertical="top"/>
      <protection hidden="1"/>
    </xf>
    <xf numFmtId="0" fontId="13" fillId="34" borderId="1" xfId="0" applyNumberFormat="1" applyFont="1" applyFill="1" applyBorder="1" applyAlignment="1" applyProtection="1">
      <alignment horizontal="left" vertical="top"/>
      <protection hidden="1"/>
    </xf>
    <xf numFmtId="0" fontId="13" fillId="34" borderId="1" xfId="0" applyNumberFormat="1" applyFont="1" applyFill="1" applyBorder="1" applyAlignment="1" applyProtection="1">
      <alignment horizontal="center" vertical="top"/>
      <protection hidden="1"/>
    </xf>
    <xf numFmtId="0" fontId="6" fillId="33" borderId="0" xfId="0" applyFont="1" applyFill="1" applyAlignment="1">
      <alignment horizontal="center"/>
    </xf>
  </cellXfs>
  <cellStyles count="42">
    <cellStyle name="20% - Cor1" xfId="1" builtinId="30" customBuiltin="1"/>
    <cellStyle name="20% - Cor2" xfId="2" builtinId="34" customBuiltin="1"/>
    <cellStyle name="20% - Cor3" xfId="3" builtinId="38" customBuiltin="1"/>
    <cellStyle name="20% - Cor4" xfId="4" builtinId="42" customBuiltin="1"/>
    <cellStyle name="20% - Cor5" xfId="5" builtinId="46" customBuiltin="1"/>
    <cellStyle name="20% - Cor6" xfId="6" builtinId="50" customBuiltin="1"/>
    <cellStyle name="40% - Cor1" xfId="7" builtinId="31" customBuiltin="1"/>
    <cellStyle name="40% - Cor2" xfId="8" builtinId="35" customBuiltin="1"/>
    <cellStyle name="40% - Cor3" xfId="9" builtinId="39" customBuiltin="1"/>
    <cellStyle name="40% - Cor4" xfId="10" builtinId="43" customBuiltin="1"/>
    <cellStyle name="40% - Cor5" xfId="11" builtinId="47" customBuiltin="1"/>
    <cellStyle name="40% - Cor6" xfId="12" builtinId="51" customBuiltin="1"/>
    <cellStyle name="60% - Cor1" xfId="13" builtinId="32" customBuiltin="1"/>
    <cellStyle name="60% - Cor2" xfId="14" builtinId="36" customBuiltin="1"/>
    <cellStyle name="60% - Cor3" xfId="15" builtinId="40" customBuiltin="1"/>
    <cellStyle name="60% - Cor4" xfId="16" builtinId="44" customBuiltin="1"/>
    <cellStyle name="60% - Cor5" xfId="17" builtinId="48" customBuiltin="1"/>
    <cellStyle name="60% - Cor6" xfId="18" builtinId="52" customBuiltin="1"/>
    <cellStyle name="Cabeçalho 1" xfId="19" builtinId="16" customBuiltin="1"/>
    <cellStyle name="Cabeçalho 2" xfId="20" builtinId="17" customBuiltin="1"/>
    <cellStyle name="Cabeçalho 3" xfId="21" builtinId="18" customBuiltin="1"/>
    <cellStyle name="Cabeçalho 4" xfId="22" builtinId="19" customBuiltin="1"/>
    <cellStyle name="Cálculo" xfId="23" builtinId="22" customBuiltin="1"/>
    <cellStyle name="Célula Ligada" xfId="24" builtinId="24" customBuiltin="1"/>
    <cellStyle name="Cor1" xfId="25" builtinId="29" customBuiltin="1"/>
    <cellStyle name="Cor2" xfId="26" builtinId="33" customBuiltin="1"/>
    <cellStyle name="Cor3" xfId="27" builtinId="37" customBuiltin="1"/>
    <cellStyle name="Cor4" xfId="28" builtinId="41" customBuiltin="1"/>
    <cellStyle name="Cor5" xfId="29" builtinId="45" customBuiltin="1"/>
    <cellStyle name="Cor6" xfId="30" builtinId="49" customBuiltin="1"/>
    <cellStyle name="Correcto" xfId="31" builtinId="26" customBuiltin="1"/>
    <cellStyle name="Entrada" xfId="32" builtinId="20" customBuiltin="1"/>
    <cellStyle name="Incorrecto" xfId="33" builtinId="27" customBuiltin="1"/>
    <cellStyle name="Neutro" xfId="34" builtinId="28" customBuiltin="1"/>
    <cellStyle name="Normal" xfId="0" builtinId="0" customBuiltin="1"/>
    <cellStyle name="Nota" xfId="35" builtinId="10" customBuiltin="1"/>
    <cellStyle name="Saída" xfId="36" builtinId="21" customBuiltin="1"/>
    <cellStyle name="Texto de Aviso" xfId="37" builtinId="11" customBuiltin="1"/>
    <cellStyle name="Texto Explicativo" xfId="38" builtinId="53" customBuiltin="1"/>
    <cellStyle name="Título" xfId="39" builtinId="15" customBuiltin="1"/>
    <cellStyle name="Total" xfId="40" builtinId="25" customBuiltin="1"/>
    <cellStyle name="Verificar Célula" xfId="41" builtinId="23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720"/>
  <sheetViews>
    <sheetView tabSelected="1" workbookViewId="0">
      <selection activeCell="C19" sqref="C19"/>
    </sheetView>
  </sheetViews>
  <sheetFormatPr defaultRowHeight="12.75" x14ac:dyDescent="0.2"/>
  <cols>
    <col min="1" max="1" width="7" customWidth="1"/>
    <col min="2" max="2" width="9.85546875" customWidth="1"/>
    <col min="3" max="3" width="57.28515625" customWidth="1"/>
    <col min="4" max="4" width="7.7109375" customWidth="1"/>
    <col min="5" max="5" width="6.28515625" customWidth="1"/>
    <col min="6" max="6" width="9.28515625" style="8" customWidth="1"/>
    <col min="7" max="7" width="45.42578125" style="32" customWidth="1"/>
    <col min="8" max="8" width="30.140625" style="46" customWidth="1"/>
    <col min="9" max="9" width="3.7109375" hidden="1" customWidth="1"/>
    <col min="10" max="10" width="5.140625" hidden="1" customWidth="1"/>
    <col min="11" max="11" width="9.28515625" style="39" customWidth="1"/>
    <col min="12" max="12" width="3.85546875" hidden="1" customWidth="1"/>
    <col min="13" max="15" width="9.28515625" customWidth="1"/>
    <col min="16" max="16" width="9.28515625" style="63" customWidth="1"/>
    <col min="17" max="17" width="7.7109375" style="63" customWidth="1"/>
    <col min="18" max="18" width="9.28515625" style="63" customWidth="1"/>
  </cols>
  <sheetData>
    <row r="1" spans="1:18" s="14" customFormat="1" ht="33" customHeight="1" x14ac:dyDescent="0.2">
      <c r="A1" s="33" t="s">
        <v>0</v>
      </c>
      <c r="B1" s="33" t="s">
        <v>1</v>
      </c>
      <c r="C1" s="33" t="s">
        <v>2115</v>
      </c>
      <c r="D1" s="33" t="s">
        <v>2113</v>
      </c>
      <c r="E1" s="37" t="s">
        <v>2125</v>
      </c>
      <c r="F1" s="34" t="s">
        <v>2114</v>
      </c>
      <c r="G1" s="35" t="s">
        <v>1932</v>
      </c>
      <c r="H1" s="64" t="s">
        <v>266</v>
      </c>
      <c r="I1" s="36"/>
      <c r="J1" s="36"/>
      <c r="K1" s="38" t="s">
        <v>2116</v>
      </c>
      <c r="L1" s="36"/>
      <c r="M1" s="36" t="s">
        <v>2117</v>
      </c>
      <c r="N1" s="36" t="s">
        <v>2118</v>
      </c>
      <c r="O1" s="36" t="s">
        <v>2119</v>
      </c>
      <c r="P1" s="36" t="s">
        <v>2120</v>
      </c>
      <c r="Q1" s="36" t="s">
        <v>2121</v>
      </c>
      <c r="R1" s="36" t="s">
        <v>2122</v>
      </c>
    </row>
    <row r="2" spans="1:18" ht="15.75" customHeight="1" x14ac:dyDescent="0.2">
      <c r="A2" s="53">
        <v>1</v>
      </c>
      <c r="B2" s="53">
        <v>1476597707</v>
      </c>
      <c r="C2" s="54" t="s">
        <v>2240</v>
      </c>
      <c r="D2" s="54" t="s">
        <v>2</v>
      </c>
      <c r="E2" s="55" t="s">
        <v>2124</v>
      </c>
      <c r="F2" s="56">
        <v>401614</v>
      </c>
      <c r="G2" s="65" t="str">
        <f>IF(F2&gt;100,VLOOKUP(F2,codigos!$C$12:$G$1500,3,FALSE),VLOOKUP(F2,codigos!$F$12:$G$1000,2,FALSE))</f>
        <v>Escola Secundária Emídio Navarro, Almada</v>
      </c>
      <c r="H2" s="66" t="str">
        <f>IF(F2&gt;100,VLOOKUP(F2,codigos!$C$12:$G$1500,5,),VLOOKUP(F2,codigos!$F$12:$G$1000,2,))</f>
        <v xml:space="preserve"> PENÍNSULA DE SETÚBAL </v>
      </c>
      <c r="I2" s="54" t="s">
        <v>3</v>
      </c>
      <c r="J2" s="53">
        <v>1</v>
      </c>
      <c r="K2" s="57">
        <v>42.762</v>
      </c>
      <c r="L2" s="54" t="s">
        <v>4</v>
      </c>
      <c r="M2" s="53">
        <v>1063</v>
      </c>
      <c r="N2" s="53">
        <v>9711</v>
      </c>
      <c r="O2" s="58">
        <v>14.7</v>
      </c>
      <c r="P2" s="60" t="s">
        <v>5</v>
      </c>
      <c r="Q2" s="60" t="s">
        <v>6</v>
      </c>
      <c r="R2" s="60" t="s">
        <v>7</v>
      </c>
    </row>
    <row r="3" spans="1:18" ht="15.75" customHeight="1" x14ac:dyDescent="0.2">
      <c r="A3" s="53">
        <v>2</v>
      </c>
      <c r="B3" s="53">
        <v>1369418183</v>
      </c>
      <c r="C3" s="54" t="s">
        <v>2241</v>
      </c>
      <c r="D3" s="54" t="s">
        <v>2</v>
      </c>
      <c r="E3" s="55" t="s">
        <v>2124</v>
      </c>
      <c r="F3" s="56">
        <v>402667</v>
      </c>
      <c r="G3" s="65" t="str">
        <f>IF(F3&gt;100,VLOOKUP(F3,codigos!$C$12:$G$1500,3,FALSE),VLOOKUP(F3,codigos!$F$12:$G$1000,2,FALSE))</f>
        <v>Agrupamento de Escolas Raul Proença, Caldas da  Rainha</v>
      </c>
      <c r="H3" s="66" t="str">
        <f>IF(F3&gt;100,VLOOKUP(F3,codigos!$C$12:$G$1500,5,),VLOOKUP(F3,codigos!$F$12:$G$1000,2,))</f>
        <v xml:space="preserve"> OESTE </v>
      </c>
      <c r="I3" s="54" t="s">
        <v>8</v>
      </c>
      <c r="J3" s="53">
        <v>1</v>
      </c>
      <c r="K3" s="57">
        <v>42.295999999999999</v>
      </c>
      <c r="L3" s="54" t="s">
        <v>4</v>
      </c>
      <c r="M3" s="53">
        <v>1664</v>
      </c>
      <c r="N3" s="53">
        <v>9131</v>
      </c>
      <c r="O3" s="58">
        <v>15</v>
      </c>
      <c r="P3" s="60" t="s">
        <v>9</v>
      </c>
      <c r="Q3" s="60" t="s">
        <v>6</v>
      </c>
      <c r="R3" s="60" t="s">
        <v>7</v>
      </c>
    </row>
    <row r="4" spans="1:18" ht="15.75" customHeight="1" x14ac:dyDescent="0.2">
      <c r="A4" s="53">
        <v>3</v>
      </c>
      <c r="B4" s="53">
        <v>7643051429</v>
      </c>
      <c r="C4" s="54" t="s">
        <v>2242</v>
      </c>
      <c r="D4" s="54" t="s">
        <v>2</v>
      </c>
      <c r="E4" s="55" t="s">
        <v>2124</v>
      </c>
      <c r="F4" s="56">
        <v>401006</v>
      </c>
      <c r="G4" s="65" t="str">
        <f>IF(F4&gt;100,VLOOKUP(F4,codigos!$C$12:$G$1500,3,FALSE),VLOOKUP(F4,codigos!$F$12:$G$1000,2,FALSE))</f>
        <v>Escola Secundária da Boa Nova, Leça da Palmeira, Matosinhos</v>
      </c>
      <c r="H4" s="66" t="str">
        <f>IF(F4&gt;100,VLOOKUP(F4,codigos!$C$12:$G$1500,5,),VLOOKUP(F4,codigos!$F$12:$G$1000,2,))</f>
        <v xml:space="preserve"> PORTO </v>
      </c>
      <c r="I4" s="54" t="s">
        <v>8</v>
      </c>
      <c r="J4" s="53">
        <v>1</v>
      </c>
      <c r="K4" s="57">
        <v>41.667999999999999</v>
      </c>
      <c r="L4" s="54" t="s">
        <v>4</v>
      </c>
      <c r="M4" s="53">
        <v>2887</v>
      </c>
      <c r="N4" s="53">
        <v>8400</v>
      </c>
      <c r="O4" s="58">
        <v>14.7</v>
      </c>
      <c r="P4" s="60" t="s">
        <v>10</v>
      </c>
      <c r="Q4" s="60" t="s">
        <v>6</v>
      </c>
      <c r="R4" s="60" t="s">
        <v>7</v>
      </c>
    </row>
    <row r="5" spans="1:18" ht="15.75" customHeight="1" x14ac:dyDescent="0.2">
      <c r="A5" s="53">
        <v>4</v>
      </c>
      <c r="B5" s="53">
        <v>7818066667</v>
      </c>
      <c r="C5" s="54" t="s">
        <v>2243</v>
      </c>
      <c r="D5" s="54" t="s">
        <v>2</v>
      </c>
      <c r="E5" s="55" t="s">
        <v>2124</v>
      </c>
      <c r="F5" s="56">
        <v>402011</v>
      </c>
      <c r="G5" s="65" t="str">
        <f>IF(F5&gt;100,VLOOKUP(F5,codigos!$C$12:$G$1500,3,FALSE),VLOOKUP(F5,codigos!$F$12:$G$1000,2,FALSE))</f>
        <v>Escola Secundária João Gonçalves Zarco, Matosinhos</v>
      </c>
      <c r="H5" s="66" t="str">
        <f>IF(F5&gt;100,VLOOKUP(F5,codigos!$C$12:$G$1500,5,),VLOOKUP(F5,codigos!$F$12:$G$1000,2,))</f>
        <v xml:space="preserve"> PORTO </v>
      </c>
      <c r="I5" s="54" t="s">
        <v>8</v>
      </c>
      <c r="J5" s="53">
        <v>1</v>
      </c>
      <c r="K5" s="57">
        <v>41.625</v>
      </c>
      <c r="L5" s="54" t="s">
        <v>4</v>
      </c>
      <c r="M5" s="53">
        <v>4826</v>
      </c>
      <c r="N5" s="53">
        <v>8035</v>
      </c>
      <c r="O5" s="58">
        <v>13</v>
      </c>
      <c r="P5" s="60" t="s">
        <v>11</v>
      </c>
      <c r="Q5" s="60" t="s">
        <v>6</v>
      </c>
      <c r="R5" s="60" t="s">
        <v>7</v>
      </c>
    </row>
    <row r="6" spans="1:18" ht="15.75" customHeight="1" x14ac:dyDescent="0.2">
      <c r="A6" s="53">
        <v>5</v>
      </c>
      <c r="B6" s="53">
        <v>4153392510</v>
      </c>
      <c r="C6" s="54" t="s">
        <v>2244</v>
      </c>
      <c r="D6" s="54" t="s">
        <v>2</v>
      </c>
      <c r="E6" s="55" t="s">
        <v>2124</v>
      </c>
      <c r="F6" s="56">
        <v>401006</v>
      </c>
      <c r="G6" s="65" t="str">
        <f>IF(F6&gt;100,VLOOKUP(F6,codigos!$C$12:$G$1500,3,FALSE),VLOOKUP(F6,codigos!$F$12:$G$1000,2,FALSE))</f>
        <v>Escola Secundária da Boa Nova, Leça da Palmeira, Matosinhos</v>
      </c>
      <c r="H6" s="66" t="str">
        <f>IF(F6&gt;100,VLOOKUP(F6,codigos!$C$12:$G$1500,5,),VLOOKUP(F6,codigos!$F$12:$G$1000,2,))</f>
        <v xml:space="preserve"> PORTO </v>
      </c>
      <c r="I6" s="54" t="s">
        <v>8</v>
      </c>
      <c r="J6" s="53">
        <v>1</v>
      </c>
      <c r="K6" s="57">
        <v>41.314</v>
      </c>
      <c r="L6" s="54" t="s">
        <v>4</v>
      </c>
      <c r="M6" s="53">
        <v>945</v>
      </c>
      <c r="N6" s="53">
        <v>10227</v>
      </c>
      <c r="O6" s="58">
        <v>12</v>
      </c>
      <c r="P6" s="60" t="s">
        <v>12</v>
      </c>
      <c r="Q6" s="60" t="s">
        <v>6</v>
      </c>
      <c r="R6" s="60" t="s">
        <v>7</v>
      </c>
    </row>
    <row r="7" spans="1:18" ht="15.75" customHeight="1" x14ac:dyDescent="0.2">
      <c r="A7" s="53">
        <v>6</v>
      </c>
      <c r="B7" s="53">
        <v>9493890333</v>
      </c>
      <c r="C7" s="54" t="s">
        <v>2245</v>
      </c>
      <c r="D7" s="54" t="s">
        <v>2</v>
      </c>
      <c r="E7" s="55" t="s">
        <v>2124</v>
      </c>
      <c r="F7" s="56">
        <v>401006</v>
      </c>
      <c r="G7" s="65" t="str">
        <f>IF(F7&gt;100,VLOOKUP(F7,codigos!$C$12:$G$1500,3,FALSE),VLOOKUP(F7,codigos!$F$12:$G$1000,2,FALSE))</f>
        <v>Escola Secundária da Boa Nova, Leça da Palmeira, Matosinhos</v>
      </c>
      <c r="H7" s="66" t="str">
        <f>IF(F7&gt;100,VLOOKUP(F7,codigos!$C$12:$G$1500,5,),VLOOKUP(F7,codigos!$F$12:$G$1000,2,))</f>
        <v xml:space="preserve"> PORTO </v>
      </c>
      <c r="I7" s="54" t="s">
        <v>8</v>
      </c>
      <c r="J7" s="53">
        <v>1</v>
      </c>
      <c r="K7" s="57">
        <v>40.476999999999997</v>
      </c>
      <c r="L7" s="54" t="s">
        <v>4</v>
      </c>
      <c r="M7" s="53">
        <v>336</v>
      </c>
      <c r="N7" s="53">
        <v>9861</v>
      </c>
      <c r="O7" s="58">
        <v>13</v>
      </c>
      <c r="P7" s="60" t="s">
        <v>13</v>
      </c>
      <c r="Q7" s="60" t="s">
        <v>6</v>
      </c>
      <c r="R7" s="60" t="s">
        <v>7</v>
      </c>
    </row>
    <row r="8" spans="1:18" ht="15.75" customHeight="1" x14ac:dyDescent="0.2">
      <c r="A8" s="53">
        <v>7</v>
      </c>
      <c r="B8" s="53">
        <v>3317640561</v>
      </c>
      <c r="C8" s="54" t="s">
        <v>2246</v>
      </c>
      <c r="D8" s="54" t="s">
        <v>2</v>
      </c>
      <c r="E8" s="55" t="s">
        <v>2124</v>
      </c>
      <c r="F8" s="56">
        <v>401006</v>
      </c>
      <c r="G8" s="65" t="str">
        <f>IF(F8&gt;100,VLOOKUP(F8,codigos!$C$12:$G$1500,3,FALSE),VLOOKUP(F8,codigos!$F$12:$G$1000,2,FALSE))</f>
        <v>Escola Secundária da Boa Nova, Leça da Palmeira, Matosinhos</v>
      </c>
      <c r="H8" s="66" t="str">
        <f>IF(F8&gt;100,VLOOKUP(F8,codigos!$C$12:$G$1500,5,),VLOOKUP(F8,codigos!$F$12:$G$1000,2,))</f>
        <v xml:space="preserve"> PORTO </v>
      </c>
      <c r="I8" s="54" t="s">
        <v>8</v>
      </c>
      <c r="J8" s="53">
        <v>1</v>
      </c>
      <c r="K8" s="57">
        <v>39.908000000000001</v>
      </c>
      <c r="L8" s="54" t="s">
        <v>4</v>
      </c>
      <c r="M8" s="53">
        <v>669</v>
      </c>
      <c r="N8" s="53">
        <v>9852</v>
      </c>
      <c r="O8" s="58">
        <v>12</v>
      </c>
      <c r="P8" s="60" t="s">
        <v>14</v>
      </c>
      <c r="Q8" s="60" t="s">
        <v>6</v>
      </c>
      <c r="R8" s="60" t="s">
        <v>7</v>
      </c>
    </row>
    <row r="9" spans="1:18" ht="15.75" customHeight="1" x14ac:dyDescent="0.2">
      <c r="A9" s="53">
        <v>8</v>
      </c>
      <c r="B9" s="53">
        <v>6228383469</v>
      </c>
      <c r="C9" s="54" t="s">
        <v>2247</v>
      </c>
      <c r="D9" s="54" t="s">
        <v>2</v>
      </c>
      <c r="E9" s="55" t="s">
        <v>2124</v>
      </c>
      <c r="F9" s="56">
        <v>151166</v>
      </c>
      <c r="G9" s="65" t="str">
        <f>IF(F9&gt;100,VLOOKUP(F9,codigos!$C$12:$G$1500,3,FALSE),VLOOKUP(F9,codigos!$F$12:$G$1000,2,FALSE))</f>
        <v>Agrupamento de Escolas de Coronado e  Covelas, São  Romão do Coronado, Trofa</v>
      </c>
      <c r="H9" s="66" t="str">
        <f>IF(F9&gt;100,VLOOKUP(F9,codigos!$C$12:$G$1500,5,),VLOOKUP(F9,codigos!$F$12:$G$1000,2,))</f>
        <v xml:space="preserve"> PORTO </v>
      </c>
      <c r="I9" s="54" t="s">
        <v>8</v>
      </c>
      <c r="J9" s="53">
        <v>1</v>
      </c>
      <c r="K9" s="57">
        <v>39.634</v>
      </c>
      <c r="L9" s="54" t="s">
        <v>4</v>
      </c>
      <c r="M9" s="53">
        <v>3202</v>
      </c>
      <c r="N9" s="53">
        <v>8376</v>
      </c>
      <c r="O9" s="58">
        <v>12.3</v>
      </c>
      <c r="P9" s="60" t="s">
        <v>15</v>
      </c>
      <c r="Q9" s="60" t="s">
        <v>6</v>
      </c>
      <c r="R9" s="60" t="s">
        <v>7</v>
      </c>
    </row>
    <row r="10" spans="1:18" ht="15.75" customHeight="1" x14ac:dyDescent="0.2">
      <c r="A10" s="53">
        <v>9</v>
      </c>
      <c r="B10" s="53">
        <v>5377197445</v>
      </c>
      <c r="C10" s="54" t="s">
        <v>2248</v>
      </c>
      <c r="D10" s="54" t="s">
        <v>2</v>
      </c>
      <c r="E10" s="55" t="s">
        <v>2124</v>
      </c>
      <c r="F10" s="56">
        <v>400609</v>
      </c>
      <c r="G10" s="65" t="str">
        <f>IF(F10&gt;100,VLOOKUP(F10,codigos!$C$12:$G$1500,3,FALSE),VLOOKUP(F10,codigos!$F$12:$G$1000,2,FALSE))</f>
        <v>Escola Secundária de Odivelas</v>
      </c>
      <c r="H10" s="66" t="str">
        <f>IF(F10&gt;100,VLOOKUP(F10,codigos!$C$12:$G$1500,5,),VLOOKUP(F10,codigos!$F$12:$G$1000,2,))</f>
        <v xml:space="preserve"> CIDADE LISBOA E ZONA NORTE LISBOA </v>
      </c>
      <c r="I10" s="54" t="s">
        <v>8</v>
      </c>
      <c r="J10" s="53">
        <v>1</v>
      </c>
      <c r="K10" s="57">
        <v>38.832000000000001</v>
      </c>
      <c r="L10" s="54" t="s">
        <v>4</v>
      </c>
      <c r="M10" s="53">
        <v>2950</v>
      </c>
      <c r="N10" s="53">
        <v>8209</v>
      </c>
      <c r="O10" s="58">
        <v>12.3</v>
      </c>
      <c r="P10" s="60" t="s">
        <v>16</v>
      </c>
      <c r="Q10" s="60" t="s">
        <v>6</v>
      </c>
      <c r="R10" s="60" t="s">
        <v>6</v>
      </c>
    </row>
    <row r="11" spans="1:18" ht="15.75" customHeight="1" x14ac:dyDescent="0.2">
      <c r="A11" s="53">
        <v>10</v>
      </c>
      <c r="B11" s="53">
        <v>4210848816</v>
      </c>
      <c r="C11" s="54" t="s">
        <v>2249</v>
      </c>
      <c r="D11" s="54" t="s">
        <v>2</v>
      </c>
      <c r="E11" s="55" t="s">
        <v>2124</v>
      </c>
      <c r="F11" s="56">
        <v>401456</v>
      </c>
      <c r="G11" s="65" t="str">
        <f>IF(F11&gt;100,VLOOKUP(F11,codigos!$C$12:$G$1500,3,FALSE),VLOOKUP(F11,codigos!$F$12:$G$1000,2,FALSE))</f>
        <v>Agrupamento de Escolas Dr.  Jaime Magalhães Lima, Esgueira,  Aveiro</v>
      </c>
      <c r="H11" s="66" t="str">
        <f>IF(F11&gt;100,VLOOKUP(F11,codigos!$C$12:$G$1500,5,),VLOOKUP(F11,codigos!$F$12:$G$1000,2,))</f>
        <v xml:space="preserve"> AVEIRO </v>
      </c>
      <c r="I11" s="54" t="s">
        <v>8</v>
      </c>
      <c r="J11" s="53">
        <v>1</v>
      </c>
      <c r="K11" s="57">
        <v>38.665999999999997</v>
      </c>
      <c r="L11" s="54" t="s">
        <v>4</v>
      </c>
      <c r="M11" s="53">
        <v>1264</v>
      </c>
      <c r="N11" s="53">
        <v>8736</v>
      </c>
      <c r="O11" s="58">
        <v>13</v>
      </c>
      <c r="P11" s="60" t="s">
        <v>17</v>
      </c>
      <c r="Q11" s="60" t="s">
        <v>6</v>
      </c>
      <c r="R11" s="60" t="s">
        <v>7</v>
      </c>
    </row>
    <row r="12" spans="1:18" ht="15.75" customHeight="1" x14ac:dyDescent="0.2">
      <c r="A12" s="53">
        <v>11</v>
      </c>
      <c r="B12" s="53">
        <v>8315305123</v>
      </c>
      <c r="C12" s="54" t="s">
        <v>2250</v>
      </c>
      <c r="D12" s="54" t="s">
        <v>2</v>
      </c>
      <c r="E12" s="55" t="s">
        <v>2124</v>
      </c>
      <c r="F12" s="56">
        <v>400737</v>
      </c>
      <c r="G12" s="65" t="str">
        <f>IF(F12&gt;100,VLOOKUP(F12,codigos!$C$12:$G$1500,3,FALSE),VLOOKUP(F12,codigos!$F$12:$G$1000,2,FALSE))</f>
        <v>Escola Secundária Alberto Sampaio, Braga</v>
      </c>
      <c r="H12" s="66" t="str">
        <f>IF(F12&gt;100,VLOOKUP(F12,codigos!$C$12:$G$1500,5,),VLOOKUP(F12,codigos!$F$12:$G$1000,2,))</f>
        <v xml:space="preserve"> BRAGA </v>
      </c>
      <c r="I12" s="54" t="s">
        <v>8</v>
      </c>
      <c r="J12" s="53">
        <v>1</v>
      </c>
      <c r="K12" s="57">
        <v>37.546999999999997</v>
      </c>
      <c r="L12" s="54" t="s">
        <v>4</v>
      </c>
      <c r="M12" s="53">
        <v>389</v>
      </c>
      <c r="N12" s="53">
        <v>8400</v>
      </c>
      <c r="O12" s="58">
        <v>14</v>
      </c>
      <c r="P12" s="60" t="s">
        <v>18</v>
      </c>
      <c r="Q12" s="60" t="s">
        <v>6</v>
      </c>
      <c r="R12" s="60" t="s">
        <v>7</v>
      </c>
    </row>
    <row r="13" spans="1:18" ht="15.75" customHeight="1" x14ac:dyDescent="0.2">
      <c r="A13" s="53">
        <v>12</v>
      </c>
      <c r="B13" s="53">
        <v>1160871450</v>
      </c>
      <c r="C13" s="54" t="s">
        <v>2251</v>
      </c>
      <c r="D13" s="54" t="s">
        <v>2</v>
      </c>
      <c r="E13" s="55" t="s">
        <v>2124</v>
      </c>
      <c r="F13" s="56">
        <v>400737</v>
      </c>
      <c r="G13" s="65" t="str">
        <f>IF(F13&gt;100,VLOOKUP(F13,codigos!$C$12:$G$1500,3,FALSE),VLOOKUP(F13,codigos!$F$12:$G$1000,2,FALSE))</f>
        <v>Escola Secundária Alberto Sampaio, Braga</v>
      </c>
      <c r="H13" s="66" t="str">
        <f>IF(F13&gt;100,VLOOKUP(F13,codigos!$C$12:$G$1500,5,),VLOOKUP(F13,codigos!$F$12:$G$1000,2,))</f>
        <v xml:space="preserve"> BRAGA </v>
      </c>
      <c r="I13" s="54" t="s">
        <v>8</v>
      </c>
      <c r="J13" s="53">
        <v>1</v>
      </c>
      <c r="K13" s="57">
        <v>37.503</v>
      </c>
      <c r="L13" s="54" t="s">
        <v>4</v>
      </c>
      <c r="M13" s="53">
        <v>359</v>
      </c>
      <c r="N13" s="53">
        <v>8399</v>
      </c>
      <c r="O13" s="58">
        <v>14</v>
      </c>
      <c r="P13" s="60" t="s">
        <v>19</v>
      </c>
      <c r="Q13" s="60" t="s">
        <v>6</v>
      </c>
      <c r="R13" s="60" t="s">
        <v>7</v>
      </c>
    </row>
    <row r="14" spans="1:18" ht="15.75" customHeight="1" x14ac:dyDescent="0.2">
      <c r="A14" s="53">
        <v>13</v>
      </c>
      <c r="B14" s="53">
        <v>5034101130</v>
      </c>
      <c r="C14" s="54" t="s">
        <v>2252</v>
      </c>
      <c r="D14" s="54" t="s">
        <v>2</v>
      </c>
      <c r="E14" s="55" t="s">
        <v>2124</v>
      </c>
      <c r="F14" s="56">
        <v>401456</v>
      </c>
      <c r="G14" s="65" t="str">
        <f>IF(F14&gt;100,VLOOKUP(F14,codigos!$C$12:$G$1500,3,FALSE),VLOOKUP(F14,codigos!$F$12:$G$1000,2,FALSE))</f>
        <v>Agrupamento de Escolas Dr.  Jaime Magalhães Lima, Esgueira,  Aveiro</v>
      </c>
      <c r="H14" s="66" t="str">
        <f>IF(F14&gt;100,VLOOKUP(F14,codigos!$C$12:$G$1500,5,),VLOOKUP(F14,codigos!$F$12:$G$1000,2,))</f>
        <v xml:space="preserve"> AVEIRO </v>
      </c>
      <c r="I14" s="54" t="s">
        <v>8</v>
      </c>
      <c r="J14" s="53">
        <v>1</v>
      </c>
      <c r="K14" s="57">
        <v>37.475000000000001</v>
      </c>
      <c r="L14" s="54" t="s">
        <v>4</v>
      </c>
      <c r="M14" s="53">
        <v>335</v>
      </c>
      <c r="N14" s="53">
        <v>8766</v>
      </c>
      <c r="O14" s="58">
        <v>13</v>
      </c>
      <c r="P14" s="60" t="s">
        <v>20</v>
      </c>
      <c r="Q14" s="60" t="s">
        <v>6</v>
      </c>
      <c r="R14" s="60" t="s">
        <v>7</v>
      </c>
    </row>
    <row r="15" spans="1:18" ht="15.75" customHeight="1" x14ac:dyDescent="0.2">
      <c r="A15" s="53">
        <v>14</v>
      </c>
      <c r="B15" s="53">
        <v>8986705648</v>
      </c>
      <c r="C15" s="54" t="s">
        <v>2253</v>
      </c>
      <c r="D15" s="54" t="s">
        <v>2</v>
      </c>
      <c r="E15" s="55" t="s">
        <v>2124</v>
      </c>
      <c r="F15" s="56">
        <v>400737</v>
      </c>
      <c r="G15" s="65" t="str">
        <f>IF(F15&gt;100,VLOOKUP(F15,codigos!$C$12:$G$1500,3,FALSE),VLOOKUP(F15,codigos!$F$12:$G$1000,2,FALSE))</f>
        <v>Escola Secundária Alberto Sampaio, Braga</v>
      </c>
      <c r="H15" s="66" t="str">
        <f>IF(F15&gt;100,VLOOKUP(F15,codigos!$C$12:$G$1500,5,),VLOOKUP(F15,codigos!$F$12:$G$1000,2,))</f>
        <v xml:space="preserve"> BRAGA </v>
      </c>
      <c r="I15" s="54" t="s">
        <v>8</v>
      </c>
      <c r="J15" s="53">
        <v>1</v>
      </c>
      <c r="K15" s="57">
        <v>37.462000000000003</v>
      </c>
      <c r="L15" s="54" t="s">
        <v>4</v>
      </c>
      <c r="M15" s="53">
        <v>379</v>
      </c>
      <c r="N15" s="53">
        <v>8374</v>
      </c>
      <c r="O15" s="58">
        <v>14</v>
      </c>
      <c r="P15" s="60" t="s">
        <v>21</v>
      </c>
      <c r="Q15" s="60" t="s">
        <v>6</v>
      </c>
      <c r="R15" s="60" t="s">
        <v>7</v>
      </c>
    </row>
    <row r="16" spans="1:18" ht="15.75" customHeight="1" x14ac:dyDescent="0.2">
      <c r="A16" s="53">
        <v>15</v>
      </c>
      <c r="B16" s="53">
        <v>3872978896</v>
      </c>
      <c r="C16" s="54" t="s">
        <v>2254</v>
      </c>
      <c r="D16" s="54" t="s">
        <v>2</v>
      </c>
      <c r="E16" s="55" t="s">
        <v>2124</v>
      </c>
      <c r="F16" s="56">
        <v>400737</v>
      </c>
      <c r="G16" s="65" t="str">
        <f>IF(F16&gt;100,VLOOKUP(F16,codigos!$C$12:$G$1500,3,FALSE),VLOOKUP(F16,codigos!$F$12:$G$1000,2,FALSE))</f>
        <v>Escola Secundária Alberto Sampaio, Braga</v>
      </c>
      <c r="H16" s="66" t="str">
        <f>IF(F16&gt;100,VLOOKUP(F16,codigos!$C$12:$G$1500,5,),VLOOKUP(F16,codigos!$F$12:$G$1000,2,))</f>
        <v xml:space="preserve"> BRAGA </v>
      </c>
      <c r="I16" s="54" t="s">
        <v>8</v>
      </c>
      <c r="J16" s="53">
        <v>1</v>
      </c>
      <c r="K16" s="57">
        <v>37.432000000000002</v>
      </c>
      <c r="L16" s="54" t="s">
        <v>4</v>
      </c>
      <c r="M16" s="53">
        <v>365</v>
      </c>
      <c r="N16" s="53">
        <v>8735</v>
      </c>
      <c r="O16" s="58">
        <v>13</v>
      </c>
      <c r="P16" s="60" t="s">
        <v>22</v>
      </c>
      <c r="Q16" s="60" t="s">
        <v>6</v>
      </c>
      <c r="R16" s="60" t="s">
        <v>7</v>
      </c>
    </row>
    <row r="17" spans="1:18" ht="15.75" customHeight="1" x14ac:dyDescent="0.2">
      <c r="A17" s="53">
        <v>16</v>
      </c>
      <c r="B17" s="53">
        <v>5185968869</v>
      </c>
      <c r="C17" s="54" t="s">
        <v>2255</v>
      </c>
      <c r="D17" s="54" t="s">
        <v>2</v>
      </c>
      <c r="E17" s="55" t="s">
        <v>2124</v>
      </c>
      <c r="F17" s="56">
        <v>400737</v>
      </c>
      <c r="G17" s="65" t="str">
        <f>IF(F17&gt;100,VLOOKUP(F17,codigos!$C$12:$G$1500,3,FALSE),VLOOKUP(F17,codigos!$F$12:$G$1000,2,FALSE))</f>
        <v>Escola Secundária Alberto Sampaio, Braga</v>
      </c>
      <c r="H17" s="66" t="str">
        <f>IF(F17&gt;100,VLOOKUP(F17,codigos!$C$12:$G$1500,5,),VLOOKUP(F17,codigos!$F$12:$G$1000,2,))</f>
        <v xml:space="preserve"> BRAGA </v>
      </c>
      <c r="I17" s="54" t="s">
        <v>8</v>
      </c>
      <c r="J17" s="53">
        <v>1</v>
      </c>
      <c r="K17" s="57">
        <v>36.817999999999998</v>
      </c>
      <c r="L17" s="54" t="s">
        <v>4</v>
      </c>
      <c r="M17" s="53">
        <v>587</v>
      </c>
      <c r="N17" s="53">
        <v>8400</v>
      </c>
      <c r="O17" s="58">
        <v>13</v>
      </c>
      <c r="P17" s="60" t="s">
        <v>23</v>
      </c>
      <c r="Q17" s="60" t="s">
        <v>6</v>
      </c>
      <c r="R17" s="60" t="s">
        <v>7</v>
      </c>
    </row>
    <row r="18" spans="1:18" ht="15.75" customHeight="1" x14ac:dyDescent="0.2">
      <c r="A18" s="53">
        <v>17</v>
      </c>
      <c r="B18" s="53">
        <v>3964032751</v>
      </c>
      <c r="C18" s="54" t="s">
        <v>2256</v>
      </c>
      <c r="D18" s="54" t="s">
        <v>2</v>
      </c>
      <c r="E18" s="55" t="s">
        <v>2124</v>
      </c>
      <c r="F18" s="56">
        <v>400348</v>
      </c>
      <c r="G18" s="65" t="str">
        <f>IF(F18&gt;100,VLOOKUP(F18,codigos!$C$12:$G$1500,3,FALSE),VLOOKUP(F18,codigos!$F$12:$G$1000,2,FALSE))</f>
        <v>Escola Secundária Maria Amália Vaz de Carvalho, Lisboa</v>
      </c>
      <c r="H18" s="66" t="str">
        <f>IF(F18&gt;100,VLOOKUP(F18,codigos!$C$12:$G$1500,5,),VLOOKUP(F18,codigos!$F$12:$G$1000,2,))</f>
        <v xml:space="preserve"> CIDADE LISBOA E ZONA NORTE LISBOA </v>
      </c>
      <c r="I18" s="54" t="s">
        <v>8</v>
      </c>
      <c r="J18" s="53">
        <v>1</v>
      </c>
      <c r="K18" s="57">
        <v>35.832999999999998</v>
      </c>
      <c r="L18" s="54" t="s">
        <v>4</v>
      </c>
      <c r="M18" s="53">
        <v>598</v>
      </c>
      <c r="N18" s="53">
        <v>7305</v>
      </c>
      <c r="O18" s="58">
        <v>15</v>
      </c>
      <c r="P18" s="60" t="s">
        <v>24</v>
      </c>
      <c r="Q18" s="60" t="s">
        <v>6</v>
      </c>
      <c r="R18" s="60" t="s">
        <v>7</v>
      </c>
    </row>
    <row r="19" spans="1:18" ht="15.75" customHeight="1" x14ac:dyDescent="0.2">
      <c r="A19" s="53">
        <v>18</v>
      </c>
      <c r="B19" s="53">
        <v>8503645971</v>
      </c>
      <c r="C19" s="54" t="s">
        <v>2257</v>
      </c>
      <c r="D19" s="54" t="s">
        <v>2</v>
      </c>
      <c r="E19" s="55" t="s">
        <v>2124</v>
      </c>
      <c r="F19" s="56">
        <v>403386</v>
      </c>
      <c r="G19" s="65" t="str">
        <f>IF(F19&gt;100,VLOOKUP(F19,codigos!$C$12:$G$1500,3,FALSE),VLOOKUP(F19,codigos!$F$12:$G$1000,2,FALSE))</f>
        <v>Agrupamento de Escolas da  Maia</v>
      </c>
      <c r="H19" s="66" t="str">
        <f>IF(F19&gt;100,VLOOKUP(F19,codigos!$C$12:$G$1500,5,),VLOOKUP(F19,codigos!$F$12:$G$1000,2,))</f>
        <v xml:space="preserve"> PORTO </v>
      </c>
      <c r="I19" s="54" t="s">
        <v>8</v>
      </c>
      <c r="J19" s="53">
        <v>1</v>
      </c>
      <c r="K19" s="57">
        <v>35.515000000000001</v>
      </c>
      <c r="L19" s="54" t="s">
        <v>4</v>
      </c>
      <c r="M19" s="53">
        <v>366</v>
      </c>
      <c r="N19" s="53">
        <v>8400</v>
      </c>
      <c r="O19" s="58">
        <v>12</v>
      </c>
      <c r="P19" s="60" t="s">
        <v>25</v>
      </c>
      <c r="Q19" s="60" t="s">
        <v>6</v>
      </c>
      <c r="R19" s="60" t="s">
        <v>7</v>
      </c>
    </row>
    <row r="20" spans="1:18" ht="15.75" customHeight="1" x14ac:dyDescent="0.2">
      <c r="A20" s="53">
        <v>19</v>
      </c>
      <c r="B20" s="53">
        <v>4928340868</v>
      </c>
      <c r="C20" s="54" t="s">
        <v>2258</v>
      </c>
      <c r="D20" s="54" t="s">
        <v>2</v>
      </c>
      <c r="E20" s="55" t="s">
        <v>2124</v>
      </c>
      <c r="F20" s="56">
        <v>403386</v>
      </c>
      <c r="G20" s="65" t="str">
        <f>IF(F20&gt;100,VLOOKUP(F20,codigos!$C$12:$G$1500,3,FALSE),VLOOKUP(F20,codigos!$F$12:$G$1000,2,FALSE))</f>
        <v>Agrupamento de Escolas da  Maia</v>
      </c>
      <c r="H20" s="66" t="str">
        <f>IF(F20&gt;100,VLOOKUP(F20,codigos!$C$12:$G$1500,5,),VLOOKUP(F20,codigos!$F$12:$G$1000,2,))</f>
        <v xml:space="preserve"> PORTO </v>
      </c>
      <c r="I20" s="54" t="s">
        <v>8</v>
      </c>
      <c r="J20" s="53">
        <v>1</v>
      </c>
      <c r="K20" s="57">
        <v>35.438000000000002</v>
      </c>
      <c r="L20" s="54" t="s">
        <v>4</v>
      </c>
      <c r="M20" s="53">
        <v>1040</v>
      </c>
      <c r="N20" s="53">
        <v>8035</v>
      </c>
      <c r="O20" s="58">
        <v>12</v>
      </c>
      <c r="P20" s="60" t="s">
        <v>26</v>
      </c>
      <c r="Q20" s="60" t="s">
        <v>6</v>
      </c>
      <c r="R20" s="60" t="s">
        <v>7</v>
      </c>
    </row>
    <row r="21" spans="1:18" ht="15.75" customHeight="1" x14ac:dyDescent="0.2">
      <c r="A21" s="53">
        <v>20</v>
      </c>
      <c r="B21" s="53">
        <v>1201185017</v>
      </c>
      <c r="C21" s="54" t="s">
        <v>2259</v>
      </c>
      <c r="D21" s="54" t="s">
        <v>2</v>
      </c>
      <c r="E21" s="55" t="s">
        <v>2124</v>
      </c>
      <c r="F21" s="56">
        <v>152020</v>
      </c>
      <c r="G21" s="65" t="str">
        <f>IF(F21&gt;100,VLOOKUP(F21,codigos!$C$12:$G$1500,3,FALSE),VLOOKUP(F21,codigos!$F$12:$G$1000,2,FALSE))</f>
        <v>Agrupamento de Escolas da Maia</v>
      </c>
      <c r="H21" s="66" t="str">
        <f>IF(F21&gt;100,VLOOKUP(F21,codigos!$C$12:$G$1500,5,),VLOOKUP(F21,codigos!$F$12:$G$1000,2,))</f>
        <v xml:space="preserve"> PORTO </v>
      </c>
      <c r="I21" s="54" t="s">
        <v>8</v>
      </c>
      <c r="J21" s="53">
        <v>1</v>
      </c>
      <c r="K21" s="57">
        <v>35.43</v>
      </c>
      <c r="L21" s="54" t="s">
        <v>4</v>
      </c>
      <c r="M21" s="53">
        <v>1034</v>
      </c>
      <c r="N21" s="53">
        <v>8035</v>
      </c>
      <c r="O21" s="58">
        <v>12</v>
      </c>
      <c r="P21" s="60" t="s">
        <v>27</v>
      </c>
      <c r="Q21" s="60" t="s">
        <v>6</v>
      </c>
      <c r="R21" s="60" t="s">
        <v>7</v>
      </c>
    </row>
    <row r="22" spans="1:18" ht="15.75" customHeight="1" x14ac:dyDescent="0.2">
      <c r="A22" s="53">
        <v>21</v>
      </c>
      <c r="B22" s="53">
        <v>7076730030</v>
      </c>
      <c r="C22" s="54" t="s">
        <v>2260</v>
      </c>
      <c r="D22" s="54" t="s">
        <v>2</v>
      </c>
      <c r="E22" s="55" t="s">
        <v>2124</v>
      </c>
      <c r="F22" s="56">
        <v>401249</v>
      </c>
      <c r="G22" s="65" t="str">
        <f>IF(F22&gt;100,VLOOKUP(F22,codigos!$C$12:$G$1500,3,FALSE),VLOOKUP(F22,codigos!$F$12:$G$1000,2,FALSE))</f>
        <v>Escola Secundária D. Dinis, Coimbra</v>
      </c>
      <c r="H22" s="66" t="str">
        <f>IF(F22&gt;100,VLOOKUP(F22,codigos!$C$12:$G$1500,5,),VLOOKUP(F22,codigos!$F$12:$G$1000,2,))</f>
        <v xml:space="preserve"> COIMBRA </v>
      </c>
      <c r="I22" s="54" t="s">
        <v>8</v>
      </c>
      <c r="J22" s="53">
        <v>1</v>
      </c>
      <c r="K22" s="57">
        <v>35.015000000000001</v>
      </c>
      <c r="L22" s="54" t="s">
        <v>4</v>
      </c>
      <c r="M22" s="53">
        <v>731</v>
      </c>
      <c r="N22" s="53">
        <v>8035</v>
      </c>
      <c r="O22" s="58">
        <v>12</v>
      </c>
      <c r="P22" s="60" t="s">
        <v>28</v>
      </c>
      <c r="Q22" s="60" t="s">
        <v>6</v>
      </c>
      <c r="R22" s="60" t="s">
        <v>7</v>
      </c>
    </row>
    <row r="23" spans="1:18" ht="15.75" customHeight="1" x14ac:dyDescent="0.2">
      <c r="A23" s="53">
        <v>22</v>
      </c>
      <c r="B23" s="53">
        <v>9681592921</v>
      </c>
      <c r="C23" s="54" t="s">
        <v>2261</v>
      </c>
      <c r="D23" s="54" t="s">
        <v>2</v>
      </c>
      <c r="E23" s="55" t="s">
        <v>2124</v>
      </c>
      <c r="F23" s="56">
        <v>403386</v>
      </c>
      <c r="G23" s="65" t="str">
        <f>IF(F23&gt;100,VLOOKUP(F23,codigos!$C$12:$G$1500,3,FALSE),VLOOKUP(F23,codigos!$F$12:$G$1000,2,FALSE))</f>
        <v>Agrupamento de Escolas da  Maia</v>
      </c>
      <c r="H23" s="66" t="str">
        <f>IF(F23&gt;100,VLOOKUP(F23,codigos!$C$12:$G$1500,5,),VLOOKUP(F23,codigos!$F$12:$G$1000,2,))</f>
        <v xml:space="preserve"> PORTO </v>
      </c>
      <c r="I23" s="54" t="s">
        <v>8</v>
      </c>
      <c r="J23" s="53">
        <v>1</v>
      </c>
      <c r="K23" s="57">
        <v>34.988</v>
      </c>
      <c r="L23" s="54" t="s">
        <v>4</v>
      </c>
      <c r="M23" s="53">
        <v>365</v>
      </c>
      <c r="N23" s="53">
        <v>8573</v>
      </c>
      <c r="O23" s="58">
        <v>11</v>
      </c>
      <c r="P23" s="60" t="s">
        <v>29</v>
      </c>
      <c r="Q23" s="60" t="s">
        <v>6</v>
      </c>
      <c r="R23" s="60" t="s">
        <v>7</v>
      </c>
    </row>
    <row r="24" spans="1:18" ht="15.75" customHeight="1" x14ac:dyDescent="0.2">
      <c r="A24" s="53">
        <v>23</v>
      </c>
      <c r="B24" s="53">
        <v>6466512622</v>
      </c>
      <c r="C24" s="54" t="s">
        <v>2262</v>
      </c>
      <c r="D24" s="54" t="s">
        <v>2</v>
      </c>
      <c r="E24" s="55" t="s">
        <v>2124</v>
      </c>
      <c r="F24" s="56">
        <v>150356</v>
      </c>
      <c r="G24" s="65" t="str">
        <f>IF(F24&gt;100,VLOOKUP(F24,codigos!$C$12:$G$1500,3,FALSE),VLOOKUP(F24,codigos!$F$12:$G$1000,2,FALSE))</f>
        <v>Agrupamento de Escolas António Alves de Amorim, Santa Maria da Feira</v>
      </c>
      <c r="H24" s="66" t="str">
        <f>IF(F24&gt;100,VLOOKUP(F24,codigos!$C$12:$G$1500,5,),VLOOKUP(F24,codigos!$F$12:$G$1000,2,))</f>
        <v xml:space="preserve"> ENTRE DOURO E VOUGA </v>
      </c>
      <c r="I24" s="54" t="s">
        <v>8</v>
      </c>
      <c r="J24" s="53">
        <v>1</v>
      </c>
      <c r="K24" s="57">
        <v>34.972999999999999</v>
      </c>
      <c r="L24" s="54" t="s">
        <v>4</v>
      </c>
      <c r="M24" s="53">
        <v>4719</v>
      </c>
      <c r="N24" s="53">
        <v>5478</v>
      </c>
      <c r="O24" s="58">
        <v>13.5</v>
      </c>
      <c r="P24" s="60" t="s">
        <v>30</v>
      </c>
      <c r="Q24" s="60" t="s">
        <v>6</v>
      </c>
      <c r="R24" s="60" t="s">
        <v>6</v>
      </c>
    </row>
    <row r="25" spans="1:18" ht="15.75" customHeight="1" x14ac:dyDescent="0.2">
      <c r="A25" s="53">
        <v>24</v>
      </c>
      <c r="B25" s="53">
        <v>2597748758</v>
      </c>
      <c r="C25" s="54" t="s">
        <v>2263</v>
      </c>
      <c r="D25" s="54" t="s">
        <v>2</v>
      </c>
      <c r="E25" s="55" t="s">
        <v>2124</v>
      </c>
      <c r="F25" s="56">
        <v>401122</v>
      </c>
      <c r="G25" s="65" t="str">
        <f>IF(F25&gt;100,VLOOKUP(F25,codigos!$C$12:$G$1500,3,FALSE),VLOOKUP(F25,codigos!$F$12:$G$1000,2,FALSE))</f>
        <v>Escola Secundária Carlos Amarante, Braga</v>
      </c>
      <c r="H25" s="66" t="str">
        <f>IF(F25&gt;100,VLOOKUP(F25,codigos!$C$12:$G$1500,5,),VLOOKUP(F25,codigos!$F$12:$G$1000,2,))</f>
        <v xml:space="preserve"> BRAGA </v>
      </c>
      <c r="I25" s="54" t="s">
        <v>8</v>
      </c>
      <c r="J25" s="53">
        <v>1</v>
      </c>
      <c r="K25" s="57">
        <v>34.514000000000003</v>
      </c>
      <c r="L25" s="54" t="s">
        <v>4</v>
      </c>
      <c r="M25" s="53">
        <v>365</v>
      </c>
      <c r="N25" s="53">
        <v>7305</v>
      </c>
      <c r="O25" s="58">
        <v>14</v>
      </c>
      <c r="P25" s="60" t="s">
        <v>31</v>
      </c>
      <c r="Q25" s="60" t="s">
        <v>6</v>
      </c>
      <c r="R25" s="60" t="s">
        <v>7</v>
      </c>
    </row>
    <row r="26" spans="1:18" ht="15.75" customHeight="1" x14ac:dyDescent="0.2">
      <c r="A26" s="53">
        <v>25</v>
      </c>
      <c r="B26" s="53">
        <v>5683829755</v>
      </c>
      <c r="C26" s="54" t="s">
        <v>2264</v>
      </c>
      <c r="D26" s="54" t="s">
        <v>2</v>
      </c>
      <c r="E26" s="55" t="s">
        <v>2124</v>
      </c>
      <c r="F26" s="56">
        <v>401468</v>
      </c>
      <c r="G26" s="65" t="str">
        <f>IF(F26&gt;100,VLOOKUP(F26,codigos!$C$12:$G$1500,3,FALSE),VLOOKUP(F26,codigos!$F$12:$G$1000,2,FALSE))</f>
        <v>Escola Secundária Dr. Joaquim Gomes Ferreira Alves, Valadares, Vila Nova de Gaia</v>
      </c>
      <c r="H26" s="66" t="str">
        <f>IF(F26&gt;100,VLOOKUP(F26,codigos!$C$12:$G$1500,5,),VLOOKUP(F26,codigos!$F$12:$G$1000,2,))</f>
        <v xml:space="preserve"> PORTO </v>
      </c>
      <c r="I26" s="54" t="s">
        <v>8</v>
      </c>
      <c r="J26" s="53">
        <v>1</v>
      </c>
      <c r="K26" s="57">
        <v>34.514000000000003</v>
      </c>
      <c r="L26" s="54" t="s">
        <v>4</v>
      </c>
      <c r="M26" s="53">
        <v>365</v>
      </c>
      <c r="N26" s="53">
        <v>7305</v>
      </c>
      <c r="O26" s="58">
        <v>14</v>
      </c>
      <c r="P26" s="60" t="s">
        <v>32</v>
      </c>
      <c r="Q26" s="60" t="s">
        <v>6</v>
      </c>
      <c r="R26" s="60" t="s">
        <v>7</v>
      </c>
    </row>
    <row r="27" spans="1:18" ht="15.75" customHeight="1" x14ac:dyDescent="0.2">
      <c r="A27" s="53">
        <v>26</v>
      </c>
      <c r="B27" s="53">
        <v>8749695762</v>
      </c>
      <c r="C27" s="54" t="s">
        <v>2265</v>
      </c>
      <c r="D27" s="54" t="s">
        <v>2</v>
      </c>
      <c r="E27" s="55" t="s">
        <v>2124</v>
      </c>
      <c r="F27" s="56">
        <v>161366</v>
      </c>
      <c r="G27" s="65" t="str">
        <f>IF(F27&gt;100,VLOOKUP(F27,codigos!$C$12:$G$1500,3,FALSE),VLOOKUP(F27,codigos!$F$12:$G$1000,2,FALSE))</f>
        <v>Agrupamento de Escolas Dr. Bernardino Machado, Figueira da Foz</v>
      </c>
      <c r="H27" s="66" t="str">
        <f>IF(F27&gt;100,VLOOKUP(F27,codigos!$C$12:$G$1500,5,),VLOOKUP(F27,codigos!$F$12:$G$1000,2,))</f>
        <v xml:space="preserve"> COIMBRA </v>
      </c>
      <c r="I27" s="54" t="s">
        <v>8</v>
      </c>
      <c r="J27" s="53">
        <v>1</v>
      </c>
      <c r="K27" s="57">
        <v>34.514000000000003</v>
      </c>
      <c r="L27" s="54" t="s">
        <v>4</v>
      </c>
      <c r="M27" s="53">
        <v>365</v>
      </c>
      <c r="N27" s="53">
        <v>7305</v>
      </c>
      <c r="O27" s="58">
        <v>14</v>
      </c>
      <c r="P27" s="60" t="s">
        <v>33</v>
      </c>
      <c r="Q27" s="60" t="s">
        <v>6</v>
      </c>
      <c r="R27" s="60" t="s">
        <v>7</v>
      </c>
    </row>
    <row r="28" spans="1:18" ht="15.75" customHeight="1" x14ac:dyDescent="0.2">
      <c r="A28" s="53">
        <v>27</v>
      </c>
      <c r="B28" s="53">
        <v>5745091878</v>
      </c>
      <c r="C28" s="54" t="s">
        <v>2266</v>
      </c>
      <c r="D28" s="54" t="s">
        <v>2</v>
      </c>
      <c r="E28" s="55" t="s">
        <v>2124</v>
      </c>
      <c r="F28" s="56">
        <v>401122</v>
      </c>
      <c r="G28" s="65" t="str">
        <f>IF(F28&gt;100,VLOOKUP(F28,codigos!$C$12:$G$1500,3,FALSE),VLOOKUP(F28,codigos!$F$12:$G$1000,2,FALSE))</f>
        <v>Escola Secundária Carlos Amarante, Braga</v>
      </c>
      <c r="H28" s="66" t="str">
        <f>IF(F28&gt;100,VLOOKUP(F28,codigos!$C$12:$G$1500,5,),VLOOKUP(F28,codigos!$F$12:$G$1000,2,))</f>
        <v xml:space="preserve"> BRAGA </v>
      </c>
      <c r="I28" s="54" t="s">
        <v>8</v>
      </c>
      <c r="J28" s="53">
        <v>1</v>
      </c>
      <c r="K28" s="57">
        <v>34.514000000000003</v>
      </c>
      <c r="L28" s="54" t="s">
        <v>4</v>
      </c>
      <c r="M28" s="53">
        <v>365</v>
      </c>
      <c r="N28" s="53">
        <v>7670</v>
      </c>
      <c r="O28" s="58">
        <v>13</v>
      </c>
      <c r="P28" s="60" t="s">
        <v>34</v>
      </c>
      <c r="Q28" s="60" t="s">
        <v>6</v>
      </c>
      <c r="R28" s="60" t="s">
        <v>7</v>
      </c>
    </row>
    <row r="29" spans="1:18" ht="15.75" customHeight="1" x14ac:dyDescent="0.2">
      <c r="A29" s="53">
        <v>28</v>
      </c>
      <c r="B29" s="53">
        <v>4342418339</v>
      </c>
      <c r="C29" s="54" t="s">
        <v>2267</v>
      </c>
      <c r="D29" s="54" t="s">
        <v>2</v>
      </c>
      <c r="E29" s="55" t="s">
        <v>2124</v>
      </c>
      <c r="F29" s="56">
        <v>401468</v>
      </c>
      <c r="G29" s="65" t="str">
        <f>IF(F29&gt;100,VLOOKUP(F29,codigos!$C$12:$G$1500,3,FALSE),VLOOKUP(F29,codigos!$F$12:$G$1000,2,FALSE))</f>
        <v>Escola Secundária Dr. Joaquim Gomes Ferreira Alves, Valadares, Vila Nova de Gaia</v>
      </c>
      <c r="H29" s="66" t="str">
        <f>IF(F29&gt;100,VLOOKUP(F29,codigos!$C$12:$G$1500,5,),VLOOKUP(F29,codigos!$F$12:$G$1000,2,))</f>
        <v xml:space="preserve"> PORTO </v>
      </c>
      <c r="I29" s="54" t="s">
        <v>8</v>
      </c>
      <c r="J29" s="53">
        <v>1</v>
      </c>
      <c r="K29" s="57">
        <v>34.514000000000003</v>
      </c>
      <c r="L29" s="54" t="s">
        <v>4</v>
      </c>
      <c r="M29" s="53">
        <v>365</v>
      </c>
      <c r="N29" s="53">
        <v>7670</v>
      </c>
      <c r="O29" s="58">
        <v>13</v>
      </c>
      <c r="P29" s="60" t="s">
        <v>35</v>
      </c>
      <c r="Q29" s="60" t="s">
        <v>6</v>
      </c>
      <c r="R29" s="60" t="s">
        <v>7</v>
      </c>
    </row>
    <row r="30" spans="1:18" ht="15.75" customHeight="1" x14ac:dyDescent="0.2">
      <c r="A30" s="53">
        <v>29</v>
      </c>
      <c r="B30" s="53">
        <v>4537208937</v>
      </c>
      <c r="C30" s="54" t="s">
        <v>2268</v>
      </c>
      <c r="D30" s="54" t="s">
        <v>2</v>
      </c>
      <c r="E30" s="55" t="s">
        <v>2124</v>
      </c>
      <c r="F30" s="56">
        <v>403386</v>
      </c>
      <c r="G30" s="65" t="str">
        <f>IF(F30&gt;100,VLOOKUP(F30,codigos!$C$12:$G$1500,3,FALSE),VLOOKUP(F30,codigos!$F$12:$G$1000,2,FALSE))</f>
        <v>Agrupamento de Escolas da  Maia</v>
      </c>
      <c r="H30" s="66" t="str">
        <f>IF(F30&gt;100,VLOOKUP(F30,codigos!$C$12:$G$1500,5,),VLOOKUP(F30,codigos!$F$12:$G$1000,2,))</f>
        <v xml:space="preserve"> PORTO </v>
      </c>
      <c r="I30" s="54" t="s">
        <v>8</v>
      </c>
      <c r="J30" s="53">
        <v>1</v>
      </c>
      <c r="K30" s="57">
        <v>34.514000000000003</v>
      </c>
      <c r="L30" s="54" t="s">
        <v>4</v>
      </c>
      <c r="M30" s="53">
        <v>365</v>
      </c>
      <c r="N30" s="53">
        <v>8035</v>
      </c>
      <c r="O30" s="58">
        <v>12</v>
      </c>
      <c r="P30" s="60" t="s">
        <v>36</v>
      </c>
      <c r="Q30" s="60" t="s">
        <v>6</v>
      </c>
      <c r="R30" s="60" t="s">
        <v>7</v>
      </c>
    </row>
    <row r="31" spans="1:18" ht="15.75" customHeight="1" x14ac:dyDescent="0.2">
      <c r="A31" s="53">
        <v>30</v>
      </c>
      <c r="B31" s="53">
        <v>5560816272</v>
      </c>
      <c r="C31" s="54" t="s">
        <v>2269</v>
      </c>
      <c r="D31" s="54" t="s">
        <v>2</v>
      </c>
      <c r="E31" s="55" t="s">
        <v>2124</v>
      </c>
      <c r="F31" s="56">
        <v>401122</v>
      </c>
      <c r="G31" s="65" t="str">
        <f>IF(F31&gt;100,VLOOKUP(F31,codigos!$C$12:$G$1500,3,FALSE),VLOOKUP(F31,codigos!$F$12:$G$1000,2,FALSE))</f>
        <v>Escola Secundária Carlos Amarante, Braga</v>
      </c>
      <c r="H31" s="66" t="str">
        <f>IF(F31&gt;100,VLOOKUP(F31,codigos!$C$12:$G$1500,5,),VLOOKUP(F31,codigos!$F$12:$G$1000,2,))</f>
        <v xml:space="preserve"> BRAGA </v>
      </c>
      <c r="I31" s="54" t="s">
        <v>8</v>
      </c>
      <c r="J31" s="53">
        <v>1</v>
      </c>
      <c r="K31" s="57">
        <v>34.451000000000001</v>
      </c>
      <c r="L31" s="54" t="s">
        <v>4</v>
      </c>
      <c r="M31" s="53">
        <v>365</v>
      </c>
      <c r="N31" s="53">
        <v>6552</v>
      </c>
      <c r="O31" s="58">
        <v>16</v>
      </c>
      <c r="P31" s="60" t="s">
        <v>37</v>
      </c>
      <c r="Q31" s="60" t="s">
        <v>6</v>
      </c>
      <c r="R31" s="60" t="s">
        <v>7</v>
      </c>
    </row>
    <row r="32" spans="1:18" ht="15.75" customHeight="1" x14ac:dyDescent="0.2">
      <c r="A32" s="53">
        <v>31</v>
      </c>
      <c r="B32" s="53">
        <v>2296931596</v>
      </c>
      <c r="C32" s="54" t="s">
        <v>2270</v>
      </c>
      <c r="D32" s="54" t="s">
        <v>2</v>
      </c>
      <c r="E32" s="55" t="s">
        <v>2124</v>
      </c>
      <c r="F32" s="56">
        <v>400282</v>
      </c>
      <c r="G32" s="65" t="str">
        <f>IF(F32&gt;100,VLOOKUP(F32,codigos!$C$12:$G$1500,3,FALSE),VLOOKUP(F32,codigos!$F$12:$G$1000,2,FALSE))</f>
        <v>Agrupamento de Escolas Jaime Cortesão, Coimbra</v>
      </c>
      <c r="H32" s="66" t="str">
        <f>IF(F32&gt;100,VLOOKUP(F32,codigos!$C$12:$G$1500,5,),VLOOKUP(F32,codigos!$F$12:$G$1000,2,))</f>
        <v xml:space="preserve"> COIMBRA </v>
      </c>
      <c r="I32" s="54" t="s">
        <v>8</v>
      </c>
      <c r="J32" s="53">
        <v>1</v>
      </c>
      <c r="K32" s="57">
        <v>34.277999999999999</v>
      </c>
      <c r="L32" s="54" t="s">
        <v>4</v>
      </c>
      <c r="M32" s="53">
        <v>365</v>
      </c>
      <c r="N32" s="53">
        <v>7949</v>
      </c>
      <c r="O32" s="58">
        <v>12</v>
      </c>
      <c r="P32" s="60" t="s">
        <v>38</v>
      </c>
      <c r="Q32" s="60" t="s">
        <v>6</v>
      </c>
      <c r="R32" s="60" t="s">
        <v>7</v>
      </c>
    </row>
    <row r="33" spans="1:18" ht="15.75" customHeight="1" x14ac:dyDescent="0.2">
      <c r="A33" s="53">
        <v>32</v>
      </c>
      <c r="B33" s="53">
        <v>1772935549</v>
      </c>
      <c r="C33" s="54" t="s">
        <v>2271</v>
      </c>
      <c r="D33" s="54" t="s">
        <v>2</v>
      </c>
      <c r="E33" s="55" t="s">
        <v>2124</v>
      </c>
      <c r="F33" s="56">
        <v>403751</v>
      </c>
      <c r="G33" s="65" t="str">
        <f>IF(F33&gt;100,VLOOKUP(F33,codigos!$C$12:$G$1500,3,FALSE),VLOOKUP(F33,codigos!$F$12:$G$1000,2,FALSE))</f>
        <v>Escola Secundária de Vila Verde</v>
      </c>
      <c r="H33" s="66" t="str">
        <f>IF(F33&gt;100,VLOOKUP(F33,codigos!$C$12:$G$1500,5,),VLOOKUP(F33,codigos!$F$12:$G$1000,2,))</f>
        <v xml:space="preserve"> BRAGA </v>
      </c>
      <c r="I33" s="54" t="s">
        <v>8</v>
      </c>
      <c r="J33" s="53">
        <v>1</v>
      </c>
      <c r="K33" s="57">
        <v>34.232999999999997</v>
      </c>
      <c r="L33" s="54" t="s">
        <v>4</v>
      </c>
      <c r="M33" s="53">
        <v>1190</v>
      </c>
      <c r="N33" s="53">
        <v>6790</v>
      </c>
      <c r="O33" s="58">
        <v>14</v>
      </c>
      <c r="P33" s="60" t="s">
        <v>39</v>
      </c>
      <c r="Q33" s="60" t="s">
        <v>6</v>
      </c>
      <c r="R33" s="60" t="s">
        <v>7</v>
      </c>
    </row>
    <row r="34" spans="1:18" ht="15.75" customHeight="1" x14ac:dyDescent="0.2">
      <c r="A34" s="53">
        <v>33</v>
      </c>
      <c r="B34" s="53">
        <v>2951991304</v>
      </c>
      <c r="C34" s="54" t="s">
        <v>2272</v>
      </c>
      <c r="D34" s="54" t="s">
        <v>2</v>
      </c>
      <c r="E34" s="55" t="s">
        <v>2124</v>
      </c>
      <c r="F34" s="56">
        <v>400210</v>
      </c>
      <c r="G34" s="65" t="str">
        <f>IF(F34&gt;100,VLOOKUP(F34,codigos!$C$12:$G$1500,3,FALSE),VLOOKUP(F34,codigos!$F$12:$G$1000,2,FALSE))</f>
        <v>Escola Secundária Gabriel Pereira, Évora</v>
      </c>
      <c r="H34" s="66" t="str">
        <f>IF(F34&gt;100,VLOOKUP(F34,codigos!$C$12:$G$1500,5,),VLOOKUP(F34,codigos!$F$12:$G$1000,2,))</f>
        <v xml:space="preserve"> ALENTEJO CENTRAL </v>
      </c>
      <c r="I34" s="54" t="s">
        <v>8</v>
      </c>
      <c r="J34" s="53">
        <v>1</v>
      </c>
      <c r="K34" s="57">
        <v>33.978000000000002</v>
      </c>
      <c r="L34" s="54" t="s">
        <v>4</v>
      </c>
      <c r="M34" s="53">
        <v>1434</v>
      </c>
      <c r="N34" s="53">
        <v>7305</v>
      </c>
      <c r="O34" s="58">
        <v>12</v>
      </c>
      <c r="P34" s="60" t="s">
        <v>40</v>
      </c>
      <c r="Q34" s="60" t="s">
        <v>6</v>
      </c>
      <c r="R34" s="60" t="s">
        <v>7</v>
      </c>
    </row>
    <row r="35" spans="1:18" ht="15.75" customHeight="1" x14ac:dyDescent="0.2">
      <c r="A35" s="53">
        <v>34</v>
      </c>
      <c r="B35" s="53">
        <v>3659904775</v>
      </c>
      <c r="C35" s="54" t="s">
        <v>2273</v>
      </c>
      <c r="D35" s="54" t="s">
        <v>2</v>
      </c>
      <c r="E35" s="55" t="s">
        <v>2124</v>
      </c>
      <c r="F35" s="56">
        <v>400683</v>
      </c>
      <c r="G35" s="65" t="str">
        <f>IF(F35&gt;100,VLOOKUP(F35,codigos!$C$12:$G$1500,3,FALSE),VLOOKUP(F35,codigos!$F$12:$G$1000,2,FALSE))</f>
        <v>Agrupamento de Escolas Abel Salazar, São  Mamede de Infesta,  Matosinhos</v>
      </c>
      <c r="H35" s="66" t="str">
        <f>IF(F35&gt;100,VLOOKUP(F35,codigos!$C$12:$G$1500,5,),VLOOKUP(F35,codigos!$F$12:$G$1000,2,))</f>
        <v xml:space="preserve"> PORTO </v>
      </c>
      <c r="I35" s="54" t="s">
        <v>8</v>
      </c>
      <c r="J35" s="53">
        <v>1</v>
      </c>
      <c r="K35" s="57">
        <v>33.514000000000003</v>
      </c>
      <c r="L35" s="54" t="s">
        <v>4</v>
      </c>
      <c r="M35" s="53">
        <v>365</v>
      </c>
      <c r="N35" s="53">
        <v>7305</v>
      </c>
      <c r="O35" s="58">
        <v>13</v>
      </c>
      <c r="P35" s="60" t="s">
        <v>41</v>
      </c>
      <c r="Q35" s="60" t="s">
        <v>6</v>
      </c>
      <c r="R35" s="60" t="s">
        <v>7</v>
      </c>
    </row>
    <row r="36" spans="1:18" ht="15.75" customHeight="1" x14ac:dyDescent="0.2">
      <c r="A36" s="53">
        <v>35</v>
      </c>
      <c r="B36" s="53">
        <v>8151676574</v>
      </c>
      <c r="C36" s="54" t="s">
        <v>2274</v>
      </c>
      <c r="D36" s="54" t="s">
        <v>2</v>
      </c>
      <c r="E36" s="55" t="s">
        <v>2124</v>
      </c>
      <c r="F36" s="56">
        <v>152237</v>
      </c>
      <c r="G36" s="65" t="str">
        <f>IF(F36&gt;100,VLOOKUP(F36,codigos!$C$12:$G$1500,3,FALSE),VLOOKUP(F36,codigos!$F$12:$G$1000,2,FALSE))</f>
        <v>Agrupamento de Escolas António Nobre, Porto</v>
      </c>
      <c r="H36" s="66" t="str">
        <f>IF(F36&gt;100,VLOOKUP(F36,codigos!$C$12:$G$1500,5,),VLOOKUP(F36,codigos!$F$12:$G$1000,2,))</f>
        <v xml:space="preserve"> PORTO </v>
      </c>
      <c r="I36" s="54" t="s">
        <v>8</v>
      </c>
      <c r="J36" s="53">
        <v>1</v>
      </c>
      <c r="K36" s="57">
        <v>33.514000000000003</v>
      </c>
      <c r="L36" s="54" t="s">
        <v>4</v>
      </c>
      <c r="M36" s="53">
        <v>365</v>
      </c>
      <c r="N36" s="53">
        <v>7305</v>
      </c>
      <c r="O36" s="58">
        <v>13</v>
      </c>
      <c r="P36" s="60" t="s">
        <v>42</v>
      </c>
      <c r="Q36" s="60" t="s">
        <v>6</v>
      </c>
      <c r="R36" s="60" t="s">
        <v>7</v>
      </c>
    </row>
    <row r="37" spans="1:18" ht="15.75" customHeight="1" x14ac:dyDescent="0.2">
      <c r="A37" s="53">
        <v>36</v>
      </c>
      <c r="B37" s="53">
        <v>9160626747</v>
      </c>
      <c r="C37" s="54" t="s">
        <v>2275</v>
      </c>
      <c r="D37" s="54" t="s">
        <v>2</v>
      </c>
      <c r="E37" s="55" t="s">
        <v>2124</v>
      </c>
      <c r="F37" s="56">
        <v>400956</v>
      </c>
      <c r="G37" s="65" t="str">
        <f>IF(F37&gt;100,VLOOKUP(F37,codigos!$C$12:$G$1500,3,FALSE),VLOOKUP(F37,codigos!$F$12:$G$1000,2,FALSE))</f>
        <v>Escola Secundária Augusto Gomes, Matosinhos</v>
      </c>
      <c r="H37" s="66" t="str">
        <f>IF(F37&gt;100,VLOOKUP(F37,codigos!$C$12:$G$1500,5,),VLOOKUP(F37,codigos!$F$12:$G$1000,2,))</f>
        <v xml:space="preserve"> PORTO </v>
      </c>
      <c r="I37" s="54" t="s">
        <v>8</v>
      </c>
      <c r="J37" s="53">
        <v>1</v>
      </c>
      <c r="K37" s="57">
        <v>33.514000000000003</v>
      </c>
      <c r="L37" s="54" t="s">
        <v>4</v>
      </c>
      <c r="M37" s="53">
        <v>365</v>
      </c>
      <c r="N37" s="53">
        <v>7305</v>
      </c>
      <c r="O37" s="58">
        <v>13</v>
      </c>
      <c r="P37" s="60" t="s">
        <v>43</v>
      </c>
      <c r="Q37" s="60" t="s">
        <v>6</v>
      </c>
      <c r="R37" s="60" t="s">
        <v>7</v>
      </c>
    </row>
    <row r="38" spans="1:18" ht="15.75" customHeight="1" x14ac:dyDescent="0.2">
      <c r="A38" s="53">
        <v>37</v>
      </c>
      <c r="B38" s="53">
        <v>4209831921</v>
      </c>
      <c r="C38" s="54" t="s">
        <v>2276</v>
      </c>
      <c r="D38" s="54" t="s">
        <v>2</v>
      </c>
      <c r="E38" s="55" t="s">
        <v>2124</v>
      </c>
      <c r="F38" s="56">
        <v>400210</v>
      </c>
      <c r="G38" s="65" t="str">
        <f>IF(F38&gt;100,VLOOKUP(F38,codigos!$C$12:$G$1500,3,FALSE),VLOOKUP(F38,codigos!$F$12:$G$1000,2,FALSE))</f>
        <v>Escola Secundária Gabriel Pereira, Évora</v>
      </c>
      <c r="H38" s="66" t="str">
        <f>IF(F38&gt;100,VLOOKUP(F38,codigos!$C$12:$G$1500,5,),VLOOKUP(F38,codigos!$F$12:$G$1000,2,))</f>
        <v xml:space="preserve"> ALENTEJO CENTRAL </v>
      </c>
      <c r="I38" s="54" t="s">
        <v>8</v>
      </c>
      <c r="J38" s="53">
        <v>1</v>
      </c>
      <c r="K38" s="57">
        <v>33.514000000000003</v>
      </c>
      <c r="L38" s="54" t="s">
        <v>4</v>
      </c>
      <c r="M38" s="53">
        <v>365</v>
      </c>
      <c r="N38" s="53">
        <v>7670</v>
      </c>
      <c r="O38" s="58">
        <v>12</v>
      </c>
      <c r="P38" s="60" t="s">
        <v>44</v>
      </c>
      <c r="Q38" s="60" t="s">
        <v>6</v>
      </c>
      <c r="R38" s="60" t="s">
        <v>7</v>
      </c>
    </row>
    <row r="39" spans="1:18" ht="15.75" customHeight="1" x14ac:dyDescent="0.2">
      <c r="A39" s="53">
        <v>38</v>
      </c>
      <c r="B39" s="53">
        <v>4482371556</v>
      </c>
      <c r="C39" s="54" t="s">
        <v>2277</v>
      </c>
      <c r="D39" s="54" t="s">
        <v>2</v>
      </c>
      <c r="E39" s="55" t="s">
        <v>2124</v>
      </c>
      <c r="F39" s="56">
        <v>402187</v>
      </c>
      <c r="G39" s="65" t="str">
        <f>IF(F39&gt;100,VLOOKUP(F39,codigos!$C$12:$G$1500,3,FALSE),VLOOKUP(F39,codigos!$F$12:$G$1000,2,FALSE))</f>
        <v>Escola Secundária de Martins Sarmento, Guimarães</v>
      </c>
      <c r="H39" s="66" t="str">
        <f>IF(F39&gt;100,VLOOKUP(F39,codigos!$C$12:$G$1500,5,),VLOOKUP(F39,codigos!$F$12:$G$1000,2,))</f>
        <v xml:space="preserve"> BRAGA </v>
      </c>
      <c r="I39" s="54" t="s">
        <v>8</v>
      </c>
      <c r="J39" s="53">
        <v>1</v>
      </c>
      <c r="K39" s="57">
        <v>33.512</v>
      </c>
      <c r="L39" s="54" t="s">
        <v>4</v>
      </c>
      <c r="M39" s="53">
        <v>366</v>
      </c>
      <c r="N39" s="53">
        <v>6939</v>
      </c>
      <c r="O39" s="58">
        <v>14</v>
      </c>
      <c r="P39" s="60" t="s">
        <v>45</v>
      </c>
      <c r="Q39" s="60" t="s">
        <v>6</v>
      </c>
      <c r="R39" s="60" t="s">
        <v>7</v>
      </c>
    </row>
    <row r="40" spans="1:18" ht="15.75" customHeight="1" x14ac:dyDescent="0.2">
      <c r="A40" s="53">
        <v>39</v>
      </c>
      <c r="B40" s="53">
        <v>5860836430</v>
      </c>
      <c r="C40" s="54" t="s">
        <v>2278</v>
      </c>
      <c r="D40" s="54" t="s">
        <v>2</v>
      </c>
      <c r="E40" s="55" t="s">
        <v>2124</v>
      </c>
      <c r="F40" s="56">
        <v>402187</v>
      </c>
      <c r="G40" s="65" t="str">
        <f>IF(F40&gt;100,VLOOKUP(F40,codigos!$C$12:$G$1500,3,FALSE),VLOOKUP(F40,codigos!$F$12:$G$1000,2,FALSE))</f>
        <v>Escola Secundária de Martins Sarmento, Guimarães</v>
      </c>
      <c r="H40" s="66" t="str">
        <f>IF(F40&gt;100,VLOOKUP(F40,codigos!$C$12:$G$1500,5,),VLOOKUP(F40,codigos!$F$12:$G$1000,2,))</f>
        <v xml:space="preserve"> BRAGA </v>
      </c>
      <c r="I40" s="54" t="s">
        <v>8</v>
      </c>
      <c r="J40" s="53">
        <v>1</v>
      </c>
      <c r="K40" s="57">
        <v>33.511000000000003</v>
      </c>
      <c r="L40" s="54" t="s">
        <v>4</v>
      </c>
      <c r="M40" s="53">
        <v>365</v>
      </c>
      <c r="N40" s="53">
        <v>6574</v>
      </c>
      <c r="O40" s="58">
        <v>15</v>
      </c>
      <c r="P40" s="60" t="s">
        <v>46</v>
      </c>
      <c r="Q40" s="60" t="s">
        <v>6</v>
      </c>
      <c r="R40" s="60" t="s">
        <v>6</v>
      </c>
    </row>
    <row r="41" spans="1:18" ht="15.75" customHeight="1" x14ac:dyDescent="0.2">
      <c r="A41" s="53">
        <v>40</v>
      </c>
      <c r="B41" s="53">
        <v>8410222035</v>
      </c>
      <c r="C41" s="54" t="s">
        <v>2279</v>
      </c>
      <c r="D41" s="54" t="s">
        <v>2</v>
      </c>
      <c r="E41" s="55" t="s">
        <v>2124</v>
      </c>
      <c r="F41" s="56">
        <v>161317</v>
      </c>
      <c r="G41" s="65" t="str">
        <f>IF(F41&gt;100,VLOOKUP(F41,codigos!$C$12:$G$1500,3,FALSE),VLOOKUP(F41,codigos!$F$12:$G$1000,2,FALSE))</f>
        <v>Agrupamento de Escolas D. Duarte, Coimbra</v>
      </c>
      <c r="H41" s="66" t="str">
        <f>IF(F41&gt;100,VLOOKUP(F41,codigos!$C$12:$G$1500,5,),VLOOKUP(F41,codigos!$F$12:$G$1000,2,))</f>
        <v xml:space="preserve"> COIMBRA </v>
      </c>
      <c r="I41" s="54" t="s">
        <v>8</v>
      </c>
      <c r="J41" s="53">
        <v>1</v>
      </c>
      <c r="K41" s="57">
        <v>33.295000000000002</v>
      </c>
      <c r="L41" s="54" t="s">
        <v>4</v>
      </c>
      <c r="M41" s="53">
        <v>2520</v>
      </c>
      <c r="N41" s="53">
        <v>5673</v>
      </c>
      <c r="O41" s="58">
        <v>14.3</v>
      </c>
      <c r="P41" s="60" t="s">
        <v>47</v>
      </c>
      <c r="Q41" s="60" t="s">
        <v>6</v>
      </c>
      <c r="R41" s="60" t="s">
        <v>6</v>
      </c>
    </row>
    <row r="42" spans="1:18" ht="15.75" customHeight="1" x14ac:dyDescent="0.2">
      <c r="A42" s="53">
        <v>41</v>
      </c>
      <c r="B42" s="53">
        <v>7428687780</v>
      </c>
      <c r="C42" s="54" t="s">
        <v>2280</v>
      </c>
      <c r="D42" s="54" t="s">
        <v>2</v>
      </c>
      <c r="E42" s="55" t="s">
        <v>2124</v>
      </c>
      <c r="F42" s="56">
        <v>402321</v>
      </c>
      <c r="G42" s="65" t="str">
        <f>IF(F42&gt;100,VLOOKUP(F42,codigos!$C$12:$G$1500,3,FALSE),VLOOKUP(F42,codigos!$F$12:$G$1000,2,FALSE))</f>
        <v>Escola Secundária Nuno Álvares, Castelo Branco</v>
      </c>
      <c r="H42" s="66" t="str">
        <f>IF(F42&gt;100,VLOOKUP(F42,codigos!$C$12:$G$1500,5,),VLOOKUP(F42,codigos!$F$12:$G$1000,2,))</f>
        <v xml:space="preserve"> CASTELO BRANCO </v>
      </c>
      <c r="I42" s="54" t="s">
        <v>8</v>
      </c>
      <c r="J42" s="53">
        <v>1</v>
      </c>
      <c r="K42" s="57">
        <v>33.058</v>
      </c>
      <c r="L42" s="54" t="s">
        <v>4</v>
      </c>
      <c r="M42" s="53">
        <v>1494</v>
      </c>
      <c r="N42" s="53">
        <v>6574</v>
      </c>
      <c r="O42" s="58">
        <v>13</v>
      </c>
      <c r="P42" s="60" t="s">
        <v>48</v>
      </c>
      <c r="Q42" s="60" t="s">
        <v>6</v>
      </c>
      <c r="R42" s="60" t="s">
        <v>7</v>
      </c>
    </row>
    <row r="43" spans="1:18" ht="15.75" customHeight="1" x14ac:dyDescent="0.2">
      <c r="A43" s="53">
        <v>42</v>
      </c>
      <c r="B43" s="53">
        <v>6460060665</v>
      </c>
      <c r="C43" s="54" t="s">
        <v>2281</v>
      </c>
      <c r="D43" s="54" t="s">
        <v>2</v>
      </c>
      <c r="E43" s="55" t="s">
        <v>2124</v>
      </c>
      <c r="F43" s="56">
        <v>152237</v>
      </c>
      <c r="G43" s="65" t="str">
        <f>IF(F43&gt;100,VLOOKUP(F43,codigos!$C$12:$G$1500,3,FALSE),VLOOKUP(F43,codigos!$F$12:$G$1000,2,FALSE))</f>
        <v>Agrupamento de Escolas António Nobre, Porto</v>
      </c>
      <c r="H43" s="66" t="str">
        <f>IF(F43&gt;100,VLOOKUP(F43,codigos!$C$12:$G$1500,5,),VLOOKUP(F43,codigos!$F$12:$G$1000,2,))</f>
        <v xml:space="preserve"> PORTO </v>
      </c>
      <c r="I43" s="54" t="s">
        <v>8</v>
      </c>
      <c r="J43" s="53">
        <v>1</v>
      </c>
      <c r="K43" s="57">
        <v>32.514000000000003</v>
      </c>
      <c r="L43" s="54" t="s">
        <v>4</v>
      </c>
      <c r="M43" s="53">
        <v>365</v>
      </c>
      <c r="N43" s="53">
        <v>7305</v>
      </c>
      <c r="O43" s="58">
        <v>12</v>
      </c>
      <c r="P43" s="60" t="s">
        <v>49</v>
      </c>
      <c r="Q43" s="60" t="s">
        <v>6</v>
      </c>
      <c r="R43" s="60" t="s">
        <v>7</v>
      </c>
    </row>
    <row r="44" spans="1:18" ht="15.75" customHeight="1" x14ac:dyDescent="0.2">
      <c r="A44" s="53">
        <v>43</v>
      </c>
      <c r="B44" s="53">
        <v>6488501348</v>
      </c>
      <c r="C44" s="54" t="s">
        <v>2282</v>
      </c>
      <c r="D44" s="54" t="s">
        <v>2</v>
      </c>
      <c r="E44" s="55" t="s">
        <v>2124</v>
      </c>
      <c r="F44" s="56">
        <v>161007</v>
      </c>
      <c r="G44" s="65" t="str">
        <f>IF(F44&gt;100,VLOOKUP(F44,codigos!$C$12:$G$1500,3,FALSE),VLOOKUP(F44,codigos!$F$12:$G$1000,2,FALSE))</f>
        <v>Agrupamento de Escolas da Mealhada</v>
      </c>
      <c r="H44" s="66" t="str">
        <f>IF(F44&gt;100,VLOOKUP(F44,codigos!$C$12:$G$1500,5,),VLOOKUP(F44,codigos!$F$12:$G$1000,2,))</f>
        <v xml:space="preserve"> AVEIRO </v>
      </c>
      <c r="I44" s="54" t="s">
        <v>8</v>
      </c>
      <c r="J44" s="53">
        <v>1</v>
      </c>
      <c r="K44" s="57">
        <v>32.512</v>
      </c>
      <c r="L44" s="54" t="s">
        <v>4</v>
      </c>
      <c r="M44" s="53">
        <v>366</v>
      </c>
      <c r="N44" s="53">
        <v>6939</v>
      </c>
      <c r="O44" s="58">
        <v>13</v>
      </c>
      <c r="P44" s="60" t="s">
        <v>50</v>
      </c>
      <c r="Q44" s="60" t="s">
        <v>6</v>
      </c>
      <c r="R44" s="60" t="s">
        <v>7</v>
      </c>
    </row>
    <row r="45" spans="1:18" ht="15.75" customHeight="1" x14ac:dyDescent="0.2">
      <c r="A45" s="53">
        <v>44</v>
      </c>
      <c r="B45" s="53">
        <v>4948650676</v>
      </c>
      <c r="C45" s="54" t="s">
        <v>2283</v>
      </c>
      <c r="D45" s="54" t="s">
        <v>2</v>
      </c>
      <c r="E45" s="55" t="s">
        <v>2124</v>
      </c>
      <c r="F45" s="56">
        <v>401500</v>
      </c>
      <c r="G45" s="65" t="str">
        <f>IF(F45&gt;100,VLOOKUP(F45,codigos!$C$12:$G$1500,3,FALSE),VLOOKUP(F45,codigos!$F$12:$G$1000,2,FALSE))</f>
        <v>Agrupamento de Escolas Dr.  João Carlos Celestino Gomes, Ílhavo</v>
      </c>
      <c r="H45" s="66" t="str">
        <f>IF(F45&gt;100,VLOOKUP(F45,codigos!$C$12:$G$1500,5,),VLOOKUP(F45,codigos!$F$12:$G$1000,2,))</f>
        <v xml:space="preserve"> AVEIRO </v>
      </c>
      <c r="I45" s="54" t="s">
        <v>8</v>
      </c>
      <c r="J45" s="53">
        <v>1</v>
      </c>
      <c r="K45" s="57">
        <v>32.51</v>
      </c>
      <c r="L45" s="54" t="s">
        <v>4</v>
      </c>
      <c r="M45" s="53">
        <v>366</v>
      </c>
      <c r="N45" s="53">
        <v>6208</v>
      </c>
      <c r="O45" s="58">
        <v>15</v>
      </c>
      <c r="P45" s="60" t="s">
        <v>51</v>
      </c>
      <c r="Q45" s="60" t="s">
        <v>6</v>
      </c>
      <c r="R45" s="60" t="s">
        <v>7</v>
      </c>
    </row>
    <row r="46" spans="1:18" ht="15.75" customHeight="1" x14ac:dyDescent="0.2">
      <c r="A46" s="53">
        <v>45</v>
      </c>
      <c r="B46" s="53">
        <v>2269687620</v>
      </c>
      <c r="C46" s="54" t="s">
        <v>2284</v>
      </c>
      <c r="D46" s="54" t="s">
        <v>2</v>
      </c>
      <c r="E46" s="55" t="s">
        <v>2124</v>
      </c>
      <c r="F46" s="56">
        <v>400956</v>
      </c>
      <c r="G46" s="65" t="str">
        <f>IF(F46&gt;100,VLOOKUP(F46,codigos!$C$12:$G$1500,3,FALSE),VLOOKUP(F46,codigos!$F$12:$G$1000,2,FALSE))</f>
        <v>Escola Secundária Augusto Gomes, Matosinhos</v>
      </c>
      <c r="H46" s="66" t="str">
        <f>IF(F46&gt;100,VLOOKUP(F46,codigos!$C$12:$G$1500,5,),VLOOKUP(F46,codigos!$F$12:$G$1000,2,))</f>
        <v xml:space="preserve"> PORTO </v>
      </c>
      <c r="I46" s="54" t="s">
        <v>8</v>
      </c>
      <c r="J46" s="53">
        <v>1</v>
      </c>
      <c r="K46" s="57">
        <v>32.302999999999997</v>
      </c>
      <c r="L46" s="54" t="s">
        <v>4</v>
      </c>
      <c r="M46" s="53">
        <v>365</v>
      </c>
      <c r="N46" s="53">
        <v>7228</v>
      </c>
      <c r="O46" s="58">
        <v>12</v>
      </c>
      <c r="P46" s="60" t="s">
        <v>52</v>
      </c>
      <c r="Q46" s="60" t="s">
        <v>6</v>
      </c>
      <c r="R46" s="60" t="s">
        <v>7</v>
      </c>
    </row>
    <row r="47" spans="1:18" ht="15.75" customHeight="1" x14ac:dyDescent="0.2">
      <c r="A47" s="53">
        <v>46</v>
      </c>
      <c r="B47" s="53">
        <v>1272627004</v>
      </c>
      <c r="C47" s="54" t="s">
        <v>2285</v>
      </c>
      <c r="D47" s="54" t="s">
        <v>2</v>
      </c>
      <c r="E47" s="55" t="s">
        <v>2124</v>
      </c>
      <c r="F47" s="56">
        <v>401250</v>
      </c>
      <c r="G47" s="65" t="str">
        <f>IF(F47&gt;100,VLOOKUP(F47,codigos!$C$12:$G$1500,3,FALSE),VLOOKUP(F47,codigos!$F$12:$G$1000,2,FALSE))</f>
        <v>Agrupamento de Escolas D. Dinis,  Lisboa</v>
      </c>
      <c r="H47" s="66" t="str">
        <f>IF(F47&gt;100,VLOOKUP(F47,codigos!$C$12:$G$1500,5,),VLOOKUP(F47,codigos!$F$12:$G$1000,2,))</f>
        <v xml:space="preserve"> CIDADE LISBOA E ZONA NORTE LISBOA </v>
      </c>
      <c r="I47" s="54" t="s">
        <v>8</v>
      </c>
      <c r="J47" s="53">
        <v>1</v>
      </c>
      <c r="K47" s="57">
        <v>32.070999999999998</v>
      </c>
      <c r="L47" s="54" t="s">
        <v>4</v>
      </c>
      <c r="M47" s="53">
        <v>3824</v>
      </c>
      <c r="N47" s="53">
        <v>3589</v>
      </c>
      <c r="O47" s="58">
        <v>17</v>
      </c>
      <c r="P47" s="60" t="s">
        <v>53</v>
      </c>
      <c r="Q47" s="60" t="s">
        <v>6</v>
      </c>
      <c r="R47" s="60" t="s">
        <v>6</v>
      </c>
    </row>
    <row r="48" spans="1:18" ht="15.75" customHeight="1" x14ac:dyDescent="0.2">
      <c r="A48" s="53">
        <v>47</v>
      </c>
      <c r="B48" s="53">
        <v>1805478605</v>
      </c>
      <c r="C48" s="54" t="s">
        <v>2286</v>
      </c>
      <c r="D48" s="54" t="s">
        <v>2</v>
      </c>
      <c r="E48" s="55" t="s">
        <v>2124</v>
      </c>
      <c r="F48" s="56">
        <v>161196</v>
      </c>
      <c r="G48" s="65" t="str">
        <f>IF(F48&gt;100,VLOOKUP(F48,codigos!$C$12:$G$1500,3,FALSE),VLOOKUP(F48,codigos!$F$12:$G$1000,2,FALSE))</f>
        <v>Agrupamento de Escolas do Fundão</v>
      </c>
      <c r="H48" s="66" t="str">
        <f>IF(F48&gt;100,VLOOKUP(F48,codigos!$C$12:$G$1500,5,),VLOOKUP(F48,codigos!$F$12:$G$1000,2,))</f>
        <v xml:space="preserve"> CASTELO BRANCO </v>
      </c>
      <c r="I48" s="54" t="s">
        <v>8</v>
      </c>
      <c r="J48" s="53">
        <v>1</v>
      </c>
      <c r="K48" s="57">
        <v>32.048000000000002</v>
      </c>
      <c r="L48" s="54" t="s">
        <v>4</v>
      </c>
      <c r="M48" s="53">
        <v>2144</v>
      </c>
      <c r="N48" s="53">
        <v>6209</v>
      </c>
      <c r="O48" s="58">
        <v>12.1</v>
      </c>
      <c r="P48" s="60" t="s">
        <v>54</v>
      </c>
      <c r="Q48" s="60" t="s">
        <v>6</v>
      </c>
      <c r="R48" s="60" t="s">
        <v>7</v>
      </c>
    </row>
    <row r="49" spans="1:18" ht="15.75" customHeight="1" x14ac:dyDescent="0.2">
      <c r="A49" s="53">
        <v>48</v>
      </c>
      <c r="B49" s="53">
        <v>1527101886</v>
      </c>
      <c r="C49" s="54" t="s">
        <v>2287</v>
      </c>
      <c r="D49" s="54" t="s">
        <v>2</v>
      </c>
      <c r="E49" s="55" t="s">
        <v>2124</v>
      </c>
      <c r="F49" s="56">
        <v>402321</v>
      </c>
      <c r="G49" s="65" t="str">
        <f>IF(F49&gt;100,VLOOKUP(F49,codigos!$C$12:$G$1500,3,FALSE),VLOOKUP(F49,codigos!$F$12:$G$1000,2,FALSE))</f>
        <v>Escola Secundária Nuno Álvares, Castelo Branco</v>
      </c>
      <c r="H49" s="66" t="str">
        <f>IF(F49&gt;100,VLOOKUP(F49,codigos!$C$12:$G$1500,5,),VLOOKUP(F49,codigos!$F$12:$G$1000,2,))</f>
        <v xml:space="preserve"> CASTELO BRANCO </v>
      </c>
      <c r="I49" s="54" t="s">
        <v>8</v>
      </c>
      <c r="J49" s="53">
        <v>1</v>
      </c>
      <c r="K49" s="57">
        <v>31.981999999999999</v>
      </c>
      <c r="L49" s="54" t="s">
        <v>4</v>
      </c>
      <c r="M49" s="53">
        <v>709</v>
      </c>
      <c r="N49" s="53">
        <v>6574</v>
      </c>
      <c r="O49" s="58">
        <v>13</v>
      </c>
      <c r="P49" s="60" t="s">
        <v>55</v>
      </c>
      <c r="Q49" s="60" t="s">
        <v>6</v>
      </c>
      <c r="R49" s="60" t="s">
        <v>7</v>
      </c>
    </row>
    <row r="50" spans="1:18" ht="15.75" customHeight="1" x14ac:dyDescent="0.2">
      <c r="A50" s="53">
        <v>49</v>
      </c>
      <c r="B50" s="53">
        <v>1817348426</v>
      </c>
      <c r="C50" s="54" t="s">
        <v>2288</v>
      </c>
      <c r="D50" s="54" t="s">
        <v>2</v>
      </c>
      <c r="E50" s="55" t="s">
        <v>2124</v>
      </c>
      <c r="F50" s="56">
        <v>402618</v>
      </c>
      <c r="G50" s="65" t="str">
        <f>IF(F50&gt;100,VLOOKUP(F50,codigos!$C$12:$G$1500,3,FALSE),VLOOKUP(F50,codigos!$F$12:$G$1000,2,FALSE))</f>
        <v>Escola Secundária Rafael Bordalo Pinheiro, Caldas da Rainha</v>
      </c>
      <c r="H50" s="66" t="str">
        <f>IF(F50&gt;100,VLOOKUP(F50,codigos!$C$12:$G$1500,5,),VLOOKUP(F50,codigos!$F$12:$G$1000,2,))</f>
        <v xml:space="preserve"> OESTE </v>
      </c>
      <c r="I50" s="54" t="s">
        <v>8</v>
      </c>
      <c r="J50" s="53">
        <v>1</v>
      </c>
      <c r="K50" s="57">
        <v>31.933</v>
      </c>
      <c r="L50" s="54" t="s">
        <v>4</v>
      </c>
      <c r="M50" s="53">
        <v>713</v>
      </c>
      <c r="N50" s="53">
        <v>6554</v>
      </c>
      <c r="O50" s="58">
        <v>13</v>
      </c>
      <c r="P50" s="60" t="s">
        <v>56</v>
      </c>
      <c r="Q50" s="60" t="s">
        <v>6</v>
      </c>
      <c r="R50" s="60" t="s">
        <v>7</v>
      </c>
    </row>
    <row r="51" spans="1:18" ht="15.75" customHeight="1" x14ac:dyDescent="0.2">
      <c r="A51" s="53">
        <v>50</v>
      </c>
      <c r="B51" s="53">
        <v>5509168420</v>
      </c>
      <c r="C51" s="54" t="s">
        <v>2289</v>
      </c>
      <c r="D51" s="54" t="s">
        <v>2</v>
      </c>
      <c r="E51" s="55" t="s">
        <v>2124</v>
      </c>
      <c r="F51" s="56">
        <v>402618</v>
      </c>
      <c r="G51" s="65" t="str">
        <f>IF(F51&gt;100,VLOOKUP(F51,codigos!$C$12:$G$1500,3,FALSE),VLOOKUP(F51,codigos!$F$12:$G$1000,2,FALSE))</f>
        <v>Escola Secundária Rafael Bordalo Pinheiro, Caldas da Rainha</v>
      </c>
      <c r="H51" s="66" t="str">
        <f>IF(F51&gt;100,VLOOKUP(F51,codigos!$C$12:$G$1500,5,),VLOOKUP(F51,codigos!$F$12:$G$1000,2,))</f>
        <v xml:space="preserve"> OESTE </v>
      </c>
      <c r="I51" s="54" t="s">
        <v>8</v>
      </c>
      <c r="J51" s="53">
        <v>1</v>
      </c>
      <c r="K51" s="57">
        <v>31.91</v>
      </c>
      <c r="L51" s="54" t="s">
        <v>4</v>
      </c>
      <c r="M51" s="53">
        <v>1420</v>
      </c>
      <c r="N51" s="53">
        <v>6557</v>
      </c>
      <c r="O51" s="58">
        <v>12</v>
      </c>
      <c r="P51" s="60" t="s">
        <v>57</v>
      </c>
      <c r="Q51" s="60" t="s">
        <v>6</v>
      </c>
      <c r="R51" s="60" t="s">
        <v>7</v>
      </c>
    </row>
    <row r="52" spans="1:18" ht="15.75" customHeight="1" x14ac:dyDescent="0.2">
      <c r="A52" s="53">
        <v>51</v>
      </c>
      <c r="B52" s="53">
        <v>5311782544</v>
      </c>
      <c r="C52" s="54" t="s">
        <v>2290</v>
      </c>
      <c r="D52" s="54" t="s">
        <v>2</v>
      </c>
      <c r="E52" s="55" t="s">
        <v>2124</v>
      </c>
      <c r="F52" s="56">
        <v>150721</v>
      </c>
      <c r="G52" s="65" t="str">
        <f>IF(F52&gt;100,VLOOKUP(F52,codigos!$C$12:$G$1500,3,FALSE),VLOOKUP(F52,codigos!$F$12:$G$1000,2,FALSE))</f>
        <v>Agrupamento de Escolas de Maximinos, Braga</v>
      </c>
      <c r="H52" s="66" t="str">
        <f>IF(F52&gt;100,VLOOKUP(F52,codigos!$C$12:$G$1500,5,),VLOOKUP(F52,codigos!$F$12:$G$1000,2,))</f>
        <v xml:space="preserve"> BRAGA </v>
      </c>
      <c r="I52" s="54" t="s">
        <v>8</v>
      </c>
      <c r="J52" s="53">
        <v>1</v>
      </c>
      <c r="K52" s="57">
        <v>31.725000000000001</v>
      </c>
      <c r="L52" s="54" t="s">
        <v>4</v>
      </c>
      <c r="M52" s="53">
        <v>521</v>
      </c>
      <c r="N52" s="53">
        <v>6574</v>
      </c>
      <c r="O52" s="58">
        <v>13</v>
      </c>
      <c r="P52" s="60" t="s">
        <v>58</v>
      </c>
      <c r="Q52" s="60" t="s">
        <v>6</v>
      </c>
      <c r="R52" s="60" t="s">
        <v>7</v>
      </c>
    </row>
    <row r="53" spans="1:18" ht="15.75" customHeight="1" x14ac:dyDescent="0.2">
      <c r="A53" s="53">
        <v>52</v>
      </c>
      <c r="B53" s="53">
        <v>7781584643</v>
      </c>
      <c r="C53" s="54" t="s">
        <v>2291</v>
      </c>
      <c r="D53" s="54" t="s">
        <v>2</v>
      </c>
      <c r="E53" s="55" t="s">
        <v>2124</v>
      </c>
      <c r="F53" s="56">
        <v>401651</v>
      </c>
      <c r="G53" s="65" t="str">
        <f>IF(F53&gt;100,VLOOKUP(F53,codigos!$C$12:$G$1500,3,FALSE),VLOOKUP(F53,codigos!$F$12:$G$1000,2,FALSE))</f>
        <v>Escola Secundária de Estarreja</v>
      </c>
      <c r="H53" s="66" t="str">
        <f>IF(F53&gt;100,VLOOKUP(F53,codigos!$C$12:$G$1500,5,),VLOOKUP(F53,codigos!$F$12:$G$1000,2,))</f>
        <v xml:space="preserve"> AVEIRO </v>
      </c>
      <c r="I53" s="54" t="s">
        <v>8</v>
      </c>
      <c r="J53" s="53">
        <v>1</v>
      </c>
      <c r="K53" s="57">
        <v>31.667000000000002</v>
      </c>
      <c r="L53" s="54" t="s">
        <v>4</v>
      </c>
      <c r="M53" s="53">
        <v>365</v>
      </c>
      <c r="N53" s="53">
        <v>6266</v>
      </c>
      <c r="O53" s="58">
        <v>14</v>
      </c>
      <c r="P53" s="60" t="s">
        <v>59</v>
      </c>
      <c r="Q53" s="60" t="s">
        <v>6</v>
      </c>
      <c r="R53" s="60" t="s">
        <v>7</v>
      </c>
    </row>
    <row r="54" spans="1:18" ht="15.75" customHeight="1" x14ac:dyDescent="0.2">
      <c r="A54" s="53">
        <v>53</v>
      </c>
      <c r="B54" s="53">
        <v>4932667299</v>
      </c>
      <c r="C54" s="54" t="s">
        <v>2292</v>
      </c>
      <c r="D54" s="54" t="s">
        <v>2</v>
      </c>
      <c r="E54" s="55" t="s">
        <v>2124</v>
      </c>
      <c r="F54" s="56">
        <v>160994</v>
      </c>
      <c r="G54" s="65" t="str">
        <f>IF(F54&gt;100,VLOOKUP(F54,codigos!$C$12:$G$1500,3,FALSE),VLOOKUP(F54,codigos!$F$12:$G$1000,2,FALSE))</f>
        <v>Agrupamento de Escolas Dr. João Carlos Celestino Gomes, Ílhavo</v>
      </c>
      <c r="H54" s="66" t="str">
        <f>IF(F54&gt;100,VLOOKUP(F54,codigos!$C$12:$G$1500,5,),VLOOKUP(F54,codigos!$F$12:$G$1000,2,))</f>
        <v xml:space="preserve"> AVEIRO </v>
      </c>
      <c r="I54" s="54" t="s">
        <v>8</v>
      </c>
      <c r="J54" s="53">
        <v>1</v>
      </c>
      <c r="K54" s="57">
        <v>31.585000000000001</v>
      </c>
      <c r="L54" s="54" t="s">
        <v>4</v>
      </c>
      <c r="M54" s="53">
        <v>435</v>
      </c>
      <c r="N54" s="53">
        <v>6566</v>
      </c>
      <c r="O54" s="58">
        <v>13</v>
      </c>
      <c r="P54" s="60" t="s">
        <v>60</v>
      </c>
      <c r="Q54" s="60" t="s">
        <v>6</v>
      </c>
      <c r="R54" s="60" t="s">
        <v>7</v>
      </c>
    </row>
    <row r="55" spans="1:18" ht="15.75" customHeight="1" x14ac:dyDescent="0.2">
      <c r="A55" s="53">
        <v>54</v>
      </c>
      <c r="B55" s="53">
        <v>2634306784</v>
      </c>
      <c r="C55" s="54" t="s">
        <v>2293</v>
      </c>
      <c r="D55" s="54" t="s">
        <v>2</v>
      </c>
      <c r="E55" s="55" t="s">
        <v>2124</v>
      </c>
      <c r="F55" s="56">
        <v>401468</v>
      </c>
      <c r="G55" s="65" t="str">
        <f>IF(F55&gt;100,VLOOKUP(F55,codigos!$C$12:$G$1500,3,FALSE),VLOOKUP(F55,codigos!$F$12:$G$1000,2,FALSE))</f>
        <v>Escola Secundária Dr. Joaquim Gomes Ferreira Alves, Valadares, Vila Nova de Gaia</v>
      </c>
      <c r="H55" s="66" t="str">
        <f>IF(F55&gt;100,VLOOKUP(F55,codigos!$C$12:$G$1500,5,),VLOOKUP(F55,codigos!$F$12:$G$1000,2,))</f>
        <v xml:space="preserve"> PORTO </v>
      </c>
      <c r="I55" s="54" t="s">
        <v>8</v>
      </c>
      <c r="J55" s="53">
        <v>1</v>
      </c>
      <c r="K55" s="57">
        <v>31.512</v>
      </c>
      <c r="L55" s="54" t="s">
        <v>4</v>
      </c>
      <c r="M55" s="53">
        <v>366</v>
      </c>
      <c r="N55" s="53">
        <v>6939</v>
      </c>
      <c r="O55" s="58">
        <v>12</v>
      </c>
      <c r="P55" s="60" t="s">
        <v>61</v>
      </c>
      <c r="Q55" s="60" t="s">
        <v>6</v>
      </c>
      <c r="R55" s="60" t="s">
        <v>7</v>
      </c>
    </row>
    <row r="56" spans="1:18" ht="15.75" customHeight="1" x14ac:dyDescent="0.2">
      <c r="A56" s="53">
        <v>55</v>
      </c>
      <c r="B56" s="53">
        <v>4277113923</v>
      </c>
      <c r="C56" s="54" t="s">
        <v>2294</v>
      </c>
      <c r="D56" s="54" t="s">
        <v>2</v>
      </c>
      <c r="E56" s="55" t="s">
        <v>2124</v>
      </c>
      <c r="F56" s="56">
        <v>171955</v>
      </c>
      <c r="G56" s="65" t="str">
        <f>IF(F56&gt;100,VLOOKUP(F56,codigos!$C$12:$G$1500,3,FALSE),VLOOKUP(F56,codigos!$F$12:$G$1000,2,FALSE))</f>
        <v>Agrupamento de Escolas Nuno Gonçalves, Lisboa</v>
      </c>
      <c r="H56" s="66" t="str">
        <f>IF(F56&gt;100,VLOOKUP(F56,codigos!$C$12:$G$1500,5,),VLOOKUP(F56,codigos!$F$12:$G$1000,2,))</f>
        <v xml:space="preserve"> CIDADE LISBOA E ZONA NORTE LISBOA </v>
      </c>
      <c r="I56" s="54" t="s">
        <v>8</v>
      </c>
      <c r="J56" s="53">
        <v>1</v>
      </c>
      <c r="K56" s="57">
        <v>31.510999999999999</v>
      </c>
      <c r="L56" s="54" t="s">
        <v>4</v>
      </c>
      <c r="M56" s="53">
        <v>365</v>
      </c>
      <c r="N56" s="53">
        <v>6209</v>
      </c>
      <c r="O56" s="58">
        <v>14</v>
      </c>
      <c r="P56" s="60" t="s">
        <v>62</v>
      </c>
      <c r="Q56" s="60" t="s">
        <v>6</v>
      </c>
      <c r="R56" s="60" t="s">
        <v>6</v>
      </c>
    </row>
    <row r="57" spans="1:18" ht="15.75" customHeight="1" x14ac:dyDescent="0.2">
      <c r="A57" s="53">
        <v>56</v>
      </c>
      <c r="B57" s="53">
        <v>9439256214</v>
      </c>
      <c r="C57" s="54" t="s">
        <v>2295</v>
      </c>
      <c r="D57" s="54" t="s">
        <v>2</v>
      </c>
      <c r="E57" s="55" t="s">
        <v>2124</v>
      </c>
      <c r="F57" s="56">
        <v>400737</v>
      </c>
      <c r="G57" s="65" t="str">
        <f>IF(F57&gt;100,VLOOKUP(F57,codigos!$C$12:$G$1500,3,FALSE),VLOOKUP(F57,codigos!$F$12:$G$1000,2,FALSE))</f>
        <v>Escola Secundária Alberto Sampaio, Braga</v>
      </c>
      <c r="H57" s="66" t="str">
        <f>IF(F57&gt;100,VLOOKUP(F57,codigos!$C$12:$G$1500,5,),VLOOKUP(F57,codigos!$F$12:$G$1000,2,))</f>
        <v xml:space="preserve"> BRAGA </v>
      </c>
      <c r="I57" s="54" t="s">
        <v>8</v>
      </c>
      <c r="J57" s="53">
        <v>1</v>
      </c>
      <c r="K57" s="57">
        <v>31.510999999999999</v>
      </c>
      <c r="L57" s="54" t="s">
        <v>4</v>
      </c>
      <c r="M57" s="53">
        <v>365</v>
      </c>
      <c r="N57" s="53">
        <v>6574</v>
      </c>
      <c r="O57" s="58">
        <v>13</v>
      </c>
      <c r="P57" s="60" t="s">
        <v>63</v>
      </c>
      <c r="Q57" s="60" t="s">
        <v>6</v>
      </c>
      <c r="R57" s="60" t="s">
        <v>7</v>
      </c>
    </row>
    <row r="58" spans="1:18" ht="15.75" customHeight="1" x14ac:dyDescent="0.2">
      <c r="A58" s="53">
        <v>57</v>
      </c>
      <c r="B58" s="53">
        <v>1083189107</v>
      </c>
      <c r="C58" s="54" t="s">
        <v>2296</v>
      </c>
      <c r="D58" s="54" t="s">
        <v>2</v>
      </c>
      <c r="E58" s="55" t="s">
        <v>2124</v>
      </c>
      <c r="F58" s="56">
        <v>161007</v>
      </c>
      <c r="G58" s="65" t="str">
        <f>IF(F58&gt;100,VLOOKUP(F58,codigos!$C$12:$G$1500,3,FALSE),VLOOKUP(F58,codigos!$F$12:$G$1000,2,FALSE))</f>
        <v>Agrupamento de Escolas da Mealhada</v>
      </c>
      <c r="H58" s="66" t="str">
        <f>IF(F58&gt;100,VLOOKUP(F58,codigos!$C$12:$G$1500,5,),VLOOKUP(F58,codigos!$F$12:$G$1000,2,))</f>
        <v xml:space="preserve"> AVEIRO </v>
      </c>
      <c r="I58" s="54" t="s">
        <v>8</v>
      </c>
      <c r="J58" s="53">
        <v>1</v>
      </c>
      <c r="K58" s="57">
        <v>31.51</v>
      </c>
      <c r="L58" s="54" t="s">
        <v>4</v>
      </c>
      <c r="M58" s="53">
        <v>1096</v>
      </c>
      <c r="N58" s="53">
        <v>5478</v>
      </c>
      <c r="O58" s="58">
        <v>15</v>
      </c>
      <c r="P58" s="60" t="s">
        <v>64</v>
      </c>
      <c r="Q58" s="60" t="s">
        <v>6</v>
      </c>
      <c r="R58" s="60" t="s">
        <v>6</v>
      </c>
    </row>
    <row r="59" spans="1:18" ht="15.75" customHeight="1" x14ac:dyDescent="0.2">
      <c r="A59" s="53">
        <v>58</v>
      </c>
      <c r="B59" s="53">
        <v>4926532182</v>
      </c>
      <c r="C59" s="54" t="s">
        <v>2297</v>
      </c>
      <c r="D59" s="54" t="s">
        <v>2</v>
      </c>
      <c r="E59" s="55" t="s">
        <v>2124</v>
      </c>
      <c r="F59" s="56">
        <v>401742</v>
      </c>
      <c r="G59" s="65" t="str">
        <f>IF(F59&gt;100,VLOOKUP(F59,codigos!$C$12:$G$1500,3,FALSE),VLOOKUP(F59,codigos!$F$12:$G$1000,2,FALSE))</f>
        <v>Escola Secundária Ferreira de Castro, Oliveira de Azeméis</v>
      </c>
      <c r="H59" s="66" t="str">
        <f>IF(F59&gt;100,VLOOKUP(F59,codigos!$C$12:$G$1500,5,),VLOOKUP(F59,codigos!$F$12:$G$1000,2,))</f>
        <v xml:space="preserve"> ENTRE DOURO E VOUGA </v>
      </c>
      <c r="I59" s="54" t="s">
        <v>8</v>
      </c>
      <c r="J59" s="53">
        <v>1</v>
      </c>
      <c r="K59" s="57">
        <v>31.471</v>
      </c>
      <c r="L59" s="54" t="s">
        <v>4</v>
      </c>
      <c r="M59" s="53">
        <v>2163</v>
      </c>
      <c r="N59" s="53">
        <v>5113</v>
      </c>
      <c r="O59" s="58">
        <v>14.5</v>
      </c>
      <c r="P59" s="60" t="s">
        <v>65</v>
      </c>
      <c r="Q59" s="60" t="s">
        <v>6</v>
      </c>
      <c r="R59" s="60" t="s">
        <v>7</v>
      </c>
    </row>
    <row r="60" spans="1:18" ht="15.75" customHeight="1" x14ac:dyDescent="0.2">
      <c r="A60" s="53">
        <v>59</v>
      </c>
      <c r="B60" s="53">
        <v>6109432180</v>
      </c>
      <c r="C60" s="54" t="s">
        <v>2298</v>
      </c>
      <c r="D60" s="54" t="s">
        <v>2</v>
      </c>
      <c r="E60" s="55" t="s">
        <v>2124</v>
      </c>
      <c r="F60" s="56">
        <v>404627</v>
      </c>
      <c r="G60" s="65" t="str">
        <f>IF(F60&gt;100,VLOOKUP(F60,codigos!$C$12:$G$1500,3,FALSE),VLOOKUP(F60,codigos!$F$12:$G$1000,2,FALSE))</f>
        <v>Escola Secundária Diogo de Gouveia, Beja</v>
      </c>
      <c r="H60" s="66" t="str">
        <f>IF(F60&gt;100,VLOOKUP(F60,codigos!$C$12:$G$1500,5,),VLOOKUP(F60,codigos!$F$12:$G$1000,2,))</f>
        <v xml:space="preserve"> BAIXO ALENTEJO/ALENTEJO LITORAL </v>
      </c>
      <c r="I60" s="54" t="s">
        <v>8</v>
      </c>
      <c r="J60" s="53">
        <v>1</v>
      </c>
      <c r="K60" s="57">
        <v>31.120999999999999</v>
      </c>
      <c r="L60" s="54" t="s">
        <v>4</v>
      </c>
      <c r="M60" s="53">
        <v>810</v>
      </c>
      <c r="N60" s="53">
        <v>5844</v>
      </c>
      <c r="O60" s="58">
        <v>14</v>
      </c>
      <c r="P60" s="60" t="s">
        <v>66</v>
      </c>
      <c r="Q60" s="60" t="s">
        <v>6</v>
      </c>
      <c r="R60" s="60" t="s">
        <v>7</v>
      </c>
    </row>
    <row r="61" spans="1:18" ht="15.75" customHeight="1" x14ac:dyDescent="0.2">
      <c r="A61" s="53">
        <v>60</v>
      </c>
      <c r="B61" s="53">
        <v>5354873428</v>
      </c>
      <c r="C61" s="54" t="s">
        <v>2299</v>
      </c>
      <c r="D61" s="54" t="s">
        <v>2</v>
      </c>
      <c r="E61" s="55" t="s">
        <v>2124</v>
      </c>
      <c r="F61" s="56">
        <v>402011</v>
      </c>
      <c r="G61" s="65" t="str">
        <f>IF(F61&gt;100,VLOOKUP(F61,codigos!$C$12:$G$1500,3,FALSE),VLOOKUP(F61,codigos!$F$12:$G$1000,2,FALSE))</f>
        <v>Escola Secundária João Gonçalves Zarco, Matosinhos</v>
      </c>
      <c r="H61" s="66" t="str">
        <f>IF(F61&gt;100,VLOOKUP(F61,codigos!$C$12:$G$1500,5,),VLOOKUP(F61,codigos!$F$12:$G$1000,2,))</f>
        <v xml:space="preserve"> PORTO </v>
      </c>
      <c r="I61" s="54" t="s">
        <v>8</v>
      </c>
      <c r="J61" s="53">
        <v>1</v>
      </c>
      <c r="K61" s="57">
        <v>31.114000000000001</v>
      </c>
      <c r="L61" s="54" t="s">
        <v>4</v>
      </c>
      <c r="M61" s="53">
        <v>4509</v>
      </c>
      <c r="N61" s="53">
        <v>3992</v>
      </c>
      <c r="O61" s="58">
        <v>14</v>
      </c>
      <c r="P61" s="60" t="s">
        <v>67</v>
      </c>
      <c r="Q61" s="60" t="s">
        <v>6</v>
      </c>
      <c r="R61" s="60" t="s">
        <v>7</v>
      </c>
    </row>
    <row r="62" spans="1:18" ht="15.75" customHeight="1" x14ac:dyDescent="0.2">
      <c r="A62" s="53">
        <v>61</v>
      </c>
      <c r="B62" s="53">
        <v>4778337662</v>
      </c>
      <c r="C62" s="54" t="s">
        <v>2300</v>
      </c>
      <c r="D62" s="54" t="s">
        <v>2</v>
      </c>
      <c r="E62" s="55" t="s">
        <v>2124</v>
      </c>
      <c r="F62" s="56">
        <v>401626</v>
      </c>
      <c r="G62" s="65" t="str">
        <f>IF(F62&gt;100,VLOOKUP(F62,codigos!$C$12:$G$1500,3,FALSE),VLOOKUP(F62,codigos!$F$12:$G$1000,2,FALSE))</f>
        <v>Escola Secundária Emídio Navarro, Viseu</v>
      </c>
      <c r="H62" s="66" t="str">
        <f>IF(F62&gt;100,VLOOKUP(F62,codigos!$C$12:$G$1500,5,),VLOOKUP(F62,codigos!$F$12:$G$1000,2,))</f>
        <v xml:space="preserve"> VISEU </v>
      </c>
      <c r="I62" s="54" t="s">
        <v>8</v>
      </c>
      <c r="J62" s="53">
        <v>1</v>
      </c>
      <c r="K62" s="57">
        <v>30.981000000000002</v>
      </c>
      <c r="L62" s="54" t="s">
        <v>4</v>
      </c>
      <c r="M62" s="53">
        <v>1068</v>
      </c>
      <c r="N62" s="53">
        <v>6029</v>
      </c>
      <c r="O62" s="58">
        <v>13</v>
      </c>
      <c r="P62" s="60" t="s">
        <v>68</v>
      </c>
      <c r="Q62" s="60" t="s">
        <v>6</v>
      </c>
      <c r="R62" s="60" t="s">
        <v>7</v>
      </c>
    </row>
    <row r="63" spans="1:18" ht="15.75" customHeight="1" x14ac:dyDescent="0.2">
      <c r="A63" s="53">
        <v>62</v>
      </c>
      <c r="B63" s="53">
        <v>3305171286</v>
      </c>
      <c r="C63" s="54" t="s">
        <v>2301</v>
      </c>
      <c r="D63" s="54" t="s">
        <v>2</v>
      </c>
      <c r="E63" s="55" t="s">
        <v>2124</v>
      </c>
      <c r="F63" s="56">
        <v>150046</v>
      </c>
      <c r="G63" s="65" t="str">
        <f>IF(F63&gt;100,VLOOKUP(F63,codigos!$C$12:$G$1500,3,FALSE),VLOOKUP(F63,codigos!$F$12:$G$1000,2,FALSE))</f>
        <v>Agrupamento de Escolas de Monção</v>
      </c>
      <c r="H63" s="66" t="str">
        <f>IF(F63&gt;100,VLOOKUP(F63,codigos!$C$12:$G$1500,5,),VLOOKUP(F63,codigos!$F$12:$G$1000,2,))</f>
        <v xml:space="preserve"> VIANA DO CASTELO </v>
      </c>
      <c r="I63" s="54" t="s">
        <v>8</v>
      </c>
      <c r="J63" s="53">
        <v>1</v>
      </c>
      <c r="K63" s="57">
        <v>30.968</v>
      </c>
      <c r="L63" s="54" t="s">
        <v>4</v>
      </c>
      <c r="M63" s="53">
        <v>701</v>
      </c>
      <c r="N63" s="53">
        <v>4748</v>
      </c>
      <c r="O63" s="58">
        <v>17</v>
      </c>
      <c r="P63" s="60" t="s">
        <v>69</v>
      </c>
      <c r="Q63" s="60" t="s">
        <v>6</v>
      </c>
      <c r="R63" s="60" t="s">
        <v>7</v>
      </c>
    </row>
    <row r="64" spans="1:18" ht="15.75" customHeight="1" x14ac:dyDescent="0.2">
      <c r="A64" s="53">
        <v>63</v>
      </c>
      <c r="B64" s="53">
        <v>6572114112</v>
      </c>
      <c r="C64" s="54" t="s">
        <v>2302</v>
      </c>
      <c r="D64" s="54" t="s">
        <v>2</v>
      </c>
      <c r="E64" s="55" t="s">
        <v>2124</v>
      </c>
      <c r="F64" s="56">
        <v>161287</v>
      </c>
      <c r="G64" s="65" t="str">
        <f>IF(F64&gt;100,VLOOKUP(F64,codigos!$C$12:$G$1500,3,FALSE),VLOOKUP(F64,codigos!$F$12:$G$1000,2,FALSE))</f>
        <v>Agrupamento de Escolas Jaime Cortesão, Coimbra</v>
      </c>
      <c r="H64" s="66" t="str">
        <f>IF(F64&gt;100,VLOOKUP(F64,codigos!$C$12:$G$1500,5,),VLOOKUP(F64,codigos!$F$12:$G$1000,2,))</f>
        <v xml:space="preserve"> COIMBRA </v>
      </c>
      <c r="I64" s="54" t="s">
        <v>8</v>
      </c>
      <c r="J64" s="53">
        <v>1</v>
      </c>
      <c r="K64" s="57">
        <v>30.69</v>
      </c>
      <c r="L64" s="54" t="s">
        <v>4</v>
      </c>
      <c r="M64" s="53">
        <v>2177</v>
      </c>
      <c r="N64" s="53">
        <v>5113</v>
      </c>
      <c r="O64" s="58">
        <v>13.7</v>
      </c>
      <c r="P64" s="60" t="s">
        <v>70</v>
      </c>
      <c r="Q64" s="60" t="s">
        <v>6</v>
      </c>
      <c r="R64" s="60" t="s">
        <v>7</v>
      </c>
    </row>
    <row r="65" spans="1:18" ht="15.75" customHeight="1" x14ac:dyDescent="0.2">
      <c r="A65" s="53">
        <v>64</v>
      </c>
      <c r="B65" s="53">
        <v>4224071339</v>
      </c>
      <c r="C65" s="54" t="s">
        <v>2303</v>
      </c>
      <c r="D65" s="54" t="s">
        <v>2</v>
      </c>
      <c r="E65" s="55" t="s">
        <v>2124</v>
      </c>
      <c r="F65" s="56">
        <v>400695</v>
      </c>
      <c r="G65" s="65" t="str">
        <f>IF(F65&gt;100,VLOOKUP(F65,codigos!$C$12:$G$1500,3,FALSE),VLOOKUP(F65,codigos!$F$12:$G$1000,2,FALSE))</f>
        <v>Escola Secundária Adolfo Portela, Águeda</v>
      </c>
      <c r="H65" s="66" t="str">
        <f>IF(F65&gt;100,VLOOKUP(F65,codigos!$C$12:$G$1500,5,),VLOOKUP(F65,codigos!$F$12:$G$1000,2,))</f>
        <v xml:space="preserve"> AVEIRO </v>
      </c>
      <c r="I65" s="54" t="s">
        <v>8</v>
      </c>
      <c r="J65" s="53">
        <v>1</v>
      </c>
      <c r="K65" s="57">
        <v>30.625</v>
      </c>
      <c r="L65" s="54" t="s">
        <v>4</v>
      </c>
      <c r="M65" s="53">
        <v>448</v>
      </c>
      <c r="N65" s="53">
        <v>6209</v>
      </c>
      <c r="O65" s="58">
        <v>13</v>
      </c>
      <c r="P65" s="60" t="s">
        <v>71</v>
      </c>
      <c r="Q65" s="60" t="s">
        <v>6</v>
      </c>
      <c r="R65" s="60" t="s">
        <v>7</v>
      </c>
    </row>
    <row r="66" spans="1:18" ht="15.75" customHeight="1" x14ac:dyDescent="0.2">
      <c r="A66" s="53">
        <v>65</v>
      </c>
      <c r="B66" s="53">
        <v>3142477489</v>
      </c>
      <c r="C66" s="54" t="s">
        <v>2304</v>
      </c>
      <c r="D66" s="54" t="s">
        <v>2</v>
      </c>
      <c r="E66" s="55" t="s">
        <v>2124</v>
      </c>
      <c r="F66" s="56">
        <v>402321</v>
      </c>
      <c r="G66" s="65" t="str">
        <f>IF(F66&gt;100,VLOOKUP(F66,codigos!$C$12:$G$1500,3,FALSE),VLOOKUP(F66,codigos!$F$12:$G$1000,2,FALSE))</f>
        <v>Escola Secundária Nuno Álvares, Castelo Branco</v>
      </c>
      <c r="H66" s="66" t="str">
        <f>IF(F66&gt;100,VLOOKUP(F66,codigos!$C$12:$G$1500,5,),VLOOKUP(F66,codigos!$F$12:$G$1000,2,))</f>
        <v xml:space="preserve"> CASTELO BRANCO </v>
      </c>
      <c r="I66" s="54" t="s">
        <v>8</v>
      </c>
      <c r="J66" s="53">
        <v>1</v>
      </c>
      <c r="K66" s="57">
        <v>30.596</v>
      </c>
      <c r="L66" s="54" t="s">
        <v>4</v>
      </c>
      <c r="M66" s="53">
        <v>427</v>
      </c>
      <c r="N66" s="53">
        <v>6209</v>
      </c>
      <c r="O66" s="58">
        <v>13</v>
      </c>
      <c r="P66" s="60" t="s">
        <v>72</v>
      </c>
      <c r="Q66" s="60" t="s">
        <v>6</v>
      </c>
      <c r="R66" s="60" t="s">
        <v>7</v>
      </c>
    </row>
    <row r="67" spans="1:18" ht="15.75" customHeight="1" x14ac:dyDescent="0.2">
      <c r="A67" s="53">
        <v>66</v>
      </c>
      <c r="B67" s="53">
        <v>2630298906</v>
      </c>
      <c r="C67" s="54" t="s">
        <v>2305</v>
      </c>
      <c r="D67" s="54" t="s">
        <v>2</v>
      </c>
      <c r="E67" s="55" t="s">
        <v>2124</v>
      </c>
      <c r="F67" s="56">
        <v>161007</v>
      </c>
      <c r="G67" s="65" t="str">
        <f>IF(F67&gt;100,VLOOKUP(F67,codigos!$C$12:$G$1500,3,FALSE),VLOOKUP(F67,codigos!$F$12:$G$1000,2,FALSE))</f>
        <v>Agrupamento de Escolas da Mealhada</v>
      </c>
      <c r="H67" s="66" t="str">
        <f>IF(F67&gt;100,VLOOKUP(F67,codigos!$C$12:$G$1500,5,),VLOOKUP(F67,codigos!$F$12:$G$1000,2,))</f>
        <v xml:space="preserve"> AVEIRO </v>
      </c>
      <c r="I67" s="54" t="s">
        <v>8</v>
      </c>
      <c r="J67" s="53">
        <v>1</v>
      </c>
      <c r="K67" s="57">
        <v>30.510999999999999</v>
      </c>
      <c r="L67" s="54" t="s">
        <v>4</v>
      </c>
      <c r="M67" s="53">
        <v>365</v>
      </c>
      <c r="N67" s="53">
        <v>5844</v>
      </c>
      <c r="O67" s="58">
        <v>14</v>
      </c>
      <c r="P67" s="60" t="s">
        <v>73</v>
      </c>
      <c r="Q67" s="60" t="s">
        <v>6</v>
      </c>
      <c r="R67" s="60" t="s">
        <v>7</v>
      </c>
    </row>
    <row r="68" spans="1:18" ht="15.75" customHeight="1" x14ac:dyDescent="0.2">
      <c r="A68" s="53">
        <v>67</v>
      </c>
      <c r="B68" s="53">
        <v>4561504702</v>
      </c>
      <c r="C68" s="54" t="s">
        <v>2306</v>
      </c>
      <c r="D68" s="54" t="s">
        <v>2</v>
      </c>
      <c r="E68" s="55" t="s">
        <v>2124</v>
      </c>
      <c r="F68" s="56">
        <v>401614</v>
      </c>
      <c r="G68" s="65" t="str">
        <f>IF(F68&gt;100,VLOOKUP(F68,codigos!$C$12:$G$1500,3,FALSE),VLOOKUP(F68,codigos!$F$12:$G$1000,2,FALSE))</f>
        <v>Escola Secundária Emídio Navarro, Almada</v>
      </c>
      <c r="H68" s="66" t="str">
        <f>IF(F68&gt;100,VLOOKUP(F68,codigos!$C$12:$G$1500,5,),VLOOKUP(F68,codigos!$F$12:$G$1000,2,))</f>
        <v xml:space="preserve"> PENÍNSULA DE SETÚBAL </v>
      </c>
      <c r="I68" s="54" t="s">
        <v>8</v>
      </c>
      <c r="J68" s="53">
        <v>1</v>
      </c>
      <c r="K68" s="57">
        <v>30.510999999999999</v>
      </c>
      <c r="L68" s="54" t="s">
        <v>4</v>
      </c>
      <c r="M68" s="53">
        <v>365</v>
      </c>
      <c r="N68" s="53">
        <v>6209</v>
      </c>
      <c r="O68" s="58">
        <v>13</v>
      </c>
      <c r="P68" s="60" t="s">
        <v>74</v>
      </c>
      <c r="Q68" s="60" t="s">
        <v>6</v>
      </c>
      <c r="R68" s="60" t="s">
        <v>7</v>
      </c>
    </row>
    <row r="69" spans="1:18" ht="15.75" customHeight="1" x14ac:dyDescent="0.2">
      <c r="A69" s="53">
        <v>68</v>
      </c>
      <c r="B69" s="53">
        <v>9351840778</v>
      </c>
      <c r="C69" s="54" t="s">
        <v>2307</v>
      </c>
      <c r="D69" s="54" t="s">
        <v>2</v>
      </c>
      <c r="E69" s="55" t="s">
        <v>2124</v>
      </c>
      <c r="F69" s="56">
        <v>400919</v>
      </c>
      <c r="G69" s="65" t="str">
        <f>IF(F69&gt;100,VLOOKUP(F69,codigos!$C$12:$G$1500,3,FALSE),VLOOKUP(F69,codigos!$F$12:$G$1000,2,FALSE))</f>
        <v>Agrupamento de Escolas António  Sérgio,Vila Nova de Gaia</v>
      </c>
      <c r="H69" s="66" t="str">
        <f>IF(F69&gt;100,VLOOKUP(F69,codigos!$C$12:$G$1500,5,),VLOOKUP(F69,codigos!$F$12:$G$1000,2,))</f>
        <v xml:space="preserve"> PORTO </v>
      </c>
      <c r="I69" s="54" t="s">
        <v>8</v>
      </c>
      <c r="J69" s="53">
        <v>1</v>
      </c>
      <c r="K69" s="57">
        <v>30.510999999999999</v>
      </c>
      <c r="L69" s="54" t="s">
        <v>4</v>
      </c>
      <c r="M69" s="53">
        <v>365</v>
      </c>
      <c r="N69" s="53">
        <v>6209</v>
      </c>
      <c r="O69" s="58">
        <v>13</v>
      </c>
      <c r="P69" s="60" t="s">
        <v>75</v>
      </c>
      <c r="Q69" s="60" t="s">
        <v>6</v>
      </c>
      <c r="R69" s="60" t="s">
        <v>7</v>
      </c>
    </row>
    <row r="70" spans="1:18" ht="15.75" customHeight="1" x14ac:dyDescent="0.2">
      <c r="A70" s="53">
        <v>69</v>
      </c>
      <c r="B70" s="53">
        <v>8128233106</v>
      </c>
      <c r="C70" s="54" t="s">
        <v>2308</v>
      </c>
      <c r="D70" s="54" t="s">
        <v>2</v>
      </c>
      <c r="E70" s="55" t="s">
        <v>2124</v>
      </c>
      <c r="F70" s="56">
        <v>403829</v>
      </c>
      <c r="G70" s="65" t="str">
        <f>IF(F70&gt;100,VLOOKUP(F70,codigos!$C$12:$G$1500,3,FALSE),VLOOKUP(F70,codigos!$F$12:$G$1000,2,FALSE))</f>
        <v>Escola Secundária de Oliveira do Hospital</v>
      </c>
      <c r="H70" s="66" t="str">
        <f>IF(F70&gt;100,VLOOKUP(F70,codigos!$C$12:$G$1500,5,),VLOOKUP(F70,codigos!$F$12:$G$1000,2,))</f>
        <v xml:space="preserve"> COIMBRA </v>
      </c>
      <c r="I70" s="54" t="s">
        <v>8</v>
      </c>
      <c r="J70" s="53">
        <v>1</v>
      </c>
      <c r="K70" s="57">
        <v>30.510999999999999</v>
      </c>
      <c r="L70" s="54" t="s">
        <v>4</v>
      </c>
      <c r="M70" s="53">
        <v>365</v>
      </c>
      <c r="N70" s="53">
        <v>6209</v>
      </c>
      <c r="O70" s="58">
        <v>13</v>
      </c>
      <c r="P70" s="60" t="s">
        <v>76</v>
      </c>
      <c r="Q70" s="60" t="s">
        <v>6</v>
      </c>
      <c r="R70" s="60" t="s">
        <v>7</v>
      </c>
    </row>
    <row r="71" spans="1:18" ht="15.75" customHeight="1" x14ac:dyDescent="0.2">
      <c r="A71" s="53">
        <v>70</v>
      </c>
      <c r="B71" s="53">
        <v>9156564155</v>
      </c>
      <c r="C71" s="54" t="s">
        <v>2309</v>
      </c>
      <c r="D71" s="54" t="s">
        <v>2</v>
      </c>
      <c r="E71" s="55" t="s">
        <v>2124</v>
      </c>
      <c r="F71" s="56">
        <v>400257</v>
      </c>
      <c r="G71" s="65" t="str">
        <f>IF(F71&gt;100,VLOOKUP(F71,codigos!$C$12:$G$1500,3,FALSE),VLOOKUP(F71,codigos!$F$12:$G$1000,2,FALSE))</f>
        <v>Escola Secundária Infanta D. Maria, Coimbra</v>
      </c>
      <c r="H71" s="66" t="str">
        <f>IF(F71&gt;100,VLOOKUP(F71,codigos!$C$12:$G$1500,5,),VLOOKUP(F71,codigos!$F$12:$G$1000,2,))</f>
        <v xml:space="preserve"> COIMBRA </v>
      </c>
      <c r="I71" s="54" t="s">
        <v>8</v>
      </c>
      <c r="J71" s="53">
        <v>1</v>
      </c>
      <c r="K71" s="57">
        <v>30.510999999999999</v>
      </c>
      <c r="L71" s="54" t="s">
        <v>4</v>
      </c>
      <c r="M71" s="53">
        <v>365</v>
      </c>
      <c r="N71" s="53">
        <v>6209</v>
      </c>
      <c r="O71" s="58">
        <v>13</v>
      </c>
      <c r="P71" s="60" t="s">
        <v>77</v>
      </c>
      <c r="Q71" s="60" t="s">
        <v>6</v>
      </c>
      <c r="R71" s="60" t="s">
        <v>7</v>
      </c>
    </row>
    <row r="72" spans="1:18" ht="15.75" customHeight="1" x14ac:dyDescent="0.2">
      <c r="A72" s="53">
        <v>71</v>
      </c>
      <c r="B72" s="53">
        <v>7013208507</v>
      </c>
      <c r="C72" s="54" t="s">
        <v>2310</v>
      </c>
      <c r="D72" s="54" t="s">
        <v>2</v>
      </c>
      <c r="E72" s="55" t="s">
        <v>2124</v>
      </c>
      <c r="F72" s="56">
        <v>400853</v>
      </c>
      <c r="G72" s="65" t="str">
        <f>IF(F72&gt;100,VLOOKUP(F72,codigos!$C$12:$G$1500,3,FALSE),VLOOKUP(F72,codigos!$F$12:$G$1000,2,FALSE))</f>
        <v>Escola Secundária André de Gouveia, Évora</v>
      </c>
      <c r="H72" s="66" t="str">
        <f>IF(F72&gt;100,VLOOKUP(F72,codigos!$C$12:$G$1500,5,),VLOOKUP(F72,codigos!$F$12:$G$1000,2,))</f>
        <v xml:space="preserve"> ALENTEJO CENTRAL </v>
      </c>
      <c r="I72" s="54" t="s">
        <v>8</v>
      </c>
      <c r="J72" s="53">
        <v>1</v>
      </c>
      <c r="K72" s="57">
        <v>30.510999999999999</v>
      </c>
      <c r="L72" s="54" t="s">
        <v>4</v>
      </c>
      <c r="M72" s="53">
        <v>365</v>
      </c>
      <c r="N72" s="53">
        <v>6209</v>
      </c>
      <c r="O72" s="58">
        <v>13</v>
      </c>
      <c r="P72" s="60" t="s">
        <v>78</v>
      </c>
      <c r="Q72" s="60" t="s">
        <v>6</v>
      </c>
      <c r="R72" s="60" t="s">
        <v>7</v>
      </c>
    </row>
    <row r="73" spans="1:18" ht="15.75" customHeight="1" x14ac:dyDescent="0.2">
      <c r="A73" s="53">
        <v>72</v>
      </c>
      <c r="B73" s="53">
        <v>1171544723</v>
      </c>
      <c r="C73" s="54" t="s">
        <v>2311</v>
      </c>
      <c r="D73" s="54" t="s">
        <v>2</v>
      </c>
      <c r="E73" s="55" t="s">
        <v>2124</v>
      </c>
      <c r="F73" s="56">
        <v>160982</v>
      </c>
      <c r="G73" s="65" t="str">
        <f>IF(F73&gt;100,VLOOKUP(F73,codigos!$C$12:$G$1500,3,FALSE),VLOOKUP(F73,codigos!$F$12:$G$1000,2,FALSE))</f>
        <v>Agrupamento de Escolas de Gafanha da Nazaré, Ílhavo</v>
      </c>
      <c r="H73" s="66" t="str">
        <f>IF(F73&gt;100,VLOOKUP(F73,codigos!$C$12:$G$1500,5,),VLOOKUP(F73,codigos!$F$12:$G$1000,2,))</f>
        <v xml:space="preserve"> AVEIRO </v>
      </c>
      <c r="I73" s="54" t="s">
        <v>8</v>
      </c>
      <c r="J73" s="53">
        <v>1</v>
      </c>
      <c r="K73" s="57">
        <v>30.510999999999999</v>
      </c>
      <c r="L73" s="54" t="s">
        <v>4</v>
      </c>
      <c r="M73" s="53">
        <v>365</v>
      </c>
      <c r="N73" s="53">
        <v>6209</v>
      </c>
      <c r="O73" s="58">
        <v>13</v>
      </c>
      <c r="P73" s="60" t="s">
        <v>79</v>
      </c>
      <c r="Q73" s="60" t="s">
        <v>6</v>
      </c>
      <c r="R73" s="60" t="s">
        <v>7</v>
      </c>
    </row>
    <row r="74" spans="1:18" ht="15.75" customHeight="1" x14ac:dyDescent="0.2">
      <c r="A74" s="53">
        <v>73</v>
      </c>
      <c r="B74" s="53">
        <v>1685499767</v>
      </c>
      <c r="C74" s="54" t="s">
        <v>2312</v>
      </c>
      <c r="D74" s="54" t="s">
        <v>2</v>
      </c>
      <c r="E74" s="55" t="s">
        <v>2124</v>
      </c>
      <c r="F74" s="56">
        <v>401500</v>
      </c>
      <c r="G74" s="65" t="str">
        <f>IF(F74&gt;100,VLOOKUP(F74,codigos!$C$12:$G$1500,3,FALSE),VLOOKUP(F74,codigos!$F$12:$G$1000,2,FALSE))</f>
        <v>Agrupamento de Escolas Dr.  João Carlos Celestino Gomes, Ílhavo</v>
      </c>
      <c r="H74" s="66" t="str">
        <f>IF(F74&gt;100,VLOOKUP(F74,codigos!$C$12:$G$1500,5,),VLOOKUP(F74,codigos!$F$12:$G$1000,2,))</f>
        <v xml:space="preserve"> AVEIRO </v>
      </c>
      <c r="I74" s="54" t="s">
        <v>8</v>
      </c>
      <c r="J74" s="53">
        <v>1</v>
      </c>
      <c r="K74" s="57">
        <v>30.51</v>
      </c>
      <c r="L74" s="54" t="s">
        <v>4</v>
      </c>
      <c r="M74" s="53">
        <v>366</v>
      </c>
      <c r="N74" s="53">
        <v>5478</v>
      </c>
      <c r="O74" s="58">
        <v>15</v>
      </c>
      <c r="P74" s="60" t="s">
        <v>80</v>
      </c>
      <c r="Q74" s="60" t="s">
        <v>6</v>
      </c>
      <c r="R74" s="60" t="s">
        <v>7</v>
      </c>
    </row>
    <row r="75" spans="1:18" ht="15.75" customHeight="1" x14ac:dyDescent="0.2">
      <c r="A75" s="53">
        <v>74</v>
      </c>
      <c r="B75" s="53">
        <v>1032715758</v>
      </c>
      <c r="C75" s="54" t="s">
        <v>2313</v>
      </c>
      <c r="D75" s="54" t="s">
        <v>2</v>
      </c>
      <c r="E75" s="55" t="s">
        <v>2124</v>
      </c>
      <c r="F75" s="56">
        <v>403301</v>
      </c>
      <c r="G75" s="65" t="str">
        <f>IF(F75&gt;100,VLOOKUP(F75,codigos!$C$12:$G$1500,3,FALSE),VLOOKUP(F75,codigos!$F$12:$G$1000,2,FALSE))</f>
        <v>Agrupamento de Escolas Marcelino Mesquita, Cartaxo</v>
      </c>
      <c r="H75" s="66" t="str">
        <f>IF(F75&gt;100,VLOOKUP(F75,codigos!$C$12:$G$1500,5,),VLOOKUP(F75,codigos!$F$12:$G$1000,2,))</f>
        <v xml:space="preserve"> LEZÍRIA E MÉDIO TEJO </v>
      </c>
      <c r="I75" s="54" t="s">
        <v>8</v>
      </c>
      <c r="J75" s="53">
        <v>1</v>
      </c>
      <c r="K75" s="57">
        <v>30.504999999999999</v>
      </c>
      <c r="L75" s="54" t="s">
        <v>4</v>
      </c>
      <c r="M75" s="53">
        <v>365</v>
      </c>
      <c r="N75" s="53">
        <v>5842</v>
      </c>
      <c r="O75" s="58">
        <v>14</v>
      </c>
      <c r="P75" s="60" t="s">
        <v>81</v>
      </c>
      <c r="Q75" s="60" t="s">
        <v>6</v>
      </c>
      <c r="R75" s="60" t="s">
        <v>7</v>
      </c>
    </row>
    <row r="76" spans="1:18" ht="15.75" customHeight="1" x14ac:dyDescent="0.2">
      <c r="A76" s="53">
        <v>75</v>
      </c>
      <c r="B76" s="53">
        <v>5558517263</v>
      </c>
      <c r="C76" s="54" t="s">
        <v>2314</v>
      </c>
      <c r="D76" s="54" t="s">
        <v>2</v>
      </c>
      <c r="E76" s="55" t="s">
        <v>2124</v>
      </c>
      <c r="F76" s="56">
        <v>401500</v>
      </c>
      <c r="G76" s="65" t="str">
        <f>IF(F76&gt;100,VLOOKUP(F76,codigos!$C$12:$G$1500,3,FALSE),VLOOKUP(F76,codigos!$F$12:$G$1000,2,FALSE))</f>
        <v>Agrupamento de Escolas Dr.  João Carlos Celestino Gomes, Ílhavo</v>
      </c>
      <c r="H76" s="66" t="str">
        <f>IF(F76&gt;100,VLOOKUP(F76,codigos!$C$12:$G$1500,5,),VLOOKUP(F76,codigos!$F$12:$G$1000,2,))</f>
        <v xml:space="preserve"> AVEIRO </v>
      </c>
      <c r="I76" s="54" t="s">
        <v>8</v>
      </c>
      <c r="J76" s="53">
        <v>1</v>
      </c>
      <c r="K76" s="57">
        <v>30.457999999999998</v>
      </c>
      <c r="L76" s="54" t="s">
        <v>4</v>
      </c>
      <c r="M76" s="53">
        <v>366</v>
      </c>
      <c r="N76" s="53">
        <v>6554</v>
      </c>
      <c r="O76" s="58">
        <v>12</v>
      </c>
      <c r="P76" s="60" t="s">
        <v>82</v>
      </c>
      <c r="Q76" s="60" t="s">
        <v>6</v>
      </c>
      <c r="R76" s="60" t="s">
        <v>7</v>
      </c>
    </row>
    <row r="77" spans="1:18" ht="15.75" customHeight="1" x14ac:dyDescent="0.2">
      <c r="A77" s="53">
        <v>76</v>
      </c>
      <c r="B77" s="53">
        <v>4327021369</v>
      </c>
      <c r="C77" s="54" t="s">
        <v>2315</v>
      </c>
      <c r="D77" s="54" t="s">
        <v>2</v>
      </c>
      <c r="E77" s="55" t="s">
        <v>2124</v>
      </c>
      <c r="F77" s="56">
        <v>160180</v>
      </c>
      <c r="G77" s="65" t="str">
        <f>IF(F77&gt;100,VLOOKUP(F77,codigos!$C$12:$G$1500,3,FALSE),VLOOKUP(F77,codigos!$F$12:$G$1000,2,FALSE))</f>
        <v>Agrupamento de Escolas de Cantanhede</v>
      </c>
      <c r="H77" s="66" t="str">
        <f>IF(F77&gt;100,VLOOKUP(F77,codigos!$C$12:$G$1500,5,),VLOOKUP(F77,codigos!$F$12:$G$1000,2,))</f>
        <v xml:space="preserve"> COIMBRA </v>
      </c>
      <c r="I77" s="54" t="s">
        <v>8</v>
      </c>
      <c r="J77" s="53">
        <v>1</v>
      </c>
      <c r="K77" s="57">
        <v>30.454999999999998</v>
      </c>
      <c r="L77" s="54" t="s">
        <v>4</v>
      </c>
      <c r="M77" s="53">
        <v>4341</v>
      </c>
      <c r="N77" s="53">
        <v>4383</v>
      </c>
      <c r="O77" s="58">
        <v>12.5</v>
      </c>
      <c r="P77" s="60" t="s">
        <v>83</v>
      </c>
      <c r="Q77" s="60" t="s">
        <v>6</v>
      </c>
      <c r="R77" s="60" t="s">
        <v>7</v>
      </c>
    </row>
    <row r="78" spans="1:18" ht="15.75" customHeight="1" x14ac:dyDescent="0.2">
      <c r="A78" s="53">
        <v>77</v>
      </c>
      <c r="B78" s="53">
        <v>8008145730</v>
      </c>
      <c r="C78" s="54" t="s">
        <v>2316</v>
      </c>
      <c r="D78" s="54" t="s">
        <v>2</v>
      </c>
      <c r="E78" s="55" t="s">
        <v>2124</v>
      </c>
      <c r="F78" s="56">
        <v>404627</v>
      </c>
      <c r="G78" s="65" t="str">
        <f>IF(F78&gt;100,VLOOKUP(F78,codigos!$C$12:$G$1500,3,FALSE),VLOOKUP(F78,codigos!$F$12:$G$1000,2,FALSE))</f>
        <v>Escola Secundária Diogo de Gouveia, Beja</v>
      </c>
      <c r="H78" s="66" t="str">
        <f>IF(F78&gt;100,VLOOKUP(F78,codigos!$C$12:$G$1500,5,),VLOOKUP(F78,codigos!$F$12:$G$1000,2,))</f>
        <v xml:space="preserve"> BAIXO ALENTEJO/ALENTEJO LITORAL </v>
      </c>
      <c r="I78" s="54" t="s">
        <v>8</v>
      </c>
      <c r="J78" s="53">
        <v>1</v>
      </c>
      <c r="K78" s="57">
        <v>30.452000000000002</v>
      </c>
      <c r="L78" s="54" t="s">
        <v>4</v>
      </c>
      <c r="M78" s="53">
        <v>2514</v>
      </c>
      <c r="N78" s="53">
        <v>5113</v>
      </c>
      <c r="O78" s="58">
        <v>13</v>
      </c>
      <c r="P78" s="60" t="s">
        <v>84</v>
      </c>
      <c r="Q78" s="60" t="s">
        <v>6</v>
      </c>
      <c r="R78" s="60" t="s">
        <v>7</v>
      </c>
    </row>
    <row r="79" spans="1:18" ht="15.75" customHeight="1" x14ac:dyDescent="0.2">
      <c r="A79" s="53">
        <v>78</v>
      </c>
      <c r="B79" s="53">
        <v>7140845131</v>
      </c>
      <c r="C79" s="54" t="s">
        <v>2317</v>
      </c>
      <c r="D79" s="54" t="s">
        <v>2</v>
      </c>
      <c r="E79" s="55" t="s">
        <v>2124</v>
      </c>
      <c r="F79" s="56">
        <v>150897</v>
      </c>
      <c r="G79" s="65" t="str">
        <f>IF(F79&gt;100,VLOOKUP(F79,codigos!$C$12:$G$1500,3,FALSE),VLOOKUP(F79,codigos!$F$12:$G$1000,2,FALSE))</f>
        <v>Agrupamento de Escolas de Prado, Vila Verde</v>
      </c>
      <c r="H79" s="66" t="str">
        <f>IF(F79&gt;100,VLOOKUP(F79,codigos!$C$12:$G$1500,5,),VLOOKUP(F79,codigos!$F$12:$G$1000,2,))</f>
        <v xml:space="preserve"> BRAGA </v>
      </c>
      <c r="I79" s="54" t="s">
        <v>8</v>
      </c>
      <c r="J79" s="53">
        <v>1</v>
      </c>
      <c r="K79" s="57">
        <v>30.411999999999999</v>
      </c>
      <c r="L79" s="54" t="s">
        <v>4</v>
      </c>
      <c r="M79" s="53">
        <v>1023</v>
      </c>
      <c r="N79" s="53">
        <v>5844</v>
      </c>
      <c r="O79" s="58">
        <v>13</v>
      </c>
      <c r="P79" s="60" t="s">
        <v>85</v>
      </c>
      <c r="Q79" s="60" t="s">
        <v>6</v>
      </c>
      <c r="R79" s="60" t="s">
        <v>7</v>
      </c>
    </row>
    <row r="80" spans="1:18" ht="15.75" customHeight="1" x14ac:dyDescent="0.2">
      <c r="A80" s="53">
        <v>79</v>
      </c>
      <c r="B80" s="53">
        <v>6251217898</v>
      </c>
      <c r="C80" s="54" t="s">
        <v>2318</v>
      </c>
      <c r="D80" s="54" t="s">
        <v>2</v>
      </c>
      <c r="E80" s="55" t="s">
        <v>2124</v>
      </c>
      <c r="F80" s="56">
        <v>151403</v>
      </c>
      <c r="G80" s="65" t="str">
        <f>IF(F80&gt;100,VLOOKUP(F80,codigos!$C$12:$G$1500,3,FALSE),VLOOKUP(F80,codigos!$F$12:$G$1000,2,FALSE))</f>
        <v>Agrupamento de Escolas de Padrão da Légua, Matosinhos</v>
      </c>
      <c r="H80" s="66" t="str">
        <f>IF(F80&gt;100,VLOOKUP(F80,codigos!$C$12:$G$1500,5,),VLOOKUP(F80,codigos!$F$12:$G$1000,2,))</f>
        <v xml:space="preserve"> PORTO </v>
      </c>
      <c r="I80" s="54" t="s">
        <v>8</v>
      </c>
      <c r="J80" s="53">
        <v>1</v>
      </c>
      <c r="K80" s="57">
        <v>30.263999999999999</v>
      </c>
      <c r="L80" s="54" t="s">
        <v>4</v>
      </c>
      <c r="M80" s="53">
        <v>365</v>
      </c>
      <c r="N80" s="53">
        <v>5754</v>
      </c>
      <c r="O80" s="58">
        <v>14</v>
      </c>
      <c r="P80" s="60" t="s">
        <v>86</v>
      </c>
      <c r="Q80" s="60" t="s">
        <v>6</v>
      </c>
      <c r="R80" s="60" t="s">
        <v>7</v>
      </c>
    </row>
    <row r="81" spans="1:18" ht="15.75" customHeight="1" x14ac:dyDescent="0.2">
      <c r="A81" s="53">
        <v>80</v>
      </c>
      <c r="B81" s="53">
        <v>3153875316</v>
      </c>
      <c r="C81" s="54" t="s">
        <v>2319</v>
      </c>
      <c r="D81" s="54" t="s">
        <v>2</v>
      </c>
      <c r="E81" s="55" t="s">
        <v>2124</v>
      </c>
      <c r="F81" s="56">
        <v>400830</v>
      </c>
      <c r="G81" s="65" t="str">
        <f>IF(F81&gt;100,VLOOKUP(F81,codigos!$C$12:$G$1500,3,FALSE),VLOOKUP(F81,codigos!$F$12:$G$1000,2,FALSE))</f>
        <v>Escola Secundária Amato Lusitano, Castelo Branco</v>
      </c>
      <c r="H81" s="66" t="str">
        <f>IF(F81&gt;100,VLOOKUP(F81,codigos!$C$12:$G$1500,5,),VLOOKUP(F81,codigos!$F$12:$G$1000,2,))</f>
        <v xml:space="preserve"> CASTELO BRANCO </v>
      </c>
      <c r="I81" s="54" t="s">
        <v>8</v>
      </c>
      <c r="J81" s="53">
        <v>1</v>
      </c>
      <c r="K81" s="57">
        <v>30.248000000000001</v>
      </c>
      <c r="L81" s="54" t="s">
        <v>4</v>
      </c>
      <c r="M81" s="53">
        <v>365</v>
      </c>
      <c r="N81" s="53">
        <v>6113</v>
      </c>
      <c r="O81" s="58">
        <v>13</v>
      </c>
      <c r="P81" s="60" t="s">
        <v>87</v>
      </c>
      <c r="Q81" s="60" t="s">
        <v>6</v>
      </c>
      <c r="R81" s="60" t="s">
        <v>7</v>
      </c>
    </row>
    <row r="82" spans="1:18" ht="15.75" customHeight="1" x14ac:dyDescent="0.2">
      <c r="A82" s="53">
        <v>81</v>
      </c>
      <c r="B82" s="53">
        <v>1741130719</v>
      </c>
      <c r="C82" s="54" t="s">
        <v>2320</v>
      </c>
      <c r="D82" s="54" t="s">
        <v>2</v>
      </c>
      <c r="E82" s="55" t="s">
        <v>2124</v>
      </c>
      <c r="F82" s="56">
        <v>161275</v>
      </c>
      <c r="G82" s="65" t="str">
        <f>IF(F82&gt;100,VLOOKUP(F82,codigos!$C$12:$G$1500,3,FALSE),VLOOKUP(F82,codigos!$F$12:$G$1000,2,FALSE))</f>
        <v>Agrupamento de Escolas Dr.ª Maria  Alice Gouveia, Coimbra</v>
      </c>
      <c r="H82" s="66" t="str">
        <f>IF(F82&gt;100,VLOOKUP(F82,codigos!$C$12:$G$1500,5,),VLOOKUP(F82,codigos!$F$12:$G$1000,2,))</f>
        <v xml:space="preserve"> COIMBRA </v>
      </c>
      <c r="I82" s="54" t="s">
        <v>8</v>
      </c>
      <c r="J82" s="53">
        <v>1</v>
      </c>
      <c r="K82" s="57">
        <v>30.19</v>
      </c>
      <c r="L82" s="54" t="s">
        <v>4</v>
      </c>
      <c r="M82" s="53">
        <v>1591</v>
      </c>
      <c r="N82" s="53">
        <v>6209</v>
      </c>
      <c r="O82" s="58">
        <v>11</v>
      </c>
      <c r="P82" s="60" t="s">
        <v>88</v>
      </c>
      <c r="Q82" s="60" t="s">
        <v>6</v>
      </c>
      <c r="R82" s="60" t="s">
        <v>6</v>
      </c>
    </row>
    <row r="83" spans="1:18" ht="15.75" customHeight="1" x14ac:dyDescent="0.2">
      <c r="A83" s="53">
        <v>82</v>
      </c>
      <c r="B83" s="53">
        <v>9039183252</v>
      </c>
      <c r="C83" s="54" t="s">
        <v>2321</v>
      </c>
      <c r="D83" s="54" t="s">
        <v>2</v>
      </c>
      <c r="E83" s="55" t="s">
        <v>2124</v>
      </c>
      <c r="F83" s="56">
        <v>150381</v>
      </c>
      <c r="G83" s="65" t="str">
        <f>IF(F83&gt;100,VLOOKUP(F83,codigos!$C$12:$G$1500,3,FALSE),VLOOKUP(F83,codigos!$F$12:$G$1000,2,FALSE))</f>
        <v>Agrupamento de Escolas do Atlântico, Viana do Castelo</v>
      </c>
      <c r="H83" s="66" t="str">
        <f>IF(F83&gt;100,VLOOKUP(F83,codigos!$C$12:$G$1500,5,),VLOOKUP(F83,codigos!$F$12:$G$1000,2,))</f>
        <v xml:space="preserve"> VIANA DO CASTELO </v>
      </c>
      <c r="I83" s="54" t="s">
        <v>8</v>
      </c>
      <c r="J83" s="53">
        <v>1</v>
      </c>
      <c r="K83" s="57">
        <v>30.186</v>
      </c>
      <c r="L83" s="54" t="s">
        <v>4</v>
      </c>
      <c r="M83" s="53">
        <v>2685</v>
      </c>
      <c r="N83" s="53">
        <v>4383</v>
      </c>
      <c r="O83" s="58">
        <v>14.5</v>
      </c>
      <c r="P83" s="60" t="s">
        <v>89</v>
      </c>
      <c r="Q83" s="60" t="s">
        <v>6</v>
      </c>
      <c r="R83" s="60" t="s">
        <v>7</v>
      </c>
    </row>
    <row r="84" spans="1:18" ht="15.75" customHeight="1" x14ac:dyDescent="0.2">
      <c r="A84" s="53">
        <v>83</v>
      </c>
      <c r="B84" s="53">
        <v>8897257976</v>
      </c>
      <c r="C84" s="54" t="s">
        <v>2322</v>
      </c>
      <c r="D84" s="54" t="s">
        <v>2</v>
      </c>
      <c r="E84" s="55" t="s">
        <v>2124</v>
      </c>
      <c r="F84" s="56">
        <v>403180</v>
      </c>
      <c r="G84" s="65" t="str">
        <f>IF(F84&gt;100,VLOOKUP(F84,codigos!$C$12:$G$1500,3,FALSE),VLOOKUP(F84,codigos!$F$12:$G$1000,2,FALSE))</f>
        <v>Agrupamento de Escolas de Monção</v>
      </c>
      <c r="H84" s="66" t="str">
        <f>IF(F84&gt;100,VLOOKUP(F84,codigos!$C$12:$G$1500,5,),VLOOKUP(F84,codigos!$F$12:$G$1000,2,))</f>
        <v xml:space="preserve"> VIANA DO CASTELO </v>
      </c>
      <c r="I84" s="54" t="s">
        <v>8</v>
      </c>
      <c r="J84" s="53">
        <v>1</v>
      </c>
      <c r="K84" s="57">
        <v>30.010999999999999</v>
      </c>
      <c r="L84" s="54" t="s">
        <v>4</v>
      </c>
      <c r="M84" s="53">
        <v>730</v>
      </c>
      <c r="N84" s="53">
        <v>5844</v>
      </c>
      <c r="O84" s="58">
        <v>13</v>
      </c>
      <c r="P84" s="60" t="s">
        <v>90</v>
      </c>
      <c r="Q84" s="60" t="s">
        <v>6</v>
      </c>
      <c r="R84" s="60" t="s">
        <v>7</v>
      </c>
    </row>
    <row r="85" spans="1:18" ht="15.75" customHeight="1" x14ac:dyDescent="0.2">
      <c r="A85" s="53">
        <v>84</v>
      </c>
      <c r="B85" s="53">
        <v>2308924128</v>
      </c>
      <c r="C85" s="54" t="s">
        <v>2323</v>
      </c>
      <c r="D85" s="54" t="s">
        <v>2</v>
      </c>
      <c r="E85" s="55" t="s">
        <v>2124</v>
      </c>
      <c r="F85" s="56">
        <v>160970</v>
      </c>
      <c r="G85" s="65" t="str">
        <f>IF(F85&gt;100,VLOOKUP(F85,codigos!$C$12:$G$1500,3,FALSE),VLOOKUP(F85,codigos!$F$12:$G$1000,2,FALSE))</f>
        <v>Agrupamento de Escolas de Gafanha da Encarnação, Ílhavo</v>
      </c>
      <c r="H85" s="66" t="str">
        <f>IF(F85&gt;100,VLOOKUP(F85,codigos!$C$12:$G$1500,5,),VLOOKUP(F85,codigos!$F$12:$G$1000,2,))</f>
        <v xml:space="preserve"> AVEIRO </v>
      </c>
      <c r="I85" s="54" t="s">
        <v>8</v>
      </c>
      <c r="J85" s="53">
        <v>1</v>
      </c>
      <c r="K85" s="57">
        <v>30.01</v>
      </c>
      <c r="L85" s="54" t="s">
        <v>4</v>
      </c>
      <c r="M85" s="53">
        <v>731</v>
      </c>
      <c r="N85" s="53">
        <v>5478</v>
      </c>
      <c r="O85" s="58">
        <v>14</v>
      </c>
      <c r="P85" s="60" t="s">
        <v>91</v>
      </c>
      <c r="Q85" s="60" t="s">
        <v>6</v>
      </c>
      <c r="R85" s="60" t="s">
        <v>7</v>
      </c>
    </row>
    <row r="86" spans="1:18" ht="15.75" customHeight="1" x14ac:dyDescent="0.2">
      <c r="A86" s="53">
        <v>85</v>
      </c>
      <c r="B86" s="53">
        <v>5256721771</v>
      </c>
      <c r="C86" s="54" t="s">
        <v>2324</v>
      </c>
      <c r="D86" s="54" t="s">
        <v>2</v>
      </c>
      <c r="E86" s="55" t="s">
        <v>2124</v>
      </c>
      <c r="F86" s="56">
        <v>150046</v>
      </c>
      <c r="G86" s="65" t="str">
        <f>IF(F86&gt;100,VLOOKUP(F86,codigos!$C$12:$G$1500,3,FALSE),VLOOKUP(F86,codigos!$F$12:$G$1000,2,FALSE))</f>
        <v>Agrupamento de Escolas de Monção</v>
      </c>
      <c r="H86" s="66" t="str">
        <f>IF(F86&gt;100,VLOOKUP(F86,codigos!$C$12:$G$1500,5,),VLOOKUP(F86,codigos!$F$12:$G$1000,2,))</f>
        <v xml:space="preserve"> VIANA DO CASTELO </v>
      </c>
      <c r="I86" s="54" t="s">
        <v>8</v>
      </c>
      <c r="J86" s="53">
        <v>1</v>
      </c>
      <c r="K86" s="57">
        <v>29.971</v>
      </c>
      <c r="L86" s="54" t="s">
        <v>4</v>
      </c>
      <c r="M86" s="53">
        <v>2893</v>
      </c>
      <c r="N86" s="53">
        <v>4383</v>
      </c>
      <c r="O86" s="58">
        <v>14</v>
      </c>
      <c r="P86" s="60" t="s">
        <v>92</v>
      </c>
      <c r="Q86" s="60" t="s">
        <v>6</v>
      </c>
      <c r="R86" s="60" t="s">
        <v>7</v>
      </c>
    </row>
    <row r="87" spans="1:18" ht="15.75" customHeight="1" x14ac:dyDescent="0.2">
      <c r="A87" s="53">
        <v>86</v>
      </c>
      <c r="B87" s="53">
        <v>7641223656</v>
      </c>
      <c r="C87" s="54" t="s">
        <v>2325</v>
      </c>
      <c r="D87" s="54" t="s">
        <v>2</v>
      </c>
      <c r="E87" s="55" t="s">
        <v>2124</v>
      </c>
      <c r="F87" s="56">
        <v>403209</v>
      </c>
      <c r="G87" s="65" t="str">
        <f>IF(F87&gt;100,VLOOKUP(F87,codigos!$C$12:$G$1500,3,FALSE),VLOOKUP(F87,codigos!$F$12:$G$1000,2,FALSE))</f>
        <v>Escola Secundária da Amora, Seixal</v>
      </c>
      <c r="H87" s="66" t="str">
        <f>IF(F87&gt;100,VLOOKUP(F87,codigos!$C$12:$G$1500,5,),VLOOKUP(F87,codigos!$F$12:$G$1000,2,))</f>
        <v xml:space="preserve"> PENÍNSULA DE SETÚBAL </v>
      </c>
      <c r="I87" s="54" t="s">
        <v>8</v>
      </c>
      <c r="J87" s="53">
        <v>1</v>
      </c>
      <c r="K87" s="57">
        <v>29.925000000000001</v>
      </c>
      <c r="L87" s="54" t="s">
        <v>4</v>
      </c>
      <c r="M87" s="53">
        <v>365</v>
      </c>
      <c r="N87" s="53">
        <v>5630</v>
      </c>
      <c r="O87" s="58">
        <v>14</v>
      </c>
      <c r="P87" s="60" t="s">
        <v>93</v>
      </c>
      <c r="Q87" s="60" t="s">
        <v>6</v>
      </c>
      <c r="R87" s="60" t="s">
        <v>7</v>
      </c>
    </row>
    <row r="88" spans="1:18" ht="15.75" customHeight="1" x14ac:dyDescent="0.2">
      <c r="A88" s="53">
        <v>87</v>
      </c>
      <c r="B88" s="53">
        <v>3381523228</v>
      </c>
      <c r="C88" s="54" t="s">
        <v>2326</v>
      </c>
      <c r="D88" s="54" t="s">
        <v>2</v>
      </c>
      <c r="E88" s="55" t="s">
        <v>2124</v>
      </c>
      <c r="F88" s="56">
        <v>160910</v>
      </c>
      <c r="G88" s="65" t="str">
        <f>IF(F88&gt;100,VLOOKUP(F88,codigos!$C$12:$G$1500,3,FALSE),VLOOKUP(F88,codigos!$F$12:$G$1000,2,FALSE))</f>
        <v>Agrupamento de Escolas de Anadia</v>
      </c>
      <c r="H88" s="66" t="str">
        <f>IF(F88&gt;100,VLOOKUP(F88,codigos!$C$12:$G$1500,5,),VLOOKUP(F88,codigos!$F$12:$G$1000,2,))</f>
        <v xml:space="preserve"> AVEIRO </v>
      </c>
      <c r="I88" s="54" t="s">
        <v>8</v>
      </c>
      <c r="J88" s="53">
        <v>1</v>
      </c>
      <c r="K88" s="57">
        <v>29.896000000000001</v>
      </c>
      <c r="L88" s="54" t="s">
        <v>4</v>
      </c>
      <c r="M88" s="53">
        <v>646</v>
      </c>
      <c r="N88" s="53">
        <v>5844</v>
      </c>
      <c r="O88" s="58">
        <v>13</v>
      </c>
      <c r="P88" s="60" t="s">
        <v>94</v>
      </c>
      <c r="Q88" s="60" t="s">
        <v>6</v>
      </c>
      <c r="R88" s="60" t="s">
        <v>6</v>
      </c>
    </row>
    <row r="89" spans="1:18" ht="15.75" customHeight="1" x14ac:dyDescent="0.2">
      <c r="A89" s="53">
        <v>88</v>
      </c>
      <c r="B89" s="53">
        <v>7042576543</v>
      </c>
      <c r="C89" s="54" t="s">
        <v>2327</v>
      </c>
      <c r="D89" s="54" t="s">
        <v>2</v>
      </c>
      <c r="E89" s="55" t="s">
        <v>2124</v>
      </c>
      <c r="F89" s="56">
        <v>160982</v>
      </c>
      <c r="G89" s="65" t="str">
        <f>IF(F89&gt;100,VLOOKUP(F89,codigos!$C$12:$G$1500,3,FALSE),VLOOKUP(F89,codigos!$F$12:$G$1000,2,FALSE))</f>
        <v>Agrupamento de Escolas de Gafanha da Nazaré, Ílhavo</v>
      </c>
      <c r="H89" s="66" t="str">
        <f>IF(F89&gt;100,VLOOKUP(F89,codigos!$C$12:$G$1500,5,),VLOOKUP(F89,codigos!$F$12:$G$1000,2,))</f>
        <v xml:space="preserve"> AVEIRO </v>
      </c>
      <c r="I89" s="54" t="s">
        <v>8</v>
      </c>
      <c r="J89" s="53">
        <v>1</v>
      </c>
      <c r="K89" s="57">
        <v>29.81</v>
      </c>
      <c r="L89" s="54" t="s">
        <v>4</v>
      </c>
      <c r="M89" s="53">
        <v>1826</v>
      </c>
      <c r="N89" s="53">
        <v>4748</v>
      </c>
      <c r="O89" s="58">
        <v>14.3</v>
      </c>
      <c r="P89" s="60" t="s">
        <v>95</v>
      </c>
      <c r="Q89" s="60" t="s">
        <v>6</v>
      </c>
      <c r="R89" s="60" t="s">
        <v>7</v>
      </c>
    </row>
    <row r="90" spans="1:18" ht="15.75" customHeight="1" x14ac:dyDescent="0.2">
      <c r="A90" s="53">
        <v>89</v>
      </c>
      <c r="B90" s="53">
        <v>1216440859</v>
      </c>
      <c r="C90" s="54" t="s">
        <v>2328</v>
      </c>
      <c r="D90" s="54" t="s">
        <v>2</v>
      </c>
      <c r="E90" s="55" t="s">
        <v>2124</v>
      </c>
      <c r="F90" s="56">
        <v>152316</v>
      </c>
      <c r="G90" s="65" t="str">
        <f>IF(F90&gt;100,VLOOKUP(F90,codigos!$C$12:$G$1500,3,FALSE),VLOOKUP(F90,codigos!$F$12:$G$1000,2,FALSE))</f>
        <v>Agrupamento de Escolas da Trofa</v>
      </c>
      <c r="H90" s="66" t="str">
        <f>IF(F90&gt;100,VLOOKUP(F90,codigos!$C$12:$G$1500,5,),VLOOKUP(F90,codigos!$F$12:$G$1000,2,))</f>
        <v xml:space="preserve"> PORTO </v>
      </c>
      <c r="I90" s="54" t="s">
        <v>8</v>
      </c>
      <c r="J90" s="53">
        <v>1</v>
      </c>
      <c r="K90" s="57">
        <v>29.783999999999999</v>
      </c>
      <c r="L90" s="54" t="s">
        <v>4</v>
      </c>
      <c r="M90" s="53">
        <v>564</v>
      </c>
      <c r="N90" s="53">
        <v>5844</v>
      </c>
      <c r="O90" s="58">
        <v>13</v>
      </c>
      <c r="P90" s="60" t="s">
        <v>96</v>
      </c>
      <c r="Q90" s="60" t="s">
        <v>6</v>
      </c>
      <c r="R90" s="60" t="s">
        <v>7</v>
      </c>
    </row>
    <row r="91" spans="1:18" ht="15.75" customHeight="1" x14ac:dyDescent="0.2">
      <c r="A91" s="53">
        <v>90</v>
      </c>
      <c r="B91" s="53">
        <v>5687976825</v>
      </c>
      <c r="C91" s="54" t="s">
        <v>2329</v>
      </c>
      <c r="D91" s="54" t="s">
        <v>2</v>
      </c>
      <c r="E91" s="55" t="s">
        <v>2124</v>
      </c>
      <c r="F91" s="56">
        <v>403842</v>
      </c>
      <c r="G91" s="65" t="str">
        <f>IF(F91&gt;100,VLOOKUP(F91,codigos!$C$12:$G$1500,3,FALSE),VLOOKUP(F91,codigos!$F$12:$G$1000,2,FALSE))</f>
        <v>Escola Secundária de Lousã</v>
      </c>
      <c r="H91" s="66" t="str">
        <f>IF(F91&gt;100,VLOOKUP(F91,codigos!$C$12:$G$1500,5,),VLOOKUP(F91,codigos!$F$12:$G$1000,2,))</f>
        <v xml:space="preserve"> COIMBRA </v>
      </c>
      <c r="I91" s="54" t="s">
        <v>8</v>
      </c>
      <c r="J91" s="53">
        <v>1</v>
      </c>
      <c r="K91" s="57">
        <v>29.713999999999999</v>
      </c>
      <c r="L91" s="54" t="s">
        <v>4</v>
      </c>
      <c r="M91" s="53">
        <v>513</v>
      </c>
      <c r="N91" s="53">
        <v>5844</v>
      </c>
      <c r="O91" s="58">
        <v>13</v>
      </c>
      <c r="P91" s="60" t="s">
        <v>97</v>
      </c>
      <c r="Q91" s="60" t="s">
        <v>6</v>
      </c>
      <c r="R91" s="60" t="s">
        <v>6</v>
      </c>
    </row>
    <row r="92" spans="1:18" ht="15.75" customHeight="1" x14ac:dyDescent="0.2">
      <c r="A92" s="53">
        <v>91</v>
      </c>
      <c r="B92" s="53">
        <v>6496071020</v>
      </c>
      <c r="C92" s="54" t="s">
        <v>2330</v>
      </c>
      <c r="D92" s="54" t="s">
        <v>2</v>
      </c>
      <c r="E92" s="55" t="s">
        <v>2124</v>
      </c>
      <c r="F92" s="56">
        <v>402849</v>
      </c>
      <c r="G92" s="65" t="str">
        <f>IF(F92&gt;100,VLOOKUP(F92,codigos!$C$12:$G$1500,3,FALSE),VLOOKUP(F92,codigos!$F$12:$G$1000,2,FALSE))</f>
        <v>Escola Secundária Sá de Miranda, Braga</v>
      </c>
      <c r="H92" s="66" t="str">
        <f>IF(F92&gt;100,VLOOKUP(F92,codigos!$C$12:$G$1500,5,),VLOOKUP(F92,codigos!$F$12:$G$1000,2,))</f>
        <v xml:space="preserve"> BRAGA </v>
      </c>
      <c r="I92" s="54" t="s">
        <v>8</v>
      </c>
      <c r="J92" s="53">
        <v>1</v>
      </c>
      <c r="K92" s="57">
        <v>29.667000000000002</v>
      </c>
      <c r="L92" s="54" t="s">
        <v>4</v>
      </c>
      <c r="M92" s="53">
        <v>479</v>
      </c>
      <c r="N92" s="53">
        <v>5844</v>
      </c>
      <c r="O92" s="58">
        <v>13</v>
      </c>
      <c r="P92" s="60" t="s">
        <v>98</v>
      </c>
      <c r="Q92" s="60" t="s">
        <v>6</v>
      </c>
      <c r="R92" s="60" t="s">
        <v>7</v>
      </c>
    </row>
    <row r="93" spans="1:18" ht="15.75" customHeight="1" x14ac:dyDescent="0.2">
      <c r="A93" s="53">
        <v>92</v>
      </c>
      <c r="B93" s="53">
        <v>1067494863</v>
      </c>
      <c r="C93" s="54" t="s">
        <v>2331</v>
      </c>
      <c r="D93" s="54" t="s">
        <v>2</v>
      </c>
      <c r="E93" s="55" t="s">
        <v>2124</v>
      </c>
      <c r="F93" s="56">
        <v>161469</v>
      </c>
      <c r="G93" s="65" t="str">
        <f>IF(F93&gt;100,VLOOKUP(F93,codigos!$C$12:$G$1500,3,FALSE),VLOOKUP(F93,codigos!$F$12:$G$1000,2,FALSE))</f>
        <v>Agrupamento de Escolas de Soure</v>
      </c>
      <c r="H93" s="66" t="str">
        <f>IF(F93&gt;100,VLOOKUP(F93,codigos!$C$12:$G$1500,5,),VLOOKUP(F93,codigos!$F$12:$G$1000,2,))</f>
        <v xml:space="preserve"> COIMBRA </v>
      </c>
      <c r="I93" s="54" t="s">
        <v>8</v>
      </c>
      <c r="J93" s="53">
        <v>1</v>
      </c>
      <c r="K93" s="57">
        <v>29.510999999999999</v>
      </c>
      <c r="L93" s="54" t="s">
        <v>4</v>
      </c>
      <c r="M93" s="53">
        <v>365</v>
      </c>
      <c r="N93" s="53">
        <v>5844</v>
      </c>
      <c r="O93" s="58">
        <v>13</v>
      </c>
      <c r="P93" s="60" t="s">
        <v>99</v>
      </c>
      <c r="Q93" s="60" t="s">
        <v>6</v>
      </c>
      <c r="R93" s="60" t="s">
        <v>7</v>
      </c>
    </row>
    <row r="94" spans="1:18" ht="15.75" customHeight="1" x14ac:dyDescent="0.2">
      <c r="A94" s="53">
        <v>93</v>
      </c>
      <c r="B94" s="53">
        <v>2859820981</v>
      </c>
      <c r="C94" s="54" t="s">
        <v>2332</v>
      </c>
      <c r="D94" s="54" t="s">
        <v>2</v>
      </c>
      <c r="E94" s="55" t="s">
        <v>2124</v>
      </c>
      <c r="F94" s="56">
        <v>403751</v>
      </c>
      <c r="G94" s="65" t="str">
        <f>IF(F94&gt;100,VLOOKUP(F94,codigos!$C$12:$G$1500,3,FALSE),VLOOKUP(F94,codigos!$F$12:$G$1000,2,FALSE))</f>
        <v>Escola Secundária de Vila Verde</v>
      </c>
      <c r="H94" s="66" t="str">
        <f>IF(F94&gt;100,VLOOKUP(F94,codigos!$C$12:$G$1500,5,),VLOOKUP(F94,codigos!$F$12:$G$1000,2,))</f>
        <v xml:space="preserve"> BRAGA </v>
      </c>
      <c r="I94" s="54" t="s">
        <v>8</v>
      </c>
      <c r="J94" s="53">
        <v>1</v>
      </c>
      <c r="K94" s="57">
        <v>29.510999999999999</v>
      </c>
      <c r="L94" s="54" t="s">
        <v>4</v>
      </c>
      <c r="M94" s="53">
        <v>365</v>
      </c>
      <c r="N94" s="53">
        <v>5844</v>
      </c>
      <c r="O94" s="58">
        <v>13</v>
      </c>
      <c r="P94" s="60" t="s">
        <v>100</v>
      </c>
      <c r="Q94" s="60" t="s">
        <v>6</v>
      </c>
      <c r="R94" s="60" t="s">
        <v>7</v>
      </c>
    </row>
    <row r="95" spans="1:18" ht="15.75" customHeight="1" x14ac:dyDescent="0.2">
      <c r="A95" s="53">
        <v>94</v>
      </c>
      <c r="B95" s="53">
        <v>4826218648</v>
      </c>
      <c r="C95" s="54" t="s">
        <v>2333</v>
      </c>
      <c r="D95" s="54" t="s">
        <v>2</v>
      </c>
      <c r="E95" s="55" t="s">
        <v>2124</v>
      </c>
      <c r="F95" s="56">
        <v>161366</v>
      </c>
      <c r="G95" s="65" t="str">
        <f>IF(F95&gt;100,VLOOKUP(F95,codigos!$C$12:$G$1500,3,FALSE),VLOOKUP(F95,codigos!$F$12:$G$1000,2,FALSE))</f>
        <v>Agrupamento de Escolas Dr. Bernardino Machado, Figueira da Foz</v>
      </c>
      <c r="H95" s="66" t="str">
        <f>IF(F95&gt;100,VLOOKUP(F95,codigos!$C$12:$G$1500,5,),VLOOKUP(F95,codigos!$F$12:$G$1000,2,))</f>
        <v xml:space="preserve"> COIMBRA </v>
      </c>
      <c r="I95" s="54" t="s">
        <v>8</v>
      </c>
      <c r="J95" s="53">
        <v>1</v>
      </c>
      <c r="K95" s="57">
        <v>29.510999999999999</v>
      </c>
      <c r="L95" s="54" t="s">
        <v>4</v>
      </c>
      <c r="M95" s="53">
        <v>365</v>
      </c>
      <c r="N95" s="53">
        <v>5844</v>
      </c>
      <c r="O95" s="58">
        <v>13</v>
      </c>
      <c r="P95" s="60" t="s">
        <v>101</v>
      </c>
      <c r="Q95" s="60" t="s">
        <v>6</v>
      </c>
      <c r="R95" s="60" t="s">
        <v>7</v>
      </c>
    </row>
    <row r="96" spans="1:18" ht="15.75" customHeight="1" x14ac:dyDescent="0.2">
      <c r="A96" s="53">
        <v>95</v>
      </c>
      <c r="B96" s="53">
        <v>3255360374</v>
      </c>
      <c r="C96" s="54" t="s">
        <v>2334</v>
      </c>
      <c r="D96" s="54" t="s">
        <v>2</v>
      </c>
      <c r="E96" s="55" t="s">
        <v>2124</v>
      </c>
      <c r="F96" s="56">
        <v>403751</v>
      </c>
      <c r="G96" s="65" t="str">
        <f>IF(F96&gt;100,VLOOKUP(F96,codigos!$C$12:$G$1500,3,FALSE),VLOOKUP(F96,codigos!$F$12:$G$1000,2,FALSE))</f>
        <v>Escola Secundária de Vila Verde</v>
      </c>
      <c r="H96" s="66" t="str">
        <f>IF(F96&gt;100,VLOOKUP(F96,codigos!$C$12:$G$1500,5,),VLOOKUP(F96,codigos!$F$12:$G$1000,2,))</f>
        <v xml:space="preserve"> BRAGA </v>
      </c>
      <c r="I96" s="54" t="s">
        <v>8</v>
      </c>
      <c r="J96" s="53">
        <v>1</v>
      </c>
      <c r="K96" s="57">
        <v>29.510999999999999</v>
      </c>
      <c r="L96" s="54" t="s">
        <v>4</v>
      </c>
      <c r="M96" s="53">
        <v>365</v>
      </c>
      <c r="N96" s="53">
        <v>5844</v>
      </c>
      <c r="O96" s="58">
        <v>13</v>
      </c>
      <c r="P96" s="60" t="s">
        <v>102</v>
      </c>
      <c r="Q96" s="60" t="s">
        <v>6</v>
      </c>
      <c r="R96" s="60" t="s">
        <v>7</v>
      </c>
    </row>
    <row r="97" spans="1:18" ht="15.75" customHeight="1" x14ac:dyDescent="0.2">
      <c r="A97" s="53">
        <v>96</v>
      </c>
      <c r="B97" s="53">
        <v>1917699301</v>
      </c>
      <c r="C97" s="54" t="s">
        <v>2335</v>
      </c>
      <c r="D97" s="54" t="s">
        <v>2</v>
      </c>
      <c r="E97" s="55" t="s">
        <v>2124</v>
      </c>
      <c r="F97" s="56">
        <v>401638</v>
      </c>
      <c r="G97" s="65" t="str">
        <f>IF(F97&gt;100,VLOOKUP(F97,codigos!$C$12:$G$1500,3,FALSE),VLOOKUP(F97,codigos!$F$12:$G$1000,2,FALSE))</f>
        <v>Agrupamento de Escolas Emídio Garcia, Bragança</v>
      </c>
      <c r="H97" s="66" t="str">
        <f>IF(F97&gt;100,VLOOKUP(F97,codigos!$C$12:$G$1500,5,),VLOOKUP(F97,codigos!$F$12:$G$1000,2,))</f>
        <v xml:space="preserve"> BRAGANÇA </v>
      </c>
      <c r="I97" s="54" t="s">
        <v>8</v>
      </c>
      <c r="J97" s="53">
        <v>1</v>
      </c>
      <c r="K97" s="57">
        <v>29.510999999999999</v>
      </c>
      <c r="L97" s="54" t="s">
        <v>4</v>
      </c>
      <c r="M97" s="53">
        <v>365</v>
      </c>
      <c r="N97" s="53">
        <v>5844</v>
      </c>
      <c r="O97" s="58">
        <v>13</v>
      </c>
      <c r="P97" s="60" t="s">
        <v>103</v>
      </c>
      <c r="Q97" s="60" t="s">
        <v>6</v>
      </c>
      <c r="R97" s="60" t="s">
        <v>7</v>
      </c>
    </row>
    <row r="98" spans="1:18" ht="15.75" customHeight="1" x14ac:dyDescent="0.2">
      <c r="A98" s="53">
        <v>97</v>
      </c>
      <c r="B98" s="53">
        <v>5020722782</v>
      </c>
      <c r="C98" s="54" t="s">
        <v>2336</v>
      </c>
      <c r="D98" s="54" t="s">
        <v>2</v>
      </c>
      <c r="E98" s="55" t="s">
        <v>2124</v>
      </c>
      <c r="F98" s="56">
        <v>403921</v>
      </c>
      <c r="G98" s="65" t="str">
        <f>IF(F98&gt;100,VLOOKUP(F98,codigos!$C$12:$G$1500,3,FALSE),VLOOKUP(F98,codigos!$F$12:$G$1000,2,FALSE))</f>
        <v>Agrupamento de Escolas de Gafanha da  Nazaré, Ílhavo</v>
      </c>
      <c r="H98" s="66" t="str">
        <f>IF(F98&gt;100,VLOOKUP(F98,codigos!$C$12:$G$1500,5,),VLOOKUP(F98,codigos!$F$12:$G$1000,2,))</f>
        <v xml:space="preserve"> AVEIRO </v>
      </c>
      <c r="I98" s="54" t="s">
        <v>8</v>
      </c>
      <c r="J98" s="53">
        <v>1</v>
      </c>
      <c r="K98" s="57">
        <v>29.51</v>
      </c>
      <c r="L98" s="54" t="s">
        <v>4</v>
      </c>
      <c r="M98" s="53">
        <v>366</v>
      </c>
      <c r="N98" s="53">
        <v>5478</v>
      </c>
      <c r="O98" s="58">
        <v>14</v>
      </c>
      <c r="P98" s="60" t="s">
        <v>104</v>
      </c>
      <c r="Q98" s="60" t="s">
        <v>6</v>
      </c>
      <c r="R98" s="60" t="s">
        <v>7</v>
      </c>
    </row>
    <row r="99" spans="1:18" ht="15.75" customHeight="1" x14ac:dyDescent="0.2">
      <c r="A99" s="53">
        <v>98</v>
      </c>
      <c r="B99" s="53">
        <v>6005332759</v>
      </c>
      <c r="C99" s="54" t="s">
        <v>2337</v>
      </c>
      <c r="D99" s="54" t="s">
        <v>2</v>
      </c>
      <c r="E99" s="55" t="s">
        <v>2124</v>
      </c>
      <c r="F99" s="56">
        <v>161433</v>
      </c>
      <c r="G99" s="65" t="str">
        <f>IF(F99&gt;100,VLOOKUP(F99,codigos!$C$12:$G$1500,3,FALSE),VLOOKUP(F99,codigos!$F$12:$G$1000,2,FALSE))</f>
        <v>Agrupamento de Escolas de Montemor-o-Velho</v>
      </c>
      <c r="H99" s="66" t="str">
        <f>IF(F99&gt;100,VLOOKUP(F99,codigos!$C$12:$G$1500,5,),VLOOKUP(F99,codigos!$F$12:$G$1000,2,))</f>
        <v xml:space="preserve"> COIMBRA </v>
      </c>
      <c r="I99" s="54" t="s">
        <v>8</v>
      </c>
      <c r="J99" s="53">
        <v>1</v>
      </c>
      <c r="K99" s="57">
        <v>29.51</v>
      </c>
      <c r="L99" s="54" t="s">
        <v>4</v>
      </c>
      <c r="M99" s="53">
        <v>366</v>
      </c>
      <c r="N99" s="53">
        <v>5478</v>
      </c>
      <c r="O99" s="58">
        <v>14</v>
      </c>
      <c r="P99" s="60" t="s">
        <v>105</v>
      </c>
      <c r="Q99" s="60" t="s">
        <v>6</v>
      </c>
      <c r="R99" s="60" t="s">
        <v>7</v>
      </c>
    </row>
    <row r="100" spans="1:18" ht="15.75" customHeight="1" x14ac:dyDescent="0.2">
      <c r="A100" s="53">
        <v>99</v>
      </c>
      <c r="B100" s="53">
        <v>3125061539</v>
      </c>
      <c r="C100" s="54" t="s">
        <v>2338</v>
      </c>
      <c r="D100" s="54" t="s">
        <v>2</v>
      </c>
      <c r="E100" s="55" t="s">
        <v>2124</v>
      </c>
      <c r="F100" s="56">
        <v>161706</v>
      </c>
      <c r="G100" s="65" t="str">
        <f>IF(F100&gt;100,VLOOKUP(F100,codigos!$C$12:$G$1500,3,FALSE),VLOOKUP(F100,codigos!$F$12:$G$1000,2,FALSE))</f>
        <v>Agrupamento de Escolas de Carregal do Sal</v>
      </c>
      <c r="H100" s="66" t="str">
        <f>IF(F100&gt;100,VLOOKUP(F100,codigos!$C$12:$G$1500,5,),VLOOKUP(F100,codigos!$F$12:$G$1000,2,))</f>
        <v xml:space="preserve"> VISEU </v>
      </c>
      <c r="I100" s="54" t="s">
        <v>8</v>
      </c>
      <c r="J100" s="53">
        <v>1</v>
      </c>
      <c r="K100" s="57">
        <v>29.51</v>
      </c>
      <c r="L100" s="54" t="s">
        <v>4</v>
      </c>
      <c r="M100" s="53">
        <v>366</v>
      </c>
      <c r="N100" s="53">
        <v>5478</v>
      </c>
      <c r="O100" s="58">
        <v>14</v>
      </c>
      <c r="P100" s="60" t="s">
        <v>106</v>
      </c>
      <c r="Q100" s="60" t="s">
        <v>6</v>
      </c>
      <c r="R100" s="60" t="s">
        <v>7</v>
      </c>
    </row>
    <row r="101" spans="1:18" ht="15.75" customHeight="1" x14ac:dyDescent="0.2">
      <c r="A101" s="53">
        <v>100</v>
      </c>
      <c r="B101" s="53">
        <v>7193124110</v>
      </c>
      <c r="C101" s="54" t="s">
        <v>2339</v>
      </c>
      <c r="D101" s="54" t="s">
        <v>2</v>
      </c>
      <c r="E101" s="55" t="s">
        <v>2124</v>
      </c>
      <c r="F101" s="56">
        <v>402849</v>
      </c>
      <c r="G101" s="65" t="str">
        <f>IF(F101&gt;100,VLOOKUP(F101,codigos!$C$12:$G$1500,3,FALSE),VLOOKUP(F101,codigos!$F$12:$G$1000,2,FALSE))</f>
        <v>Escola Secundária Sá de Miranda, Braga</v>
      </c>
      <c r="H101" s="66" t="str">
        <f>IF(F101&gt;100,VLOOKUP(F101,codigos!$C$12:$G$1500,5,),VLOOKUP(F101,codigos!$F$12:$G$1000,2,))</f>
        <v xml:space="preserve"> BRAGA </v>
      </c>
      <c r="I101" s="54" t="s">
        <v>8</v>
      </c>
      <c r="J101" s="53">
        <v>1</v>
      </c>
      <c r="K101" s="57">
        <v>29.51</v>
      </c>
      <c r="L101" s="54" t="s">
        <v>4</v>
      </c>
      <c r="M101" s="53">
        <v>366</v>
      </c>
      <c r="N101" s="53">
        <v>5478</v>
      </c>
      <c r="O101" s="58">
        <v>14</v>
      </c>
      <c r="P101" s="60" t="s">
        <v>107</v>
      </c>
      <c r="Q101" s="60" t="s">
        <v>6</v>
      </c>
      <c r="R101" s="60" t="s">
        <v>7</v>
      </c>
    </row>
    <row r="102" spans="1:18" ht="15.75" customHeight="1" x14ac:dyDescent="0.2">
      <c r="A102" s="53">
        <v>101</v>
      </c>
      <c r="B102" s="53">
        <v>4510002890</v>
      </c>
      <c r="C102" s="54" t="s">
        <v>2340</v>
      </c>
      <c r="D102" s="54" t="s">
        <v>2</v>
      </c>
      <c r="E102" s="55" t="s">
        <v>2124</v>
      </c>
      <c r="F102" s="56">
        <v>135525</v>
      </c>
      <c r="G102" s="65" t="str">
        <f>IF(F102&gt;100,VLOOKUP(F102,codigos!$C$12:$G$1500,3,FALSE),VLOOKUP(F102,codigos!$F$12:$G$1000,2,FALSE))</f>
        <v>Agrupamento de Escolas de Arraiolos</v>
      </c>
      <c r="H102" s="66" t="str">
        <f>IF(F102&gt;100,VLOOKUP(F102,codigos!$C$12:$G$1500,5,),VLOOKUP(F102,codigos!$F$12:$G$1000,2,))</f>
        <v xml:space="preserve"> ALENTEJO CENTRAL </v>
      </c>
      <c r="I102" s="54" t="s">
        <v>8</v>
      </c>
      <c r="J102" s="53">
        <v>1</v>
      </c>
      <c r="K102" s="57">
        <v>29.51</v>
      </c>
      <c r="L102" s="54" t="s">
        <v>4</v>
      </c>
      <c r="M102" s="53">
        <v>366</v>
      </c>
      <c r="N102" s="53">
        <v>5478</v>
      </c>
      <c r="O102" s="58">
        <v>14</v>
      </c>
      <c r="P102" s="60" t="s">
        <v>108</v>
      </c>
      <c r="Q102" s="60" t="s">
        <v>6</v>
      </c>
      <c r="R102" s="60" t="s">
        <v>7</v>
      </c>
    </row>
    <row r="103" spans="1:18" ht="15.75" customHeight="1" x14ac:dyDescent="0.2">
      <c r="A103" s="53">
        <v>102</v>
      </c>
      <c r="B103" s="53">
        <v>9811722331</v>
      </c>
      <c r="C103" s="54" t="s">
        <v>2341</v>
      </c>
      <c r="D103" s="54" t="s">
        <v>2</v>
      </c>
      <c r="E103" s="55" t="s">
        <v>2124</v>
      </c>
      <c r="F103" s="56">
        <v>152729</v>
      </c>
      <c r="G103" s="65" t="str">
        <f>IF(F103&gt;100,VLOOKUP(F103,codigos!$C$12:$G$1500,3,FALSE),VLOOKUP(F103,codigos!$F$12:$G$1000,2,FALSE))</f>
        <v>Agrupamento de Escolas Dr. Júlio Martins, Chaves</v>
      </c>
      <c r="H103" s="66" t="str">
        <f>IF(F103&gt;100,VLOOKUP(F103,codigos!$C$12:$G$1500,5,),VLOOKUP(F103,codigos!$F$12:$G$1000,2,))</f>
        <v xml:space="preserve"> VILA REAL </v>
      </c>
      <c r="I103" s="54" t="s">
        <v>8</v>
      </c>
      <c r="J103" s="53">
        <v>1</v>
      </c>
      <c r="K103" s="57">
        <v>29.51</v>
      </c>
      <c r="L103" s="54" t="s">
        <v>4</v>
      </c>
      <c r="M103" s="53">
        <v>366</v>
      </c>
      <c r="N103" s="53">
        <v>5478</v>
      </c>
      <c r="O103" s="58">
        <v>14</v>
      </c>
      <c r="P103" s="60" t="s">
        <v>109</v>
      </c>
      <c r="Q103" s="60" t="s">
        <v>6</v>
      </c>
      <c r="R103" s="60" t="s">
        <v>7</v>
      </c>
    </row>
    <row r="104" spans="1:18" ht="15.75" customHeight="1" x14ac:dyDescent="0.2">
      <c r="A104" s="53">
        <v>103</v>
      </c>
      <c r="B104" s="53">
        <v>3901841954</v>
      </c>
      <c r="C104" s="54" t="s">
        <v>2342</v>
      </c>
      <c r="D104" s="54" t="s">
        <v>2</v>
      </c>
      <c r="E104" s="55" t="s">
        <v>2124</v>
      </c>
      <c r="F104" s="56">
        <v>400750</v>
      </c>
      <c r="G104" s="65" t="str">
        <f>IF(F104&gt;100,VLOOKUP(F104,codigos!$C$12:$G$1500,3,FALSE),VLOOKUP(F104,codigos!$F$12:$G$1000,2,FALSE))</f>
        <v>Agrupamento de Escolas Alcaides de Faria, Barcelos</v>
      </c>
      <c r="H104" s="66" t="str">
        <f>IF(F104&gt;100,VLOOKUP(F104,codigos!$C$12:$G$1500,5,),VLOOKUP(F104,codigos!$F$12:$G$1000,2,))</f>
        <v xml:space="preserve"> BRAGA </v>
      </c>
      <c r="I104" s="54" t="s">
        <v>8</v>
      </c>
      <c r="J104" s="53">
        <v>1</v>
      </c>
      <c r="K104" s="57">
        <v>29.51</v>
      </c>
      <c r="L104" s="54" t="s">
        <v>4</v>
      </c>
      <c r="M104" s="53">
        <v>366</v>
      </c>
      <c r="N104" s="53">
        <v>5478</v>
      </c>
      <c r="O104" s="58">
        <v>14</v>
      </c>
      <c r="P104" s="60" t="s">
        <v>110</v>
      </c>
      <c r="Q104" s="60" t="s">
        <v>6</v>
      </c>
      <c r="R104" s="60" t="s">
        <v>6</v>
      </c>
    </row>
    <row r="105" spans="1:18" ht="15.75" customHeight="1" x14ac:dyDescent="0.2">
      <c r="A105" s="53">
        <v>104</v>
      </c>
      <c r="B105" s="53">
        <v>9582495294</v>
      </c>
      <c r="C105" s="54" t="s">
        <v>2343</v>
      </c>
      <c r="D105" s="54" t="s">
        <v>2</v>
      </c>
      <c r="E105" s="55" t="s">
        <v>2124</v>
      </c>
      <c r="F105" s="56">
        <v>151129</v>
      </c>
      <c r="G105" s="65" t="str">
        <f>IF(F105&gt;100,VLOOKUP(F105,codigos!$C$12:$G$1500,3,FALSE),VLOOKUP(F105,codigos!$F$12:$G$1000,2,FALSE))</f>
        <v>Agrupamento de Escolas Nicolau Nasoni, Porto</v>
      </c>
      <c r="H105" s="66" t="str">
        <f>IF(F105&gt;100,VLOOKUP(F105,codigos!$C$12:$G$1500,5,),VLOOKUP(F105,codigos!$F$12:$G$1000,2,))</f>
        <v xml:space="preserve"> PORTO </v>
      </c>
      <c r="I105" s="54" t="s">
        <v>8</v>
      </c>
      <c r="J105" s="53">
        <v>1</v>
      </c>
      <c r="K105" s="57">
        <v>29.507999999999999</v>
      </c>
      <c r="L105" s="54" t="s">
        <v>4</v>
      </c>
      <c r="M105" s="53">
        <v>365</v>
      </c>
      <c r="N105" s="53">
        <v>4748</v>
      </c>
      <c r="O105" s="58">
        <v>16</v>
      </c>
      <c r="P105" s="60" t="s">
        <v>111</v>
      </c>
      <c r="Q105" s="60" t="s">
        <v>6</v>
      </c>
      <c r="R105" s="60" t="s">
        <v>7</v>
      </c>
    </row>
    <row r="106" spans="1:18" ht="15.75" customHeight="1" x14ac:dyDescent="0.2">
      <c r="A106" s="53">
        <v>105</v>
      </c>
      <c r="B106" s="53">
        <v>6161559080</v>
      </c>
      <c r="C106" s="54" t="s">
        <v>2344</v>
      </c>
      <c r="D106" s="54" t="s">
        <v>2</v>
      </c>
      <c r="E106" s="55" t="s">
        <v>2124</v>
      </c>
      <c r="F106" s="56">
        <v>402930</v>
      </c>
      <c r="G106" s="65" t="str">
        <f>IF(F106&gt;100,VLOOKUP(F106,codigos!$C$12:$G$1500,3,FALSE),VLOOKUP(F106,codigos!$F$12:$G$1000,2,FALSE))</f>
        <v>Agrupamento de Escolas da  Trofa</v>
      </c>
      <c r="H106" s="66" t="str">
        <f>IF(F106&gt;100,VLOOKUP(F106,codigos!$C$12:$G$1500,5,),VLOOKUP(F106,codigos!$F$12:$G$1000,2,))</f>
        <v xml:space="preserve"> PORTO </v>
      </c>
      <c r="I106" s="54" t="s">
        <v>8</v>
      </c>
      <c r="J106" s="53">
        <v>1</v>
      </c>
      <c r="K106" s="57">
        <v>29.507999999999999</v>
      </c>
      <c r="L106" s="54" t="s">
        <v>4</v>
      </c>
      <c r="M106" s="53">
        <v>365</v>
      </c>
      <c r="N106" s="53">
        <v>4748</v>
      </c>
      <c r="O106" s="58">
        <v>16</v>
      </c>
      <c r="P106" s="60" t="s">
        <v>112</v>
      </c>
      <c r="Q106" s="60" t="s">
        <v>6</v>
      </c>
      <c r="R106" s="60" t="s">
        <v>7</v>
      </c>
    </row>
    <row r="107" spans="1:18" ht="15.75" customHeight="1" x14ac:dyDescent="0.2">
      <c r="A107" s="53">
        <v>106</v>
      </c>
      <c r="B107" s="53">
        <v>8298550595</v>
      </c>
      <c r="C107" s="54" t="s">
        <v>2345</v>
      </c>
      <c r="D107" s="54" t="s">
        <v>2</v>
      </c>
      <c r="E107" s="55" t="s">
        <v>2124</v>
      </c>
      <c r="F107" s="56">
        <v>151610</v>
      </c>
      <c r="G107" s="65" t="str">
        <f>IF(F107&gt;100,VLOOKUP(F107,codigos!$C$12:$G$1500,3,FALSE),VLOOKUP(F107,codigos!$F$12:$G$1000,2,FALSE))</f>
        <v>Agrupamento de Escolas Abel Salazar, São Mamede de Infesta, Matosinhos</v>
      </c>
      <c r="H107" s="66" t="str">
        <f>IF(F107&gt;100,VLOOKUP(F107,codigos!$C$12:$G$1500,5,),VLOOKUP(F107,codigos!$F$12:$G$1000,2,))</f>
        <v xml:space="preserve"> PORTO </v>
      </c>
      <c r="I107" s="54" t="s">
        <v>8</v>
      </c>
      <c r="J107" s="53">
        <v>1</v>
      </c>
      <c r="K107" s="57">
        <v>29.507999999999999</v>
      </c>
      <c r="L107" s="54" t="s">
        <v>4</v>
      </c>
      <c r="M107" s="53">
        <v>365</v>
      </c>
      <c r="N107" s="53">
        <v>5113</v>
      </c>
      <c r="O107" s="58">
        <v>15</v>
      </c>
      <c r="P107" s="60" t="s">
        <v>113</v>
      </c>
      <c r="Q107" s="60" t="s">
        <v>6</v>
      </c>
      <c r="R107" s="60" t="s">
        <v>7</v>
      </c>
    </row>
    <row r="108" spans="1:18" ht="15.75" customHeight="1" x14ac:dyDescent="0.2">
      <c r="A108" s="53">
        <v>107</v>
      </c>
      <c r="B108" s="53">
        <v>4777390519</v>
      </c>
      <c r="C108" s="54" t="s">
        <v>2346</v>
      </c>
      <c r="D108" s="54" t="s">
        <v>2</v>
      </c>
      <c r="E108" s="55" t="s">
        <v>2124</v>
      </c>
      <c r="F108" s="56">
        <v>172340</v>
      </c>
      <c r="G108" s="65" t="str">
        <f>IF(F108&gt;100,VLOOKUP(F108,codigos!$C$12:$G$1500,3,FALSE),VLOOKUP(F108,codigos!$F$12:$G$1000,2,FALSE))</f>
        <v>Agrupamento de Escolas Artur Gonçalves, Torres Novas</v>
      </c>
      <c r="H108" s="66" t="str">
        <f>IF(F108&gt;100,VLOOKUP(F108,codigos!$C$12:$G$1500,5,),VLOOKUP(F108,codigos!$F$12:$G$1000,2,))</f>
        <v xml:space="preserve"> LEZÍRIA E MÉDIO TEJO </v>
      </c>
      <c r="I108" s="54" t="s">
        <v>8</v>
      </c>
      <c r="J108" s="53">
        <v>1</v>
      </c>
      <c r="K108" s="57">
        <v>29.495000000000001</v>
      </c>
      <c r="L108" s="54" t="s">
        <v>4</v>
      </c>
      <c r="M108" s="53">
        <v>365</v>
      </c>
      <c r="N108" s="53">
        <v>5838</v>
      </c>
      <c r="O108" s="58">
        <v>13</v>
      </c>
      <c r="P108" s="60" t="s">
        <v>114</v>
      </c>
      <c r="Q108" s="60" t="s">
        <v>6</v>
      </c>
      <c r="R108" s="60" t="s">
        <v>7</v>
      </c>
    </row>
    <row r="109" spans="1:18" ht="15.75" customHeight="1" x14ac:dyDescent="0.2">
      <c r="A109" s="53">
        <v>108</v>
      </c>
      <c r="B109" s="53">
        <v>5921948225</v>
      </c>
      <c r="C109" s="54" t="s">
        <v>2347</v>
      </c>
      <c r="D109" s="54" t="s">
        <v>2</v>
      </c>
      <c r="E109" s="55" t="s">
        <v>2124</v>
      </c>
      <c r="F109" s="56">
        <v>160003</v>
      </c>
      <c r="G109" s="65" t="str">
        <f>IF(F109&gt;100,VLOOKUP(F109,codigos!$C$12:$G$1500,3,FALSE),VLOOKUP(F109,codigos!$F$12:$G$1000,2,FALSE))</f>
        <v>Agrupamento de Escolas de Albergaria-a-Velha</v>
      </c>
      <c r="H109" s="66" t="str">
        <f>IF(F109&gt;100,VLOOKUP(F109,codigos!$C$12:$G$1500,5,),VLOOKUP(F109,codigos!$F$12:$G$1000,2,))</f>
        <v xml:space="preserve"> AVEIRO </v>
      </c>
      <c r="I109" s="54" t="s">
        <v>8</v>
      </c>
      <c r="J109" s="53">
        <v>1</v>
      </c>
      <c r="K109" s="57">
        <v>29.481000000000002</v>
      </c>
      <c r="L109" s="54" t="s">
        <v>4</v>
      </c>
      <c r="M109" s="53">
        <v>1805</v>
      </c>
      <c r="N109" s="53">
        <v>4748</v>
      </c>
      <c r="O109" s="58">
        <v>14</v>
      </c>
      <c r="P109" s="60" t="s">
        <v>115</v>
      </c>
      <c r="Q109" s="60" t="s">
        <v>6</v>
      </c>
      <c r="R109" s="60" t="s">
        <v>7</v>
      </c>
    </row>
    <row r="110" spans="1:18" ht="15.75" customHeight="1" x14ac:dyDescent="0.2">
      <c r="A110" s="53">
        <v>109</v>
      </c>
      <c r="B110" s="53">
        <v>5348911240</v>
      </c>
      <c r="C110" s="54" t="s">
        <v>2348</v>
      </c>
      <c r="D110" s="54" t="s">
        <v>2</v>
      </c>
      <c r="E110" s="55" t="s">
        <v>2124</v>
      </c>
      <c r="F110" s="56">
        <v>151385</v>
      </c>
      <c r="G110" s="65" t="str">
        <f>IF(F110&gt;100,VLOOKUP(F110,codigos!$C$12:$G$1500,3,FALSE),VLOOKUP(F110,codigos!$F$12:$G$1000,2,FALSE))</f>
        <v>Agrupamento de Escolas Eugénio de Andrade, Porto</v>
      </c>
      <c r="H110" s="66" t="str">
        <f>IF(F110&gt;100,VLOOKUP(F110,codigos!$C$12:$G$1500,5,),VLOOKUP(F110,codigos!$F$12:$G$1000,2,))</f>
        <v xml:space="preserve"> PORTO </v>
      </c>
      <c r="I110" s="54" t="s">
        <v>8</v>
      </c>
      <c r="J110" s="53">
        <v>1</v>
      </c>
      <c r="K110" s="57">
        <v>29.47</v>
      </c>
      <c r="L110" s="54" t="s">
        <v>4</v>
      </c>
      <c r="M110" s="53">
        <v>2212</v>
      </c>
      <c r="N110" s="53">
        <v>4358</v>
      </c>
      <c r="O110" s="58">
        <v>14.5</v>
      </c>
      <c r="P110" s="60" t="s">
        <v>116</v>
      </c>
      <c r="Q110" s="60" t="s">
        <v>6</v>
      </c>
      <c r="R110" s="60" t="s">
        <v>7</v>
      </c>
    </row>
    <row r="111" spans="1:18" ht="15.75" customHeight="1" x14ac:dyDescent="0.2">
      <c r="A111" s="53">
        <v>110</v>
      </c>
      <c r="B111" s="53">
        <v>9553456367</v>
      </c>
      <c r="C111" s="54" t="s">
        <v>2349</v>
      </c>
      <c r="D111" s="54" t="s">
        <v>2</v>
      </c>
      <c r="E111" s="55" t="s">
        <v>2124</v>
      </c>
      <c r="F111" s="56">
        <v>151403</v>
      </c>
      <c r="G111" s="65" t="str">
        <f>IF(F111&gt;100,VLOOKUP(F111,codigos!$C$12:$G$1500,3,FALSE),VLOOKUP(F111,codigos!$F$12:$G$1000,2,FALSE))</f>
        <v>Agrupamento de Escolas de Padrão da Légua, Matosinhos</v>
      </c>
      <c r="H111" s="66" t="str">
        <f>IF(F111&gt;100,VLOOKUP(F111,codigos!$C$12:$G$1500,5,),VLOOKUP(F111,codigos!$F$12:$G$1000,2,))</f>
        <v xml:space="preserve"> PORTO </v>
      </c>
      <c r="I111" s="54" t="s">
        <v>8</v>
      </c>
      <c r="J111" s="53">
        <v>1</v>
      </c>
      <c r="K111" s="57">
        <v>29.456</v>
      </c>
      <c r="L111" s="54" t="s">
        <v>4</v>
      </c>
      <c r="M111" s="53">
        <v>2165</v>
      </c>
      <c r="N111" s="53">
        <v>4997</v>
      </c>
      <c r="O111" s="58">
        <v>12.8</v>
      </c>
      <c r="P111" s="60" t="s">
        <v>117</v>
      </c>
      <c r="Q111" s="60" t="s">
        <v>6</v>
      </c>
      <c r="R111" s="60" t="s">
        <v>7</v>
      </c>
    </row>
    <row r="112" spans="1:18" ht="15.75" customHeight="1" x14ac:dyDescent="0.2">
      <c r="A112" s="53">
        <v>111</v>
      </c>
      <c r="B112" s="53">
        <v>3043971612</v>
      </c>
      <c r="C112" s="54" t="s">
        <v>2350</v>
      </c>
      <c r="D112" s="54" t="s">
        <v>2</v>
      </c>
      <c r="E112" s="55" t="s">
        <v>2124</v>
      </c>
      <c r="F112" s="56">
        <v>400750</v>
      </c>
      <c r="G112" s="65" t="str">
        <f>IF(F112&gt;100,VLOOKUP(F112,codigos!$C$12:$G$1500,3,FALSE),VLOOKUP(F112,codigos!$F$12:$G$1000,2,FALSE))</f>
        <v>Agrupamento de Escolas Alcaides de Faria, Barcelos</v>
      </c>
      <c r="H112" s="66" t="str">
        <f>IF(F112&gt;100,VLOOKUP(F112,codigos!$C$12:$G$1500,5,),VLOOKUP(F112,codigos!$F$12:$G$1000,2,))</f>
        <v xml:space="preserve"> BRAGA </v>
      </c>
      <c r="I112" s="54" t="s">
        <v>8</v>
      </c>
      <c r="J112" s="53">
        <v>1</v>
      </c>
      <c r="K112" s="57">
        <v>29.440999999999999</v>
      </c>
      <c r="L112" s="54" t="s">
        <v>4</v>
      </c>
      <c r="M112" s="53">
        <v>3236</v>
      </c>
      <c r="N112" s="53">
        <v>4383</v>
      </c>
      <c r="O112" s="58">
        <v>13</v>
      </c>
      <c r="P112" s="60" t="s">
        <v>118</v>
      </c>
      <c r="Q112" s="60" t="s">
        <v>6</v>
      </c>
      <c r="R112" s="60" t="s">
        <v>7</v>
      </c>
    </row>
    <row r="113" spans="1:18" ht="15.75" customHeight="1" x14ac:dyDescent="0.2">
      <c r="A113" s="53">
        <v>112</v>
      </c>
      <c r="B113" s="53">
        <v>4001534177</v>
      </c>
      <c r="C113" s="54" t="s">
        <v>2351</v>
      </c>
      <c r="D113" s="54" t="s">
        <v>2</v>
      </c>
      <c r="E113" s="55" t="s">
        <v>2124</v>
      </c>
      <c r="F113" s="56">
        <v>170770</v>
      </c>
      <c r="G113" s="65" t="str">
        <f>IF(F113&gt;100,VLOOKUP(F113,codigos!$C$12:$G$1500,3,FALSE),VLOOKUP(F113,codigos!$F$12:$G$1000,2,FALSE))</f>
        <v>Agrupamento de Escolas Alves Redol, Vila Franca de Xira</v>
      </c>
      <c r="H113" s="66" t="str">
        <f>IF(F113&gt;100,VLOOKUP(F113,codigos!$C$12:$G$1500,5,),VLOOKUP(F113,codigos!$F$12:$G$1000,2,))</f>
        <v xml:space="preserve"> CIDADE LISBOA E ZONA NORTE LISBOA </v>
      </c>
      <c r="I113" s="54" t="s">
        <v>8</v>
      </c>
      <c r="J113" s="53">
        <v>1</v>
      </c>
      <c r="K113" s="57">
        <v>29.399000000000001</v>
      </c>
      <c r="L113" s="54" t="s">
        <v>4</v>
      </c>
      <c r="M113" s="53">
        <v>365</v>
      </c>
      <c r="N113" s="53">
        <v>5803</v>
      </c>
      <c r="O113" s="58">
        <v>13</v>
      </c>
      <c r="P113" s="60" t="s">
        <v>119</v>
      </c>
      <c r="Q113" s="60" t="s">
        <v>6</v>
      </c>
      <c r="R113" s="60" t="s">
        <v>7</v>
      </c>
    </row>
    <row r="114" spans="1:18" ht="15.75" customHeight="1" x14ac:dyDescent="0.2">
      <c r="A114" s="53">
        <v>113</v>
      </c>
      <c r="B114" s="53">
        <v>4760658998</v>
      </c>
      <c r="C114" s="54" t="s">
        <v>2352</v>
      </c>
      <c r="D114" s="54" t="s">
        <v>2</v>
      </c>
      <c r="E114" s="55" t="s">
        <v>2124</v>
      </c>
      <c r="F114" s="56">
        <v>151816</v>
      </c>
      <c r="G114" s="65" t="str">
        <f>IF(F114&gt;100,VLOOKUP(F114,codigos!$C$12:$G$1500,3,FALSE),VLOOKUP(F114,codigos!$F$12:$G$1000,2,FALSE))</f>
        <v>Agrupamento de Escolas Emídio Garcia, Bragança</v>
      </c>
      <c r="H114" s="66" t="str">
        <f>IF(F114&gt;100,VLOOKUP(F114,codigos!$C$12:$G$1500,5,),VLOOKUP(F114,codigos!$F$12:$G$1000,2,))</f>
        <v xml:space="preserve"> BRAGANÇA </v>
      </c>
      <c r="I114" s="54" t="s">
        <v>8</v>
      </c>
      <c r="J114" s="53">
        <v>1</v>
      </c>
      <c r="K114" s="57">
        <v>29.367000000000001</v>
      </c>
      <c r="L114" s="54" t="s">
        <v>4</v>
      </c>
      <c r="M114" s="53">
        <v>1746</v>
      </c>
      <c r="N114" s="53">
        <v>3641</v>
      </c>
      <c r="O114" s="58">
        <v>17</v>
      </c>
      <c r="P114" s="60" t="s">
        <v>120</v>
      </c>
      <c r="Q114" s="60" t="s">
        <v>6</v>
      </c>
      <c r="R114" s="60" t="s">
        <v>7</v>
      </c>
    </row>
    <row r="115" spans="1:18" ht="15.75" customHeight="1" x14ac:dyDescent="0.2">
      <c r="A115" s="53">
        <v>114</v>
      </c>
      <c r="B115" s="53">
        <v>8332834201</v>
      </c>
      <c r="C115" s="54" t="s">
        <v>2353</v>
      </c>
      <c r="D115" s="54" t="s">
        <v>2</v>
      </c>
      <c r="E115" s="55" t="s">
        <v>2124</v>
      </c>
      <c r="F115" s="56">
        <v>161070</v>
      </c>
      <c r="G115" s="65" t="str">
        <f>IF(F115&gt;100,VLOOKUP(F115,codigos!$C$12:$G$1500,3,FALSE),VLOOKUP(F115,codigos!$F$12:$G$1000,2,FALSE))</f>
        <v>Agrupamento de Escolas de Vagos</v>
      </c>
      <c r="H115" s="66" t="str">
        <f>IF(F115&gt;100,VLOOKUP(F115,codigos!$C$12:$G$1500,5,),VLOOKUP(F115,codigos!$F$12:$G$1000,2,))</f>
        <v xml:space="preserve"> AVEIRO </v>
      </c>
      <c r="I115" s="54" t="s">
        <v>8</v>
      </c>
      <c r="J115" s="53">
        <v>1</v>
      </c>
      <c r="K115" s="57">
        <v>29.356000000000002</v>
      </c>
      <c r="L115" s="54" t="s">
        <v>4</v>
      </c>
      <c r="M115" s="53">
        <v>3255</v>
      </c>
      <c r="N115" s="53">
        <v>3795</v>
      </c>
      <c r="O115" s="58">
        <v>14.5</v>
      </c>
      <c r="P115" s="60" t="s">
        <v>121</v>
      </c>
      <c r="Q115" s="60" t="s">
        <v>6</v>
      </c>
      <c r="R115" s="60" t="s">
        <v>7</v>
      </c>
    </row>
    <row r="116" spans="1:18" ht="15.75" customHeight="1" x14ac:dyDescent="0.2">
      <c r="A116" s="53">
        <v>115</v>
      </c>
      <c r="B116" s="53">
        <v>7846318071</v>
      </c>
      <c r="C116" s="54" t="s">
        <v>2354</v>
      </c>
      <c r="D116" s="54" t="s">
        <v>2</v>
      </c>
      <c r="E116" s="55" t="s">
        <v>2124</v>
      </c>
      <c r="F116" s="56">
        <v>152079</v>
      </c>
      <c r="G116" s="65" t="str">
        <f>IF(F116&gt;100,VLOOKUP(F116,codigos!$C$12:$G$1500,3,FALSE),VLOOKUP(F116,codigos!$F$12:$G$1000,2,FALSE))</f>
        <v>Agrupamento de Escolas do Levante da Maia, Maia</v>
      </c>
      <c r="H116" s="66" t="str">
        <f>IF(F116&gt;100,VLOOKUP(F116,codigos!$C$12:$G$1500,5,),VLOOKUP(F116,codigos!$F$12:$G$1000,2,))</f>
        <v xml:space="preserve"> PORTO </v>
      </c>
      <c r="I116" s="54" t="s">
        <v>8</v>
      </c>
      <c r="J116" s="53">
        <v>1</v>
      </c>
      <c r="K116" s="57">
        <v>29.273</v>
      </c>
      <c r="L116" s="54" t="s">
        <v>4</v>
      </c>
      <c r="M116" s="53">
        <v>365</v>
      </c>
      <c r="N116" s="53">
        <v>5027</v>
      </c>
      <c r="O116" s="58">
        <v>15</v>
      </c>
      <c r="P116" s="60" t="s">
        <v>122</v>
      </c>
      <c r="Q116" s="60" t="s">
        <v>6</v>
      </c>
      <c r="R116" s="60" t="s">
        <v>7</v>
      </c>
    </row>
    <row r="117" spans="1:18" ht="15.75" customHeight="1" x14ac:dyDescent="0.2">
      <c r="A117" s="53">
        <v>116</v>
      </c>
      <c r="B117" s="53">
        <v>1127304291</v>
      </c>
      <c r="C117" s="54" t="s">
        <v>2355</v>
      </c>
      <c r="D117" s="54" t="s">
        <v>2</v>
      </c>
      <c r="E117" s="55" t="s">
        <v>2124</v>
      </c>
      <c r="F117" s="56">
        <v>160209</v>
      </c>
      <c r="G117" s="65" t="str">
        <f>IF(F117&gt;100,VLOOKUP(F117,codigos!$C$12:$G$1500,3,FALSE),VLOOKUP(F117,codigos!$F$12:$G$1000,2,FALSE))</f>
        <v>Agrupamento de Escolas de Mira</v>
      </c>
      <c r="H117" s="66" t="str">
        <f>IF(F117&gt;100,VLOOKUP(F117,codigos!$C$12:$G$1500,5,),VLOOKUP(F117,codigos!$F$12:$G$1000,2,))</f>
        <v xml:space="preserve"> COIMBRA </v>
      </c>
      <c r="I117" s="54" t="s">
        <v>8</v>
      </c>
      <c r="J117" s="53">
        <v>1</v>
      </c>
      <c r="K117" s="57">
        <v>29.263999999999999</v>
      </c>
      <c r="L117" s="54" t="s">
        <v>4</v>
      </c>
      <c r="M117" s="53">
        <v>2385</v>
      </c>
      <c r="N117" s="53">
        <v>4014</v>
      </c>
      <c r="O117" s="58">
        <v>15</v>
      </c>
      <c r="P117" s="60" t="s">
        <v>123</v>
      </c>
      <c r="Q117" s="60" t="s">
        <v>6</v>
      </c>
      <c r="R117" s="60" t="s">
        <v>6</v>
      </c>
    </row>
    <row r="118" spans="1:18" ht="15.75" customHeight="1" x14ac:dyDescent="0.2">
      <c r="A118" s="53">
        <v>117</v>
      </c>
      <c r="B118" s="53">
        <v>2112140744</v>
      </c>
      <c r="C118" s="54" t="s">
        <v>2356</v>
      </c>
      <c r="D118" s="54" t="s">
        <v>2</v>
      </c>
      <c r="E118" s="55" t="s">
        <v>2124</v>
      </c>
      <c r="F118" s="56">
        <v>400816</v>
      </c>
      <c r="G118" s="65" t="str">
        <f>IF(F118&gt;100,VLOOKUP(F118,codigos!$C$12:$G$1500,3,FALSE),VLOOKUP(F118,codigos!$F$12:$G$1000,2,FALSE))</f>
        <v>Escola Secundária da Amadora</v>
      </c>
      <c r="H118" s="66" t="str">
        <f>IF(F118&gt;100,VLOOKUP(F118,codigos!$C$12:$G$1500,5,),VLOOKUP(F118,codigos!$F$12:$G$1000,2,))</f>
        <v xml:space="preserve"> LISBOA OCIDENTAL </v>
      </c>
      <c r="I118" s="54" t="s">
        <v>8</v>
      </c>
      <c r="J118" s="53">
        <v>1</v>
      </c>
      <c r="K118" s="57">
        <v>29.257999999999999</v>
      </c>
      <c r="L118" s="54" t="s">
        <v>4</v>
      </c>
      <c r="M118" s="53">
        <v>446</v>
      </c>
      <c r="N118" s="53">
        <v>5711</v>
      </c>
      <c r="O118" s="58">
        <v>13</v>
      </c>
      <c r="P118" s="60" t="s">
        <v>124</v>
      </c>
      <c r="Q118" s="60" t="s">
        <v>6</v>
      </c>
      <c r="R118" s="60" t="s">
        <v>7</v>
      </c>
    </row>
    <row r="119" spans="1:18" ht="15.75" customHeight="1" x14ac:dyDescent="0.2">
      <c r="A119" s="53">
        <v>118</v>
      </c>
      <c r="B119" s="53">
        <v>9809726325</v>
      </c>
      <c r="C119" s="54" t="s">
        <v>2357</v>
      </c>
      <c r="D119" s="54" t="s">
        <v>2</v>
      </c>
      <c r="E119" s="55" t="s">
        <v>2124</v>
      </c>
      <c r="F119" s="56">
        <v>160131</v>
      </c>
      <c r="G119" s="65" t="str">
        <f>IF(F119&gt;100,VLOOKUP(F119,codigos!$C$12:$G$1500,3,FALSE),VLOOKUP(F119,codigos!$F$12:$G$1000,2,FALSE))</f>
        <v>Agrupamento de Escolas de Eixo, Aveiro</v>
      </c>
      <c r="H119" s="66" t="str">
        <f>IF(F119&gt;100,VLOOKUP(F119,codigos!$C$12:$G$1500,5,),VLOOKUP(F119,codigos!$F$12:$G$1000,2,))</f>
        <v xml:space="preserve"> AVEIRO </v>
      </c>
      <c r="I119" s="54" t="s">
        <v>8</v>
      </c>
      <c r="J119" s="53">
        <v>1</v>
      </c>
      <c r="K119" s="57">
        <v>29.212</v>
      </c>
      <c r="L119" s="54" t="s">
        <v>4</v>
      </c>
      <c r="M119" s="53">
        <v>1976</v>
      </c>
      <c r="N119" s="53">
        <v>4017</v>
      </c>
      <c r="O119" s="58">
        <v>15.5</v>
      </c>
      <c r="P119" s="60" t="s">
        <v>125</v>
      </c>
      <c r="Q119" s="60" t="s">
        <v>6</v>
      </c>
      <c r="R119" s="60" t="s">
        <v>6</v>
      </c>
    </row>
    <row r="120" spans="1:18" ht="15.75" customHeight="1" x14ac:dyDescent="0.2">
      <c r="A120" s="53">
        <v>119</v>
      </c>
      <c r="B120" s="53">
        <v>7828884192</v>
      </c>
      <c r="C120" s="54" t="s">
        <v>2358</v>
      </c>
      <c r="D120" s="54" t="s">
        <v>2</v>
      </c>
      <c r="E120" s="55" t="s">
        <v>2124</v>
      </c>
      <c r="F120" s="56">
        <v>402230</v>
      </c>
      <c r="G120" s="65" t="str">
        <f>IF(F120&gt;100,VLOOKUP(F120,codigos!$C$12:$G$1500,3,FALSE),VLOOKUP(F120,codigos!$F$12:$G$1000,2,FALSE))</f>
        <v>Escola Secundária Miguel Torga, Bragança</v>
      </c>
      <c r="H120" s="66" t="str">
        <f>IF(F120&gt;100,VLOOKUP(F120,codigos!$C$12:$G$1500,5,),VLOOKUP(F120,codigos!$F$12:$G$1000,2,))</f>
        <v xml:space="preserve"> BRAGANÇA </v>
      </c>
      <c r="I120" s="54" t="s">
        <v>8</v>
      </c>
      <c r="J120" s="53">
        <v>1</v>
      </c>
      <c r="K120" s="57">
        <v>29.082000000000001</v>
      </c>
      <c r="L120" s="54" t="s">
        <v>4</v>
      </c>
      <c r="M120" s="53">
        <v>782</v>
      </c>
      <c r="N120" s="53">
        <v>5844</v>
      </c>
      <c r="O120" s="58">
        <v>12</v>
      </c>
      <c r="P120" s="60" t="s">
        <v>126</v>
      </c>
      <c r="Q120" s="60" t="s">
        <v>6</v>
      </c>
      <c r="R120" s="60" t="s">
        <v>7</v>
      </c>
    </row>
    <row r="121" spans="1:18" ht="15.75" customHeight="1" x14ac:dyDescent="0.2">
      <c r="A121" s="53">
        <v>120</v>
      </c>
      <c r="B121" s="53">
        <v>9527318181</v>
      </c>
      <c r="C121" s="54" t="s">
        <v>2359</v>
      </c>
      <c r="D121" s="54" t="s">
        <v>2</v>
      </c>
      <c r="E121" s="55" t="s">
        <v>2124</v>
      </c>
      <c r="F121" s="56">
        <v>401791</v>
      </c>
      <c r="G121" s="65" t="str">
        <f>IF(F121&gt;100,VLOOKUP(F121,codigos!$C$12:$G$1500,3,FALSE),VLOOKUP(F121,codigos!$F$12:$G$1000,2,FALSE))</f>
        <v>Escola Secundária Francisco de Holanda, Guimarães</v>
      </c>
      <c r="H121" s="66" t="str">
        <f>IF(F121&gt;100,VLOOKUP(F121,codigos!$C$12:$G$1500,5,),VLOOKUP(F121,codigos!$F$12:$G$1000,2,))</f>
        <v xml:space="preserve"> BRAGA </v>
      </c>
      <c r="I121" s="54" t="s">
        <v>8</v>
      </c>
      <c r="J121" s="53">
        <v>1</v>
      </c>
      <c r="K121" s="57">
        <v>29.027000000000001</v>
      </c>
      <c r="L121" s="54" t="s">
        <v>4</v>
      </c>
      <c r="M121" s="53">
        <v>778</v>
      </c>
      <c r="N121" s="53">
        <v>6191</v>
      </c>
      <c r="O121" s="58">
        <v>11</v>
      </c>
      <c r="P121" s="60" t="s">
        <v>127</v>
      </c>
      <c r="Q121" s="60" t="s">
        <v>6</v>
      </c>
      <c r="R121" s="60" t="s">
        <v>7</v>
      </c>
    </row>
    <row r="122" spans="1:18" ht="15.75" customHeight="1" x14ac:dyDescent="0.2">
      <c r="A122" s="53">
        <v>121</v>
      </c>
      <c r="B122" s="53">
        <v>3497131741</v>
      </c>
      <c r="C122" s="54" t="s">
        <v>2360</v>
      </c>
      <c r="D122" s="54" t="s">
        <v>2</v>
      </c>
      <c r="E122" s="55" t="s">
        <v>2124</v>
      </c>
      <c r="F122" s="56">
        <v>403350</v>
      </c>
      <c r="G122" s="65" t="str">
        <f>IF(F122&gt;100,VLOOKUP(F122,codigos!$C$12:$G$1500,3,FALSE),VLOOKUP(F122,codigos!$F$12:$G$1000,2,FALSE))</f>
        <v>Agrupamento de Escolas de Valongo</v>
      </c>
      <c r="H122" s="66" t="str">
        <f>IF(F122&gt;100,VLOOKUP(F122,codigos!$C$12:$G$1500,5,),VLOOKUP(F122,codigos!$F$12:$G$1000,2,))</f>
        <v xml:space="preserve"> PORTO </v>
      </c>
      <c r="I122" s="54" t="s">
        <v>8</v>
      </c>
      <c r="J122" s="53">
        <v>1</v>
      </c>
      <c r="K122" s="57">
        <v>29.01</v>
      </c>
      <c r="L122" s="54" t="s">
        <v>4</v>
      </c>
      <c r="M122" s="53">
        <v>2556</v>
      </c>
      <c r="N122" s="53">
        <v>4383</v>
      </c>
      <c r="O122" s="58">
        <v>13.5</v>
      </c>
      <c r="P122" s="60" t="s">
        <v>128</v>
      </c>
      <c r="Q122" s="60" t="s">
        <v>6</v>
      </c>
      <c r="R122" s="60" t="s">
        <v>7</v>
      </c>
    </row>
    <row r="123" spans="1:18" ht="15.75" customHeight="1" x14ac:dyDescent="0.2">
      <c r="A123" s="53">
        <v>122</v>
      </c>
      <c r="B123" s="53">
        <v>1407113976</v>
      </c>
      <c r="C123" s="54" t="s">
        <v>2361</v>
      </c>
      <c r="D123" s="54" t="s">
        <v>2</v>
      </c>
      <c r="E123" s="55" t="s">
        <v>2124</v>
      </c>
      <c r="F123" s="56">
        <v>172091</v>
      </c>
      <c r="G123" s="65" t="str">
        <f>IF(F123&gt;100,VLOOKUP(F123,codigos!$C$12:$G$1500,3,FALSE),VLOOKUP(F123,codigos!$F$12:$G$1000,2,FALSE))</f>
        <v>Agrupamento de Escolas de Sacavém e Prior Velho, Loures</v>
      </c>
      <c r="H123" s="66" t="str">
        <f>IF(F123&gt;100,VLOOKUP(F123,codigos!$C$12:$G$1500,5,),VLOOKUP(F123,codigos!$F$12:$G$1000,2,))</f>
        <v xml:space="preserve"> CIDADE LISBOA E ZONA NORTE LISBOA </v>
      </c>
      <c r="I123" s="54" t="s">
        <v>8</v>
      </c>
      <c r="J123" s="53">
        <v>1</v>
      </c>
      <c r="K123" s="57">
        <v>28.951000000000001</v>
      </c>
      <c r="L123" s="54" t="s">
        <v>4</v>
      </c>
      <c r="M123" s="53">
        <v>2884</v>
      </c>
      <c r="N123" s="53">
        <v>3285</v>
      </c>
      <c r="O123" s="58">
        <v>16</v>
      </c>
      <c r="P123" s="60" t="s">
        <v>129</v>
      </c>
      <c r="Q123" s="60" t="s">
        <v>6</v>
      </c>
      <c r="R123" s="60" t="s">
        <v>7</v>
      </c>
    </row>
    <row r="124" spans="1:18" ht="15.75" customHeight="1" x14ac:dyDescent="0.2">
      <c r="A124" s="53">
        <v>123</v>
      </c>
      <c r="B124" s="53">
        <v>4262568776</v>
      </c>
      <c r="C124" s="54" t="s">
        <v>2362</v>
      </c>
      <c r="D124" s="54" t="s">
        <v>2</v>
      </c>
      <c r="E124" s="55" t="s">
        <v>2124</v>
      </c>
      <c r="F124" s="56">
        <v>152316</v>
      </c>
      <c r="G124" s="65" t="str">
        <f>IF(F124&gt;100,VLOOKUP(F124,codigos!$C$12:$G$1500,3,FALSE),VLOOKUP(F124,codigos!$F$12:$G$1000,2,FALSE))</f>
        <v>Agrupamento de Escolas da Trofa</v>
      </c>
      <c r="H124" s="66" t="str">
        <f>IF(F124&gt;100,VLOOKUP(F124,codigos!$C$12:$G$1500,5,),VLOOKUP(F124,codigos!$F$12:$G$1000,2,))</f>
        <v xml:space="preserve"> PORTO </v>
      </c>
      <c r="I124" s="54" t="s">
        <v>8</v>
      </c>
      <c r="J124" s="53">
        <v>1</v>
      </c>
      <c r="K124" s="57">
        <v>28.949000000000002</v>
      </c>
      <c r="L124" s="54" t="s">
        <v>4</v>
      </c>
      <c r="M124" s="53">
        <v>687</v>
      </c>
      <c r="N124" s="53">
        <v>5478</v>
      </c>
      <c r="O124" s="58">
        <v>13</v>
      </c>
      <c r="P124" s="60" t="s">
        <v>130</v>
      </c>
      <c r="Q124" s="60" t="s">
        <v>6</v>
      </c>
      <c r="R124" s="60" t="s">
        <v>7</v>
      </c>
    </row>
    <row r="125" spans="1:18" ht="15.75" customHeight="1" x14ac:dyDescent="0.2">
      <c r="A125" s="53">
        <v>124</v>
      </c>
      <c r="B125" s="53">
        <v>7974210958</v>
      </c>
      <c r="C125" s="54" t="s">
        <v>2363</v>
      </c>
      <c r="D125" s="54" t="s">
        <v>2</v>
      </c>
      <c r="E125" s="55" t="s">
        <v>2124</v>
      </c>
      <c r="F125" s="56">
        <v>401079</v>
      </c>
      <c r="G125" s="65" t="str">
        <f>IF(F125&gt;100,VLOOKUP(F125,codigos!$C$12:$G$1500,3,FALSE),VLOOKUP(F125,codigos!$F$12:$G$1000,2,FALSE))</f>
        <v>Escola Secundária Camilo Castelo Branco, Vila Real</v>
      </c>
      <c r="H125" s="66" t="str">
        <f>IF(F125&gt;100,VLOOKUP(F125,codigos!$C$12:$G$1500,5,),VLOOKUP(F125,codigos!$F$12:$G$1000,2,))</f>
        <v xml:space="preserve"> VILA REAL </v>
      </c>
      <c r="I125" s="54" t="s">
        <v>8</v>
      </c>
      <c r="J125" s="53">
        <v>1</v>
      </c>
      <c r="K125" s="57">
        <v>28.873999999999999</v>
      </c>
      <c r="L125" s="54" t="s">
        <v>4</v>
      </c>
      <c r="M125" s="53">
        <v>4649</v>
      </c>
      <c r="N125" s="53">
        <v>2922</v>
      </c>
      <c r="O125" s="58">
        <v>14.5</v>
      </c>
      <c r="P125" s="60" t="s">
        <v>131</v>
      </c>
      <c r="Q125" s="60" t="s">
        <v>6</v>
      </c>
      <c r="R125" s="60" t="s">
        <v>7</v>
      </c>
    </row>
    <row r="126" spans="1:18" ht="15.75" customHeight="1" x14ac:dyDescent="0.2">
      <c r="A126" s="53">
        <v>125</v>
      </c>
      <c r="B126" s="53">
        <v>9887931926</v>
      </c>
      <c r="C126" s="54" t="s">
        <v>2364</v>
      </c>
      <c r="D126" s="54" t="s">
        <v>2</v>
      </c>
      <c r="E126" s="55" t="s">
        <v>2124</v>
      </c>
      <c r="F126" s="56">
        <v>403350</v>
      </c>
      <c r="G126" s="65" t="str">
        <f>IF(F126&gt;100,VLOOKUP(F126,codigos!$C$12:$G$1500,3,FALSE),VLOOKUP(F126,codigos!$F$12:$G$1000,2,FALSE))</f>
        <v>Agrupamento de Escolas de Valongo</v>
      </c>
      <c r="H126" s="66" t="str">
        <f>IF(F126&gt;100,VLOOKUP(F126,codigos!$C$12:$G$1500,5,),VLOOKUP(F126,codigos!$F$12:$G$1000,2,))</f>
        <v xml:space="preserve"> PORTO </v>
      </c>
      <c r="I126" s="54" t="s">
        <v>8</v>
      </c>
      <c r="J126" s="53">
        <v>1</v>
      </c>
      <c r="K126" s="57">
        <v>28.827000000000002</v>
      </c>
      <c r="L126" s="54" t="s">
        <v>4</v>
      </c>
      <c r="M126" s="53">
        <v>1839</v>
      </c>
      <c r="N126" s="53">
        <v>4383</v>
      </c>
      <c r="O126" s="58">
        <v>14.3</v>
      </c>
      <c r="P126" s="60" t="s">
        <v>132</v>
      </c>
      <c r="Q126" s="60" t="s">
        <v>6</v>
      </c>
      <c r="R126" s="60" t="s">
        <v>6</v>
      </c>
    </row>
    <row r="127" spans="1:18" ht="15.75" customHeight="1" x14ac:dyDescent="0.2">
      <c r="A127" s="53">
        <v>126</v>
      </c>
      <c r="B127" s="53">
        <v>6248995508</v>
      </c>
      <c r="C127" s="54" t="s">
        <v>2365</v>
      </c>
      <c r="D127" s="54" t="s">
        <v>2</v>
      </c>
      <c r="E127" s="55" t="s">
        <v>2124</v>
      </c>
      <c r="F127" s="56">
        <v>150150</v>
      </c>
      <c r="G127" s="65" t="str">
        <f>IF(F127&gt;100,VLOOKUP(F127,codigos!$C$12:$G$1500,3,FALSE),VLOOKUP(F127,codigos!$F$12:$G$1000,2,FALSE))</f>
        <v>Agrupamento de Escolas de Loureiro, Alumieira,  Oliveira de Azeméis</v>
      </c>
      <c r="H127" s="66" t="str">
        <f>IF(F127&gt;100,VLOOKUP(F127,codigos!$C$12:$G$1500,5,),VLOOKUP(F127,codigos!$F$12:$G$1000,2,))</f>
        <v xml:space="preserve"> ENTRE DOURO E VOUGA </v>
      </c>
      <c r="I127" s="54" t="s">
        <v>8</v>
      </c>
      <c r="J127" s="53">
        <v>1</v>
      </c>
      <c r="K127" s="57">
        <v>28.818000000000001</v>
      </c>
      <c r="L127" s="54" t="s">
        <v>4</v>
      </c>
      <c r="M127" s="53">
        <v>4369</v>
      </c>
      <c r="N127" s="53">
        <v>3589</v>
      </c>
      <c r="O127" s="58">
        <v>13</v>
      </c>
      <c r="P127" s="60" t="s">
        <v>133</v>
      </c>
      <c r="Q127" s="60" t="s">
        <v>6</v>
      </c>
      <c r="R127" s="60" t="s">
        <v>7</v>
      </c>
    </row>
    <row r="128" spans="1:18" ht="15.75" customHeight="1" x14ac:dyDescent="0.2">
      <c r="A128" s="53">
        <v>127</v>
      </c>
      <c r="B128" s="53">
        <v>6683329648</v>
      </c>
      <c r="C128" s="54" t="s">
        <v>2366</v>
      </c>
      <c r="D128" s="54" t="s">
        <v>2</v>
      </c>
      <c r="E128" s="55" t="s">
        <v>2124</v>
      </c>
      <c r="F128" s="56">
        <v>152353</v>
      </c>
      <c r="G128" s="65" t="str">
        <f>IF(F128&gt;100,VLOOKUP(F128,codigos!$C$12:$G$1500,3,FALSE),VLOOKUP(F128,codigos!$F$12:$G$1000,2,FALSE))</f>
        <v>Agrupamento de Escolas de Valongo</v>
      </c>
      <c r="H128" s="66" t="str">
        <f>IF(F128&gt;100,VLOOKUP(F128,codigos!$C$12:$G$1500,5,),VLOOKUP(F128,codigos!$F$12:$G$1000,2,))</f>
        <v xml:space="preserve"> PORTO </v>
      </c>
      <c r="I128" s="54" t="s">
        <v>8</v>
      </c>
      <c r="J128" s="53">
        <v>1</v>
      </c>
      <c r="K128" s="57">
        <v>28.780999999999999</v>
      </c>
      <c r="L128" s="54" t="s">
        <v>4</v>
      </c>
      <c r="M128" s="53">
        <v>2172</v>
      </c>
      <c r="N128" s="53">
        <v>4017</v>
      </c>
      <c r="O128" s="58">
        <v>14.8</v>
      </c>
      <c r="P128" s="60" t="s">
        <v>134</v>
      </c>
      <c r="Q128" s="60" t="s">
        <v>6</v>
      </c>
      <c r="R128" s="60" t="s">
        <v>7</v>
      </c>
    </row>
    <row r="129" spans="1:18" ht="15.75" customHeight="1" x14ac:dyDescent="0.2">
      <c r="A129" s="53">
        <v>128</v>
      </c>
      <c r="B129" s="53">
        <v>6866813093</v>
      </c>
      <c r="C129" s="54" t="s">
        <v>2367</v>
      </c>
      <c r="D129" s="54" t="s">
        <v>2</v>
      </c>
      <c r="E129" s="55" t="s">
        <v>2124</v>
      </c>
      <c r="F129" s="56">
        <v>152365</v>
      </c>
      <c r="G129" s="65" t="str">
        <f>IF(F129&gt;100,VLOOKUP(F129,codigos!$C$12:$G$1500,3,FALSE),VLOOKUP(F129,codigos!$F$12:$G$1000,2,FALSE))</f>
        <v>Agrupamento de Escolas de Alfena, Valongo</v>
      </c>
      <c r="H129" s="66" t="str">
        <f>IF(F129&gt;100,VLOOKUP(F129,codigos!$C$12:$G$1500,5,),VLOOKUP(F129,codigos!$F$12:$G$1000,2,))</f>
        <v xml:space="preserve"> PORTO </v>
      </c>
      <c r="I129" s="54" t="s">
        <v>8</v>
      </c>
      <c r="J129" s="53">
        <v>1</v>
      </c>
      <c r="K129" s="57">
        <v>28.780999999999999</v>
      </c>
      <c r="L129" s="54" t="s">
        <v>4</v>
      </c>
      <c r="M129" s="53">
        <v>2172</v>
      </c>
      <c r="N129" s="53">
        <v>4017</v>
      </c>
      <c r="O129" s="58">
        <v>14.8</v>
      </c>
      <c r="P129" s="60" t="s">
        <v>135</v>
      </c>
      <c r="Q129" s="60" t="s">
        <v>6</v>
      </c>
      <c r="R129" s="60" t="s">
        <v>7</v>
      </c>
    </row>
    <row r="130" spans="1:18" ht="15.75" customHeight="1" x14ac:dyDescent="0.2">
      <c r="A130" s="53">
        <v>129</v>
      </c>
      <c r="B130" s="53">
        <v>3395279642</v>
      </c>
      <c r="C130" s="54" t="s">
        <v>2368</v>
      </c>
      <c r="D130" s="54" t="s">
        <v>2</v>
      </c>
      <c r="E130" s="55" t="s">
        <v>2124</v>
      </c>
      <c r="F130" s="56">
        <v>403921</v>
      </c>
      <c r="G130" s="65" t="str">
        <f>IF(F130&gt;100,VLOOKUP(F130,codigos!$C$12:$G$1500,3,FALSE),VLOOKUP(F130,codigos!$F$12:$G$1000,2,FALSE))</f>
        <v>Agrupamento de Escolas de Gafanha da  Nazaré, Ílhavo</v>
      </c>
      <c r="H130" s="66" t="str">
        <f>IF(F130&gt;100,VLOOKUP(F130,codigos!$C$12:$G$1500,5,),VLOOKUP(F130,codigos!$F$12:$G$1000,2,))</f>
        <v xml:space="preserve"> AVEIRO </v>
      </c>
      <c r="I130" s="54" t="s">
        <v>8</v>
      </c>
      <c r="J130" s="53">
        <v>1</v>
      </c>
      <c r="K130" s="57">
        <v>28.762</v>
      </c>
      <c r="L130" s="54" t="s">
        <v>4</v>
      </c>
      <c r="M130" s="53">
        <v>2377</v>
      </c>
      <c r="N130" s="53">
        <v>4017</v>
      </c>
      <c r="O130" s="58">
        <v>14.5</v>
      </c>
      <c r="P130" s="60" t="s">
        <v>136</v>
      </c>
      <c r="Q130" s="60" t="s">
        <v>6</v>
      </c>
      <c r="R130" s="60" t="s">
        <v>7</v>
      </c>
    </row>
    <row r="131" spans="1:18" ht="15.75" customHeight="1" x14ac:dyDescent="0.2">
      <c r="A131" s="53">
        <v>130</v>
      </c>
      <c r="B131" s="53">
        <v>1948690934</v>
      </c>
      <c r="C131" s="54" t="s">
        <v>2369</v>
      </c>
      <c r="D131" s="54" t="s">
        <v>2</v>
      </c>
      <c r="E131" s="55" t="s">
        <v>2124</v>
      </c>
      <c r="F131" s="56">
        <v>401079</v>
      </c>
      <c r="G131" s="65" t="str">
        <f>IF(F131&gt;100,VLOOKUP(F131,codigos!$C$12:$G$1500,3,FALSE),VLOOKUP(F131,codigos!$F$12:$G$1000,2,FALSE))</f>
        <v>Escola Secundária Camilo Castelo Branco, Vila Real</v>
      </c>
      <c r="H131" s="66" t="str">
        <f>IF(F131&gt;100,VLOOKUP(F131,codigos!$C$12:$G$1500,5,),VLOOKUP(F131,codigos!$F$12:$G$1000,2,))</f>
        <v xml:space="preserve"> VILA REAL </v>
      </c>
      <c r="I131" s="54" t="s">
        <v>8</v>
      </c>
      <c r="J131" s="53">
        <v>1</v>
      </c>
      <c r="K131" s="57">
        <v>28.637</v>
      </c>
      <c r="L131" s="54" t="s">
        <v>4</v>
      </c>
      <c r="M131" s="53">
        <v>2854</v>
      </c>
      <c r="N131" s="53">
        <v>4098</v>
      </c>
      <c r="O131" s="58">
        <v>13.5</v>
      </c>
      <c r="P131" s="60" t="s">
        <v>137</v>
      </c>
      <c r="Q131" s="60" t="s">
        <v>6</v>
      </c>
      <c r="R131" s="60" t="s">
        <v>7</v>
      </c>
    </row>
    <row r="132" spans="1:18" ht="15.75" customHeight="1" x14ac:dyDescent="0.2">
      <c r="A132" s="53">
        <v>131</v>
      </c>
      <c r="B132" s="53">
        <v>6068368262</v>
      </c>
      <c r="C132" s="54" t="s">
        <v>2370</v>
      </c>
      <c r="D132" s="54" t="s">
        <v>2</v>
      </c>
      <c r="E132" s="55" t="s">
        <v>2124</v>
      </c>
      <c r="F132" s="56">
        <v>403301</v>
      </c>
      <c r="G132" s="65" t="str">
        <f>IF(F132&gt;100,VLOOKUP(F132,codigos!$C$12:$G$1500,3,FALSE),VLOOKUP(F132,codigos!$F$12:$G$1000,2,FALSE))</f>
        <v>Agrupamento de Escolas Marcelino Mesquita, Cartaxo</v>
      </c>
      <c r="H132" s="66" t="str">
        <f>IF(F132&gt;100,VLOOKUP(F132,codigos!$C$12:$G$1500,5,),VLOOKUP(F132,codigos!$F$12:$G$1000,2,))</f>
        <v xml:space="preserve"> LEZÍRIA E MÉDIO TEJO </v>
      </c>
      <c r="I132" s="54" t="s">
        <v>8</v>
      </c>
      <c r="J132" s="53">
        <v>1</v>
      </c>
      <c r="K132" s="57">
        <v>28.617999999999999</v>
      </c>
      <c r="L132" s="54" t="s">
        <v>4</v>
      </c>
      <c r="M132" s="53">
        <v>2270</v>
      </c>
      <c r="N132" s="53">
        <v>4383</v>
      </c>
      <c r="O132" s="58">
        <v>13.5</v>
      </c>
      <c r="P132" s="60" t="s">
        <v>138</v>
      </c>
      <c r="Q132" s="60" t="s">
        <v>6</v>
      </c>
      <c r="R132" s="60" t="s">
        <v>7</v>
      </c>
    </row>
    <row r="133" spans="1:18" ht="15.75" customHeight="1" x14ac:dyDescent="0.2">
      <c r="A133" s="53">
        <v>132</v>
      </c>
      <c r="B133" s="53">
        <v>2256358283</v>
      </c>
      <c r="C133" s="54" t="s">
        <v>2371</v>
      </c>
      <c r="D133" s="54" t="s">
        <v>2</v>
      </c>
      <c r="E133" s="55" t="s">
        <v>2124</v>
      </c>
      <c r="F133" s="56">
        <v>150046</v>
      </c>
      <c r="G133" s="65" t="str">
        <f>IF(F133&gt;100,VLOOKUP(F133,codigos!$C$12:$G$1500,3,FALSE),VLOOKUP(F133,codigos!$F$12:$G$1000,2,FALSE))</f>
        <v>Agrupamento de Escolas de Monção</v>
      </c>
      <c r="H133" s="66" t="str">
        <f>IF(F133&gt;100,VLOOKUP(F133,codigos!$C$12:$G$1500,5,),VLOOKUP(F133,codigos!$F$12:$G$1000,2,))</f>
        <v xml:space="preserve"> VIANA DO CASTELO </v>
      </c>
      <c r="I133" s="54" t="s">
        <v>8</v>
      </c>
      <c r="J133" s="53">
        <v>1</v>
      </c>
      <c r="K133" s="57">
        <v>28.585999999999999</v>
      </c>
      <c r="L133" s="54" t="s">
        <v>4</v>
      </c>
      <c r="M133" s="53">
        <v>694</v>
      </c>
      <c r="N133" s="53">
        <v>5707</v>
      </c>
      <c r="O133" s="58">
        <v>12</v>
      </c>
      <c r="P133" s="60" t="s">
        <v>139</v>
      </c>
      <c r="Q133" s="60" t="s">
        <v>6</v>
      </c>
      <c r="R133" s="60" t="s">
        <v>7</v>
      </c>
    </row>
    <row r="134" spans="1:18" ht="15.75" customHeight="1" x14ac:dyDescent="0.2">
      <c r="A134" s="53">
        <v>133</v>
      </c>
      <c r="B134" s="53">
        <v>9633667992</v>
      </c>
      <c r="C134" s="54" t="s">
        <v>2372</v>
      </c>
      <c r="D134" s="54" t="s">
        <v>2</v>
      </c>
      <c r="E134" s="55" t="s">
        <v>2124</v>
      </c>
      <c r="F134" s="56">
        <v>401079</v>
      </c>
      <c r="G134" s="65" t="str">
        <f>IF(F134&gt;100,VLOOKUP(F134,codigos!$C$12:$G$1500,3,FALSE),VLOOKUP(F134,codigos!$F$12:$G$1000,2,FALSE))</f>
        <v>Escola Secundária Camilo Castelo Branco, Vila Real</v>
      </c>
      <c r="H134" s="66" t="str">
        <f>IF(F134&gt;100,VLOOKUP(F134,codigos!$C$12:$G$1500,5,),VLOOKUP(F134,codigos!$F$12:$G$1000,2,))</f>
        <v xml:space="preserve"> VILA REAL </v>
      </c>
      <c r="I134" s="54" t="s">
        <v>8</v>
      </c>
      <c r="J134" s="53">
        <v>1</v>
      </c>
      <c r="K134" s="57">
        <v>28.523</v>
      </c>
      <c r="L134" s="54" t="s">
        <v>4</v>
      </c>
      <c r="M134" s="53">
        <v>2568</v>
      </c>
      <c r="N134" s="53">
        <v>4017</v>
      </c>
      <c r="O134" s="58">
        <v>14</v>
      </c>
      <c r="P134" s="60" t="s">
        <v>140</v>
      </c>
      <c r="Q134" s="60" t="s">
        <v>6</v>
      </c>
      <c r="R134" s="60" t="s">
        <v>7</v>
      </c>
    </row>
    <row r="135" spans="1:18" ht="15.75" customHeight="1" x14ac:dyDescent="0.2">
      <c r="A135" s="53">
        <v>134</v>
      </c>
      <c r="B135" s="53">
        <v>4475294487</v>
      </c>
      <c r="C135" s="54" t="s">
        <v>2373</v>
      </c>
      <c r="D135" s="54" t="s">
        <v>2</v>
      </c>
      <c r="E135" s="55" t="s">
        <v>2124</v>
      </c>
      <c r="F135" s="56">
        <v>403209</v>
      </c>
      <c r="G135" s="65" t="str">
        <f>IF(F135&gt;100,VLOOKUP(F135,codigos!$C$12:$G$1500,3,FALSE),VLOOKUP(F135,codigos!$F$12:$G$1000,2,FALSE))</f>
        <v>Escola Secundária da Amora, Seixal</v>
      </c>
      <c r="H135" s="66" t="str">
        <f>IF(F135&gt;100,VLOOKUP(F135,codigos!$C$12:$G$1500,5,),VLOOKUP(F135,codigos!$F$12:$G$1000,2,))</f>
        <v xml:space="preserve"> PENÍNSULA DE SETÚBAL </v>
      </c>
      <c r="I135" s="54" t="s">
        <v>8</v>
      </c>
      <c r="J135" s="53">
        <v>1</v>
      </c>
      <c r="K135" s="57">
        <v>28.521999999999998</v>
      </c>
      <c r="L135" s="54" t="s">
        <v>4</v>
      </c>
      <c r="M135" s="53">
        <v>2421</v>
      </c>
      <c r="N135" s="53">
        <v>4017</v>
      </c>
      <c r="O135" s="58">
        <v>14.2</v>
      </c>
      <c r="P135" s="60" t="s">
        <v>141</v>
      </c>
      <c r="Q135" s="60" t="s">
        <v>6</v>
      </c>
      <c r="R135" s="60" t="s">
        <v>7</v>
      </c>
    </row>
    <row r="136" spans="1:18" ht="15.75" customHeight="1" x14ac:dyDescent="0.2">
      <c r="A136" s="53">
        <v>135</v>
      </c>
      <c r="B136" s="53">
        <v>1168541875</v>
      </c>
      <c r="C136" s="54" t="s">
        <v>2374</v>
      </c>
      <c r="D136" s="54" t="s">
        <v>2</v>
      </c>
      <c r="E136" s="55" t="s">
        <v>2124</v>
      </c>
      <c r="F136" s="56">
        <v>160118</v>
      </c>
      <c r="G136" s="65" t="str">
        <f>IF(F136&gt;100,VLOOKUP(F136,codigos!$C$12:$G$1500,3,FALSE),VLOOKUP(F136,codigos!$F$12:$G$1000,2,FALSE))</f>
        <v>Agrupamento de Escolas Marques de Castilho,  Águeda</v>
      </c>
      <c r="H136" s="66" t="str">
        <f>IF(F136&gt;100,VLOOKUP(F136,codigos!$C$12:$G$1500,5,),VLOOKUP(F136,codigos!$F$12:$G$1000,2,))</f>
        <v xml:space="preserve"> AVEIRO </v>
      </c>
      <c r="I136" s="54" t="s">
        <v>8</v>
      </c>
      <c r="J136" s="53">
        <v>1</v>
      </c>
      <c r="K136" s="57">
        <v>28.510999999999999</v>
      </c>
      <c r="L136" s="54" t="s">
        <v>4</v>
      </c>
      <c r="M136" s="53">
        <v>365</v>
      </c>
      <c r="N136" s="53">
        <v>5844</v>
      </c>
      <c r="O136" s="58">
        <v>12</v>
      </c>
      <c r="P136" s="60" t="s">
        <v>142</v>
      </c>
      <c r="Q136" s="60" t="s">
        <v>6</v>
      </c>
      <c r="R136" s="60" t="s">
        <v>6</v>
      </c>
    </row>
    <row r="137" spans="1:18" ht="15.75" customHeight="1" x14ac:dyDescent="0.2">
      <c r="A137" s="53">
        <v>136</v>
      </c>
      <c r="B137" s="53">
        <v>8843772554</v>
      </c>
      <c r="C137" s="54" t="s">
        <v>2375</v>
      </c>
      <c r="D137" s="54" t="s">
        <v>2</v>
      </c>
      <c r="E137" s="55" t="s">
        <v>2124</v>
      </c>
      <c r="F137" s="56">
        <v>401079</v>
      </c>
      <c r="G137" s="65" t="str">
        <f>IF(F137&gt;100,VLOOKUP(F137,codigos!$C$12:$G$1500,3,FALSE),VLOOKUP(F137,codigos!$F$12:$G$1000,2,FALSE))</f>
        <v>Escola Secundária Camilo Castelo Branco, Vila Real</v>
      </c>
      <c r="H137" s="66" t="str">
        <f>IF(F137&gt;100,VLOOKUP(F137,codigos!$C$12:$G$1500,5,),VLOOKUP(F137,codigos!$F$12:$G$1000,2,))</f>
        <v xml:space="preserve"> VILA REAL </v>
      </c>
      <c r="I137" s="54" t="s">
        <v>8</v>
      </c>
      <c r="J137" s="53">
        <v>1</v>
      </c>
      <c r="K137" s="57">
        <v>28.510999999999999</v>
      </c>
      <c r="L137" s="54" t="s">
        <v>4</v>
      </c>
      <c r="M137" s="53">
        <v>365</v>
      </c>
      <c r="N137" s="53">
        <v>5844</v>
      </c>
      <c r="O137" s="58">
        <v>12</v>
      </c>
      <c r="P137" s="60" t="s">
        <v>143</v>
      </c>
      <c r="Q137" s="60" t="s">
        <v>6</v>
      </c>
      <c r="R137" s="60" t="s">
        <v>7</v>
      </c>
    </row>
    <row r="138" spans="1:18" ht="15.75" customHeight="1" x14ac:dyDescent="0.2">
      <c r="A138" s="53">
        <v>137</v>
      </c>
      <c r="B138" s="53">
        <v>5637066574</v>
      </c>
      <c r="C138" s="54" t="s">
        <v>2376</v>
      </c>
      <c r="D138" s="54" t="s">
        <v>2</v>
      </c>
      <c r="E138" s="55" t="s">
        <v>2124</v>
      </c>
      <c r="F138" s="56">
        <v>152870</v>
      </c>
      <c r="G138" s="65" t="str">
        <f>IF(F138&gt;100,VLOOKUP(F138,codigos!$C$12:$G$1500,3,FALSE),VLOOKUP(F138,codigos!$F$12:$G$1000,2,FALSE))</f>
        <v>Agrupamento de Escolas Clara de Resende, Porto</v>
      </c>
      <c r="H138" s="66" t="str">
        <f>IF(F138&gt;100,VLOOKUP(F138,codigos!$C$12:$G$1500,5,),VLOOKUP(F138,codigos!$F$12:$G$1000,2,))</f>
        <v xml:space="preserve"> PORTO </v>
      </c>
      <c r="I138" s="54" t="s">
        <v>8</v>
      </c>
      <c r="J138" s="53">
        <v>1</v>
      </c>
      <c r="K138" s="57">
        <v>28.510999999999999</v>
      </c>
      <c r="L138" s="54" t="s">
        <v>4</v>
      </c>
      <c r="M138" s="53">
        <v>365</v>
      </c>
      <c r="N138" s="53">
        <v>6209</v>
      </c>
      <c r="O138" s="58">
        <v>11</v>
      </c>
      <c r="P138" s="60" t="s">
        <v>144</v>
      </c>
      <c r="Q138" s="60" t="s">
        <v>6</v>
      </c>
      <c r="R138" s="60" t="s">
        <v>7</v>
      </c>
    </row>
    <row r="139" spans="1:18" ht="15.75" customHeight="1" x14ac:dyDescent="0.2">
      <c r="A139" s="53">
        <v>138</v>
      </c>
      <c r="B139" s="53">
        <v>4369356008</v>
      </c>
      <c r="C139" s="54" t="s">
        <v>2377</v>
      </c>
      <c r="D139" s="54" t="s">
        <v>2</v>
      </c>
      <c r="E139" s="55" t="s">
        <v>2124</v>
      </c>
      <c r="F139" s="56">
        <v>403350</v>
      </c>
      <c r="G139" s="65" t="str">
        <f>IF(F139&gt;100,VLOOKUP(F139,codigos!$C$12:$G$1500,3,FALSE),VLOOKUP(F139,codigos!$F$12:$G$1000,2,FALSE))</f>
        <v>Agrupamento de Escolas de Valongo</v>
      </c>
      <c r="H139" s="66" t="str">
        <f>IF(F139&gt;100,VLOOKUP(F139,codigos!$C$12:$G$1500,5,),VLOOKUP(F139,codigos!$F$12:$G$1000,2,))</f>
        <v xml:space="preserve"> PORTO </v>
      </c>
      <c r="I139" s="54" t="s">
        <v>8</v>
      </c>
      <c r="J139" s="53">
        <v>1</v>
      </c>
      <c r="K139" s="57">
        <v>28.51</v>
      </c>
      <c r="L139" s="54" t="s">
        <v>4</v>
      </c>
      <c r="M139" s="53">
        <v>366</v>
      </c>
      <c r="N139" s="53">
        <v>5478</v>
      </c>
      <c r="O139" s="58">
        <v>13</v>
      </c>
      <c r="P139" s="60" t="s">
        <v>145</v>
      </c>
      <c r="Q139" s="60" t="s">
        <v>6</v>
      </c>
      <c r="R139" s="60" t="s">
        <v>7</v>
      </c>
    </row>
    <row r="140" spans="1:18" ht="15.75" customHeight="1" x14ac:dyDescent="0.2">
      <c r="A140" s="53">
        <v>139</v>
      </c>
      <c r="B140" s="53">
        <v>4419273216</v>
      </c>
      <c r="C140" s="54" t="s">
        <v>2378</v>
      </c>
      <c r="D140" s="54" t="s">
        <v>2</v>
      </c>
      <c r="E140" s="55" t="s">
        <v>2124</v>
      </c>
      <c r="F140" s="56">
        <v>160738</v>
      </c>
      <c r="G140" s="65" t="str">
        <f>IF(F140&gt;100,VLOOKUP(F140,codigos!$C$12:$G$1500,3,FALSE),VLOOKUP(F140,codigos!$F$12:$G$1000,2,FALSE))</f>
        <v>Agrupamento de Escolas de Montemor-o-Velho</v>
      </c>
      <c r="H140" s="66" t="str">
        <f>IF(F140&gt;100,VLOOKUP(F140,codigos!$C$12:$G$1500,5,),VLOOKUP(F140,codigos!$F$12:$G$1000,2,))</f>
        <v xml:space="preserve"> COIMBRA </v>
      </c>
      <c r="I140" s="54" t="s">
        <v>8</v>
      </c>
      <c r="J140" s="53">
        <v>1</v>
      </c>
      <c r="K140" s="57">
        <v>28.51</v>
      </c>
      <c r="L140" s="54" t="s">
        <v>4</v>
      </c>
      <c r="M140" s="53">
        <v>366</v>
      </c>
      <c r="N140" s="53">
        <v>5478</v>
      </c>
      <c r="O140" s="58">
        <v>13</v>
      </c>
      <c r="P140" s="60" t="s">
        <v>146</v>
      </c>
      <c r="Q140" s="60" t="s">
        <v>6</v>
      </c>
      <c r="R140" s="60" t="s">
        <v>7</v>
      </c>
    </row>
    <row r="141" spans="1:18" ht="15.75" customHeight="1" x14ac:dyDescent="0.2">
      <c r="A141" s="53">
        <v>140</v>
      </c>
      <c r="B141" s="53">
        <v>8639499470</v>
      </c>
      <c r="C141" s="54" t="s">
        <v>2379</v>
      </c>
      <c r="D141" s="54" t="s">
        <v>2</v>
      </c>
      <c r="E141" s="55" t="s">
        <v>2124</v>
      </c>
      <c r="F141" s="56">
        <v>152481</v>
      </c>
      <c r="G141" s="65" t="str">
        <f>IF(F141&gt;100,VLOOKUP(F141,codigos!$C$12:$G$1500,3,FALSE),VLOOKUP(F141,codigos!$F$12:$G$1000,2,FALSE))</f>
        <v>Agrupamento de Escolas de Canelas, Vila Nova de Gaia</v>
      </c>
      <c r="H141" s="66" t="str">
        <f>IF(F141&gt;100,VLOOKUP(F141,codigos!$C$12:$G$1500,5,),VLOOKUP(F141,codigos!$F$12:$G$1000,2,))</f>
        <v xml:space="preserve"> PORTO </v>
      </c>
      <c r="I141" s="54" t="s">
        <v>8</v>
      </c>
      <c r="J141" s="53">
        <v>1</v>
      </c>
      <c r="K141" s="57">
        <v>28.51</v>
      </c>
      <c r="L141" s="54" t="s">
        <v>4</v>
      </c>
      <c r="M141" s="53">
        <v>366</v>
      </c>
      <c r="N141" s="53">
        <v>5478</v>
      </c>
      <c r="O141" s="58">
        <v>13</v>
      </c>
      <c r="P141" s="60" t="s">
        <v>81</v>
      </c>
      <c r="Q141" s="60" t="s">
        <v>6</v>
      </c>
      <c r="R141" s="60" t="s">
        <v>7</v>
      </c>
    </row>
    <row r="142" spans="1:18" ht="15.75" customHeight="1" x14ac:dyDescent="0.2">
      <c r="A142" s="53">
        <v>141</v>
      </c>
      <c r="B142" s="53">
        <v>7271790608</v>
      </c>
      <c r="C142" s="54" t="s">
        <v>2380</v>
      </c>
      <c r="D142" s="54" t="s">
        <v>2</v>
      </c>
      <c r="E142" s="55" t="s">
        <v>2124</v>
      </c>
      <c r="F142" s="56">
        <v>403921</v>
      </c>
      <c r="G142" s="65" t="str">
        <f>IF(F142&gt;100,VLOOKUP(F142,codigos!$C$12:$G$1500,3,FALSE),VLOOKUP(F142,codigos!$F$12:$G$1000,2,FALSE))</f>
        <v>Agrupamento de Escolas de Gafanha da  Nazaré, Ílhavo</v>
      </c>
      <c r="H142" s="66" t="str">
        <f>IF(F142&gt;100,VLOOKUP(F142,codigos!$C$12:$G$1500,5,),VLOOKUP(F142,codigos!$F$12:$G$1000,2,))</f>
        <v xml:space="preserve"> AVEIRO </v>
      </c>
      <c r="I142" s="54" t="s">
        <v>8</v>
      </c>
      <c r="J142" s="53">
        <v>1</v>
      </c>
      <c r="K142" s="57">
        <v>28.51</v>
      </c>
      <c r="L142" s="54" t="s">
        <v>4</v>
      </c>
      <c r="M142" s="53">
        <v>366</v>
      </c>
      <c r="N142" s="53">
        <v>5478</v>
      </c>
      <c r="O142" s="58">
        <v>13</v>
      </c>
      <c r="P142" s="60" t="s">
        <v>147</v>
      </c>
      <c r="Q142" s="60" t="s">
        <v>6</v>
      </c>
      <c r="R142" s="60" t="s">
        <v>7</v>
      </c>
    </row>
    <row r="143" spans="1:18" ht="15.75" customHeight="1" x14ac:dyDescent="0.2">
      <c r="A143" s="53">
        <v>142</v>
      </c>
      <c r="B143" s="53">
        <v>3478317584</v>
      </c>
      <c r="C143" s="54" t="s">
        <v>2381</v>
      </c>
      <c r="D143" s="54" t="s">
        <v>2</v>
      </c>
      <c r="E143" s="55" t="s">
        <v>2124</v>
      </c>
      <c r="F143" s="56">
        <v>402588</v>
      </c>
      <c r="G143" s="65" t="str">
        <f>IF(F143&gt;100,VLOOKUP(F143,codigos!$C$12:$G$1500,3,FALSE),VLOOKUP(F143,codigos!$F$12:$G$1000,2,FALSE))</f>
        <v>Agrupamento de Escolas de Póvoa de Lanhoso</v>
      </c>
      <c r="H143" s="66" t="str">
        <f>IF(F143&gt;100,VLOOKUP(F143,codigos!$C$12:$G$1500,5,),VLOOKUP(F143,codigos!$F$12:$G$1000,2,))</f>
        <v xml:space="preserve"> BRAGA </v>
      </c>
      <c r="I143" s="54" t="s">
        <v>8</v>
      </c>
      <c r="J143" s="53">
        <v>1</v>
      </c>
      <c r="K143" s="57">
        <v>28.51</v>
      </c>
      <c r="L143" s="54" t="s">
        <v>4</v>
      </c>
      <c r="M143" s="53">
        <v>366</v>
      </c>
      <c r="N143" s="53">
        <v>5478</v>
      </c>
      <c r="O143" s="58">
        <v>13</v>
      </c>
      <c r="P143" s="60" t="s">
        <v>148</v>
      </c>
      <c r="Q143" s="60" t="s">
        <v>6</v>
      </c>
      <c r="R143" s="60" t="s">
        <v>7</v>
      </c>
    </row>
    <row r="144" spans="1:18" ht="15.75" customHeight="1" x14ac:dyDescent="0.2">
      <c r="A144" s="53">
        <v>143</v>
      </c>
      <c r="B144" s="53">
        <v>4284782932</v>
      </c>
      <c r="C144" s="54" t="s">
        <v>2382</v>
      </c>
      <c r="D144" s="54" t="s">
        <v>2</v>
      </c>
      <c r="E144" s="55" t="s">
        <v>2124</v>
      </c>
      <c r="F144" s="56">
        <v>150459</v>
      </c>
      <c r="G144" s="65" t="str">
        <f>IF(F144&gt;100,VLOOKUP(F144,codigos!$C$12:$G$1500,3,FALSE),VLOOKUP(F144,codigos!$F$12:$G$1000,2,FALSE))</f>
        <v>Agrupamento de Escolas de Amares</v>
      </c>
      <c r="H144" s="66" t="str">
        <f>IF(F144&gt;100,VLOOKUP(F144,codigos!$C$12:$G$1500,5,),VLOOKUP(F144,codigos!$F$12:$G$1000,2,))</f>
        <v xml:space="preserve"> BRAGA </v>
      </c>
      <c r="I144" s="54" t="s">
        <v>8</v>
      </c>
      <c r="J144" s="53">
        <v>1</v>
      </c>
      <c r="K144" s="57">
        <v>28.51</v>
      </c>
      <c r="L144" s="54" t="s">
        <v>4</v>
      </c>
      <c r="M144" s="53">
        <v>366</v>
      </c>
      <c r="N144" s="53">
        <v>5478</v>
      </c>
      <c r="O144" s="58">
        <v>13</v>
      </c>
      <c r="P144" s="60" t="s">
        <v>149</v>
      </c>
      <c r="Q144" s="60" t="s">
        <v>6</v>
      </c>
      <c r="R144" s="60" t="s">
        <v>7</v>
      </c>
    </row>
    <row r="145" spans="1:18" ht="15.75" customHeight="1" x14ac:dyDescent="0.2">
      <c r="A145" s="53">
        <v>144</v>
      </c>
      <c r="B145" s="53">
        <v>8101906126</v>
      </c>
      <c r="C145" s="54" t="s">
        <v>2383</v>
      </c>
      <c r="D145" s="54" t="s">
        <v>2</v>
      </c>
      <c r="E145" s="55" t="s">
        <v>2124</v>
      </c>
      <c r="F145" s="56">
        <v>402503</v>
      </c>
      <c r="G145" s="65" t="str">
        <f>IF(F145&gt;100,VLOOKUP(F145,codigos!$C$12:$G$1500,3,FALSE),VLOOKUP(F145,codigos!$F$12:$G$1000,2,FALSE))</f>
        <v>Escola Secundária Pinhal do Rei, Marinha Grande</v>
      </c>
      <c r="H145" s="66" t="str">
        <f>IF(F145&gt;100,VLOOKUP(F145,codigos!$C$12:$G$1500,5,),VLOOKUP(F145,codigos!$F$12:$G$1000,2,))</f>
        <v xml:space="preserve"> LEIRIA </v>
      </c>
      <c r="I145" s="54" t="s">
        <v>8</v>
      </c>
      <c r="J145" s="53">
        <v>1</v>
      </c>
      <c r="K145" s="57">
        <v>28.51</v>
      </c>
      <c r="L145" s="54" t="s">
        <v>4</v>
      </c>
      <c r="M145" s="53">
        <v>366</v>
      </c>
      <c r="N145" s="53">
        <v>5478</v>
      </c>
      <c r="O145" s="58">
        <v>13</v>
      </c>
      <c r="P145" s="60" t="s">
        <v>150</v>
      </c>
      <c r="Q145" s="60" t="s">
        <v>6</v>
      </c>
      <c r="R145" s="60" t="s">
        <v>7</v>
      </c>
    </row>
    <row r="146" spans="1:18" ht="15.75" customHeight="1" x14ac:dyDescent="0.2">
      <c r="A146" s="53">
        <v>145</v>
      </c>
      <c r="B146" s="53">
        <v>4945031487</v>
      </c>
      <c r="C146" s="54" t="s">
        <v>2384</v>
      </c>
      <c r="D146" s="54" t="s">
        <v>2</v>
      </c>
      <c r="E146" s="55" t="s">
        <v>2124</v>
      </c>
      <c r="F146" s="56">
        <v>402916</v>
      </c>
      <c r="G146" s="65" t="str">
        <f>IF(F146&gt;100,VLOOKUP(F146,codigos!$C$12:$G$1500,3,FALSE),VLOOKUP(F146,codigos!$F$12:$G$1000,2,FALSE))</f>
        <v>Escola Secundária Tomaz Pelayo, Santo Tirso</v>
      </c>
      <c r="H146" s="66" t="str">
        <f>IF(F146&gt;100,VLOOKUP(F146,codigos!$C$12:$G$1500,5,),VLOOKUP(F146,codigos!$F$12:$G$1000,2,))</f>
        <v xml:space="preserve"> PORTO </v>
      </c>
      <c r="I146" s="54" t="s">
        <v>8</v>
      </c>
      <c r="J146" s="53">
        <v>1</v>
      </c>
      <c r="K146" s="57">
        <v>28.507999999999999</v>
      </c>
      <c r="L146" s="54" t="s">
        <v>4</v>
      </c>
      <c r="M146" s="53">
        <v>365</v>
      </c>
      <c r="N146" s="53">
        <v>4748</v>
      </c>
      <c r="O146" s="58">
        <v>15</v>
      </c>
      <c r="P146" s="60" t="s">
        <v>151</v>
      </c>
      <c r="Q146" s="60" t="s">
        <v>6</v>
      </c>
      <c r="R146" s="60" t="s">
        <v>7</v>
      </c>
    </row>
    <row r="147" spans="1:18" ht="15.75" customHeight="1" x14ac:dyDescent="0.2">
      <c r="A147" s="53">
        <v>146</v>
      </c>
      <c r="B147" s="53">
        <v>8579048672</v>
      </c>
      <c r="C147" s="54" t="s">
        <v>2385</v>
      </c>
      <c r="D147" s="54" t="s">
        <v>2</v>
      </c>
      <c r="E147" s="55" t="s">
        <v>2124</v>
      </c>
      <c r="F147" s="56">
        <v>150782</v>
      </c>
      <c r="G147" s="65" t="str">
        <f>IF(F147&gt;100,VLOOKUP(F147,codigos!$C$12:$G$1500,3,FALSE),VLOOKUP(F147,codigos!$F$12:$G$1000,2,FALSE))</f>
        <v>Agrupamento de Escolas de Sobreira, Paredes</v>
      </c>
      <c r="H147" s="66" t="str">
        <f>IF(F147&gt;100,VLOOKUP(F147,codigos!$C$12:$G$1500,5,),VLOOKUP(F147,codigos!$F$12:$G$1000,2,))</f>
        <v xml:space="preserve"> TÂMEGA </v>
      </c>
      <c r="I147" s="54" t="s">
        <v>8</v>
      </c>
      <c r="J147" s="53">
        <v>1</v>
      </c>
      <c r="K147" s="57">
        <v>28.507999999999999</v>
      </c>
      <c r="L147" s="54" t="s">
        <v>4</v>
      </c>
      <c r="M147" s="53">
        <v>365</v>
      </c>
      <c r="N147" s="53">
        <v>4748</v>
      </c>
      <c r="O147" s="58">
        <v>15</v>
      </c>
      <c r="P147" s="60" t="s">
        <v>152</v>
      </c>
      <c r="Q147" s="60" t="s">
        <v>6</v>
      </c>
      <c r="R147" s="60" t="s">
        <v>7</v>
      </c>
    </row>
    <row r="148" spans="1:18" ht="15.75" customHeight="1" x14ac:dyDescent="0.2">
      <c r="A148" s="53">
        <v>147</v>
      </c>
      <c r="B148" s="53">
        <v>4529996824</v>
      </c>
      <c r="C148" s="54" t="s">
        <v>2386</v>
      </c>
      <c r="D148" s="54" t="s">
        <v>2</v>
      </c>
      <c r="E148" s="55" t="s">
        <v>2124</v>
      </c>
      <c r="F148" s="56">
        <v>160908</v>
      </c>
      <c r="G148" s="65" t="str">
        <f>IF(F148&gt;100,VLOOKUP(F148,codigos!$C$12:$G$1500,3,FALSE),VLOOKUP(F148,codigos!$F$12:$G$1000,2,FALSE))</f>
        <v>Agrupamento de Escolas de Águeda</v>
      </c>
      <c r="H148" s="66" t="str">
        <f>IF(F148&gt;100,VLOOKUP(F148,codigos!$C$12:$G$1500,5,),VLOOKUP(F148,codigos!$F$12:$G$1000,2,))</f>
        <v xml:space="preserve"> AVEIRO </v>
      </c>
      <c r="I148" s="54" t="s">
        <v>8</v>
      </c>
      <c r="J148" s="53">
        <v>1</v>
      </c>
      <c r="K148" s="57">
        <v>28.507999999999999</v>
      </c>
      <c r="L148" s="54" t="s">
        <v>4</v>
      </c>
      <c r="M148" s="53">
        <v>365</v>
      </c>
      <c r="N148" s="53">
        <v>4748</v>
      </c>
      <c r="O148" s="58">
        <v>15</v>
      </c>
      <c r="P148" s="60" t="s">
        <v>153</v>
      </c>
      <c r="Q148" s="60" t="s">
        <v>6</v>
      </c>
      <c r="R148" s="60" t="s">
        <v>7</v>
      </c>
    </row>
    <row r="149" spans="1:18" ht="15.75" customHeight="1" x14ac:dyDescent="0.2">
      <c r="A149" s="53">
        <v>148</v>
      </c>
      <c r="B149" s="53">
        <v>4489219938</v>
      </c>
      <c r="C149" s="54" t="s">
        <v>2387</v>
      </c>
      <c r="D149" s="54" t="s">
        <v>2</v>
      </c>
      <c r="E149" s="55" t="s">
        <v>2124</v>
      </c>
      <c r="F149" s="56">
        <v>151970</v>
      </c>
      <c r="G149" s="65" t="str">
        <f>IF(F149&gt;100,VLOOKUP(F149,codigos!$C$12:$G$1500,3,FALSE),VLOOKUP(F149,codigos!$F$12:$G$1000,2,FALSE))</f>
        <v>Agrupamento de Escolas de Valbom, Gondomar</v>
      </c>
      <c r="H149" s="66" t="str">
        <f>IF(F149&gt;100,VLOOKUP(F149,codigos!$C$12:$G$1500,5,),VLOOKUP(F149,codigos!$F$12:$G$1000,2,))</f>
        <v xml:space="preserve"> PORTO </v>
      </c>
      <c r="I149" s="54" t="s">
        <v>8</v>
      </c>
      <c r="J149" s="53">
        <v>1</v>
      </c>
      <c r="K149" s="57">
        <v>28.507999999999999</v>
      </c>
      <c r="L149" s="54" t="s">
        <v>4</v>
      </c>
      <c r="M149" s="53">
        <v>365</v>
      </c>
      <c r="N149" s="53">
        <v>4748</v>
      </c>
      <c r="O149" s="58">
        <v>15</v>
      </c>
      <c r="P149" s="60" t="s">
        <v>154</v>
      </c>
      <c r="Q149" s="60" t="s">
        <v>6</v>
      </c>
      <c r="R149" s="60" t="s">
        <v>7</v>
      </c>
    </row>
    <row r="150" spans="1:18" ht="15.75" customHeight="1" x14ac:dyDescent="0.2">
      <c r="A150" s="53">
        <v>149</v>
      </c>
      <c r="B150" s="53">
        <v>1489958533</v>
      </c>
      <c r="C150" s="54" t="s">
        <v>2388</v>
      </c>
      <c r="D150" s="54" t="s">
        <v>2</v>
      </c>
      <c r="E150" s="55" t="s">
        <v>2124</v>
      </c>
      <c r="F150" s="56">
        <v>151970</v>
      </c>
      <c r="G150" s="65" t="str">
        <f>IF(F150&gt;100,VLOOKUP(F150,codigos!$C$12:$G$1500,3,FALSE),VLOOKUP(F150,codigos!$F$12:$G$1000,2,FALSE))</f>
        <v>Agrupamento de Escolas de Valbom, Gondomar</v>
      </c>
      <c r="H150" s="66" t="str">
        <f>IF(F150&gt;100,VLOOKUP(F150,codigos!$C$12:$G$1500,5,),VLOOKUP(F150,codigos!$F$12:$G$1000,2,))</f>
        <v xml:space="preserve"> PORTO </v>
      </c>
      <c r="I150" s="54" t="s">
        <v>8</v>
      </c>
      <c r="J150" s="53">
        <v>1</v>
      </c>
      <c r="K150" s="57">
        <v>28.507999999999999</v>
      </c>
      <c r="L150" s="54" t="s">
        <v>4</v>
      </c>
      <c r="M150" s="53">
        <v>365</v>
      </c>
      <c r="N150" s="53">
        <v>4748</v>
      </c>
      <c r="O150" s="58">
        <v>15</v>
      </c>
      <c r="P150" s="60" t="s">
        <v>155</v>
      </c>
      <c r="Q150" s="60" t="s">
        <v>6</v>
      </c>
      <c r="R150" s="60" t="s">
        <v>7</v>
      </c>
    </row>
    <row r="151" spans="1:18" ht="15.75" customHeight="1" x14ac:dyDescent="0.2">
      <c r="A151" s="53">
        <v>150</v>
      </c>
      <c r="B151" s="53">
        <v>7578826476</v>
      </c>
      <c r="C151" s="54" t="s">
        <v>2389</v>
      </c>
      <c r="D151" s="54" t="s">
        <v>2</v>
      </c>
      <c r="E151" s="55" t="s">
        <v>2124</v>
      </c>
      <c r="F151" s="56">
        <v>160209</v>
      </c>
      <c r="G151" s="65" t="str">
        <f>IF(F151&gt;100,VLOOKUP(F151,codigos!$C$12:$G$1500,3,FALSE),VLOOKUP(F151,codigos!$F$12:$G$1000,2,FALSE))</f>
        <v>Agrupamento de Escolas de Mira</v>
      </c>
      <c r="H151" s="66" t="str">
        <f>IF(F151&gt;100,VLOOKUP(F151,codigos!$C$12:$G$1500,5,),VLOOKUP(F151,codigos!$F$12:$G$1000,2,))</f>
        <v xml:space="preserve"> COIMBRA </v>
      </c>
      <c r="I151" s="54" t="s">
        <v>8</v>
      </c>
      <c r="J151" s="53">
        <v>1</v>
      </c>
      <c r="K151" s="57">
        <v>28.507999999999999</v>
      </c>
      <c r="L151" s="54" t="s">
        <v>4</v>
      </c>
      <c r="M151" s="53">
        <v>365</v>
      </c>
      <c r="N151" s="53">
        <v>4748</v>
      </c>
      <c r="O151" s="58">
        <v>15</v>
      </c>
      <c r="P151" s="60" t="s">
        <v>156</v>
      </c>
      <c r="Q151" s="60" t="s">
        <v>6</v>
      </c>
      <c r="R151" s="60" t="s">
        <v>7</v>
      </c>
    </row>
    <row r="152" spans="1:18" ht="15.75" customHeight="1" x14ac:dyDescent="0.2">
      <c r="A152" s="53">
        <v>151</v>
      </c>
      <c r="B152" s="53">
        <v>7959912610</v>
      </c>
      <c r="C152" s="54" t="s">
        <v>2390</v>
      </c>
      <c r="D152" s="54" t="s">
        <v>2</v>
      </c>
      <c r="E152" s="55" t="s">
        <v>2124</v>
      </c>
      <c r="F152" s="56">
        <v>151040</v>
      </c>
      <c r="G152" s="65" t="str">
        <f>IF(F152&gt;100,VLOOKUP(F152,codigos!$C$12:$G$1500,3,FALSE),VLOOKUP(F152,codigos!$F$12:$G$1000,2,FALSE))</f>
        <v>Agrupamento de Escolas de Pevidém, Guimarães</v>
      </c>
      <c r="H152" s="66" t="str">
        <f>IF(F152&gt;100,VLOOKUP(F152,codigos!$C$12:$G$1500,5,),VLOOKUP(F152,codigos!$F$12:$G$1000,2,))</f>
        <v xml:space="preserve"> BRAGA </v>
      </c>
      <c r="I152" s="54" t="s">
        <v>8</v>
      </c>
      <c r="J152" s="53">
        <v>1</v>
      </c>
      <c r="K152" s="57">
        <v>28.507999999999999</v>
      </c>
      <c r="L152" s="54" t="s">
        <v>4</v>
      </c>
      <c r="M152" s="53">
        <v>2192</v>
      </c>
      <c r="N152" s="53">
        <v>4017</v>
      </c>
      <c r="O152" s="58">
        <v>14.5</v>
      </c>
      <c r="P152" s="60" t="s">
        <v>157</v>
      </c>
      <c r="Q152" s="60" t="s">
        <v>6</v>
      </c>
      <c r="R152" s="60" t="s">
        <v>7</v>
      </c>
    </row>
    <row r="153" spans="1:18" ht="15.75" customHeight="1" x14ac:dyDescent="0.2">
      <c r="A153" s="53">
        <v>152</v>
      </c>
      <c r="B153" s="53">
        <v>1502807432</v>
      </c>
      <c r="C153" s="54" t="s">
        <v>2391</v>
      </c>
      <c r="D153" s="54" t="s">
        <v>2</v>
      </c>
      <c r="E153" s="55" t="s">
        <v>2124</v>
      </c>
      <c r="F153" s="56">
        <v>400348</v>
      </c>
      <c r="G153" s="65" t="str">
        <f>IF(F153&gt;100,VLOOKUP(F153,codigos!$C$12:$G$1500,3,FALSE),VLOOKUP(F153,codigos!$F$12:$G$1000,2,FALSE))</f>
        <v>Escola Secundária Maria Amália Vaz de Carvalho, Lisboa</v>
      </c>
      <c r="H153" s="66" t="str">
        <f>IF(F153&gt;100,VLOOKUP(F153,codigos!$C$12:$G$1500,5,),VLOOKUP(F153,codigos!$F$12:$G$1000,2,))</f>
        <v xml:space="preserve"> CIDADE LISBOA E ZONA NORTE LISBOA </v>
      </c>
      <c r="I153" s="54" t="s">
        <v>8</v>
      </c>
      <c r="J153" s="53">
        <v>1</v>
      </c>
      <c r="K153" s="57">
        <v>28.507999999999999</v>
      </c>
      <c r="L153" s="54" t="s">
        <v>4</v>
      </c>
      <c r="M153" s="53">
        <v>365</v>
      </c>
      <c r="N153" s="53">
        <v>5113</v>
      </c>
      <c r="O153" s="58">
        <v>14</v>
      </c>
      <c r="P153" s="60" t="s">
        <v>158</v>
      </c>
      <c r="Q153" s="60" t="s">
        <v>6</v>
      </c>
      <c r="R153" s="60" t="s">
        <v>7</v>
      </c>
    </row>
    <row r="154" spans="1:18" ht="15.75" customHeight="1" x14ac:dyDescent="0.2">
      <c r="A154" s="53">
        <v>153</v>
      </c>
      <c r="B154" s="53">
        <v>2659312508</v>
      </c>
      <c r="C154" s="54" t="s">
        <v>2392</v>
      </c>
      <c r="D154" s="54" t="s">
        <v>2</v>
      </c>
      <c r="E154" s="55" t="s">
        <v>2124</v>
      </c>
      <c r="F154" s="56">
        <v>402151</v>
      </c>
      <c r="G154" s="65" t="str">
        <f>IF(F154&gt;100,VLOOKUP(F154,codigos!$C$12:$G$1500,3,FALSE),VLOOKUP(F154,codigos!$F$12:$G$1000,2,FALSE))</f>
        <v>Agrupamento de Escolas Marques de Castilho,  Águeda</v>
      </c>
      <c r="H154" s="66" t="str">
        <f>IF(F154&gt;100,VLOOKUP(F154,codigos!$C$12:$G$1500,5,),VLOOKUP(F154,codigos!$F$12:$G$1000,2,))</f>
        <v xml:space="preserve"> AVEIRO </v>
      </c>
      <c r="I154" s="54" t="s">
        <v>8</v>
      </c>
      <c r="J154" s="53">
        <v>1</v>
      </c>
      <c r="K154" s="57">
        <v>28.507999999999999</v>
      </c>
      <c r="L154" s="54" t="s">
        <v>4</v>
      </c>
      <c r="M154" s="53">
        <v>365</v>
      </c>
      <c r="N154" s="53">
        <v>5113</v>
      </c>
      <c r="O154" s="58">
        <v>14</v>
      </c>
      <c r="P154" s="60" t="s">
        <v>159</v>
      </c>
      <c r="Q154" s="60" t="s">
        <v>6</v>
      </c>
      <c r="R154" s="60" t="s">
        <v>7</v>
      </c>
    </row>
    <row r="155" spans="1:18" ht="15.75" customHeight="1" x14ac:dyDescent="0.2">
      <c r="A155" s="53">
        <v>154</v>
      </c>
      <c r="B155" s="53">
        <v>8025534197</v>
      </c>
      <c r="C155" s="54" t="s">
        <v>2393</v>
      </c>
      <c r="D155" s="54" t="s">
        <v>2</v>
      </c>
      <c r="E155" s="55" t="s">
        <v>2124</v>
      </c>
      <c r="F155" s="56">
        <v>151129</v>
      </c>
      <c r="G155" s="65" t="str">
        <f>IF(F155&gt;100,VLOOKUP(F155,codigos!$C$12:$G$1500,3,FALSE),VLOOKUP(F155,codigos!$F$12:$G$1000,2,FALSE))</f>
        <v>Agrupamento de Escolas Nicolau Nasoni, Porto</v>
      </c>
      <c r="H155" s="66" t="str">
        <f>IF(F155&gt;100,VLOOKUP(F155,codigos!$C$12:$G$1500,5,),VLOOKUP(F155,codigos!$F$12:$G$1000,2,))</f>
        <v xml:space="preserve"> PORTO </v>
      </c>
      <c r="I155" s="54" t="s">
        <v>8</v>
      </c>
      <c r="J155" s="53">
        <v>1</v>
      </c>
      <c r="K155" s="57">
        <v>28.507999999999999</v>
      </c>
      <c r="L155" s="54" t="s">
        <v>4</v>
      </c>
      <c r="M155" s="53">
        <v>365</v>
      </c>
      <c r="N155" s="53">
        <v>5113</v>
      </c>
      <c r="O155" s="58">
        <v>14</v>
      </c>
      <c r="P155" s="60" t="s">
        <v>160</v>
      </c>
      <c r="Q155" s="60" t="s">
        <v>6</v>
      </c>
      <c r="R155" s="60" t="s">
        <v>7</v>
      </c>
    </row>
    <row r="156" spans="1:18" ht="15.75" customHeight="1" x14ac:dyDescent="0.2">
      <c r="A156" s="53">
        <v>155</v>
      </c>
      <c r="B156" s="53">
        <v>2916794980</v>
      </c>
      <c r="C156" s="54" t="s">
        <v>2394</v>
      </c>
      <c r="D156" s="54" t="s">
        <v>2</v>
      </c>
      <c r="E156" s="55" t="s">
        <v>2124</v>
      </c>
      <c r="F156" s="56">
        <v>160568</v>
      </c>
      <c r="G156" s="65" t="str">
        <f>IF(F156&gt;100,VLOOKUP(F156,codigos!$C$12:$G$1500,3,FALSE),VLOOKUP(F156,codigos!$F$12:$G$1000,2,FALSE))</f>
        <v>Agrupamento de Escolas de Oliveira do Bairro</v>
      </c>
      <c r="H156" s="66" t="str">
        <f>IF(F156&gt;100,VLOOKUP(F156,codigos!$C$12:$G$1500,5,),VLOOKUP(F156,codigos!$F$12:$G$1000,2,))</f>
        <v xml:space="preserve"> AVEIRO </v>
      </c>
      <c r="I156" s="54" t="s">
        <v>8</v>
      </c>
      <c r="J156" s="53">
        <v>1</v>
      </c>
      <c r="K156" s="57">
        <v>28.507999999999999</v>
      </c>
      <c r="L156" s="54" t="s">
        <v>4</v>
      </c>
      <c r="M156" s="53">
        <v>365</v>
      </c>
      <c r="N156" s="53">
        <v>5113</v>
      </c>
      <c r="O156" s="58">
        <v>14</v>
      </c>
      <c r="P156" s="60" t="s">
        <v>161</v>
      </c>
      <c r="Q156" s="60" t="s">
        <v>6</v>
      </c>
      <c r="R156" s="60" t="s">
        <v>7</v>
      </c>
    </row>
    <row r="157" spans="1:18" ht="15.75" customHeight="1" x14ac:dyDescent="0.2">
      <c r="A157" s="53">
        <v>156</v>
      </c>
      <c r="B157" s="53">
        <v>7171927059</v>
      </c>
      <c r="C157" s="54" t="s">
        <v>2395</v>
      </c>
      <c r="D157" s="54" t="s">
        <v>2</v>
      </c>
      <c r="E157" s="55" t="s">
        <v>2124</v>
      </c>
      <c r="F157" s="56">
        <v>402813</v>
      </c>
      <c r="G157" s="65" t="str">
        <f>IF(F157&gt;100,VLOOKUP(F157,codigos!$C$12:$G$1500,3,FALSE),VLOOKUP(F157,codigos!$F$12:$G$1000,2,FALSE))</f>
        <v>Escola Secundária de Santa Maria da Feira</v>
      </c>
      <c r="H157" s="66" t="str">
        <f>IF(F157&gt;100,VLOOKUP(F157,codigos!$C$12:$G$1500,5,),VLOOKUP(F157,codigos!$F$12:$G$1000,2,))</f>
        <v xml:space="preserve"> ENTRE DOURO E VOUGA </v>
      </c>
      <c r="I157" s="54" t="s">
        <v>8</v>
      </c>
      <c r="J157" s="53">
        <v>1</v>
      </c>
      <c r="K157" s="57">
        <v>28.507999999999999</v>
      </c>
      <c r="L157" s="54" t="s">
        <v>4</v>
      </c>
      <c r="M157" s="53">
        <v>365</v>
      </c>
      <c r="N157" s="53">
        <v>5113</v>
      </c>
      <c r="O157" s="58">
        <v>14</v>
      </c>
      <c r="P157" s="60" t="s">
        <v>162</v>
      </c>
      <c r="Q157" s="60" t="s">
        <v>6</v>
      </c>
      <c r="R157" s="60" t="s">
        <v>7</v>
      </c>
    </row>
    <row r="158" spans="1:18" ht="15.75" customHeight="1" x14ac:dyDescent="0.2">
      <c r="A158" s="53">
        <v>157</v>
      </c>
      <c r="B158" s="53">
        <v>2627190199</v>
      </c>
      <c r="C158" s="54" t="s">
        <v>2396</v>
      </c>
      <c r="D158" s="54" t="s">
        <v>2</v>
      </c>
      <c r="E158" s="55" t="s">
        <v>2124</v>
      </c>
      <c r="F158" s="56">
        <v>401031</v>
      </c>
      <c r="G158" s="65" t="str">
        <f>IF(F158&gt;100,VLOOKUP(F158,codigos!$C$12:$G$1500,3,FALSE),VLOOKUP(F158,codigos!$F$12:$G$1000,2,FALSE))</f>
        <v>Escola Secundária de Caldas das Taipas, Guimarães</v>
      </c>
      <c r="H158" s="66" t="str">
        <f>IF(F158&gt;100,VLOOKUP(F158,codigos!$C$12:$G$1500,5,),VLOOKUP(F158,codigos!$F$12:$G$1000,2,))</f>
        <v xml:space="preserve"> BRAGA </v>
      </c>
      <c r="I158" s="54" t="s">
        <v>8</v>
      </c>
      <c r="J158" s="53">
        <v>1</v>
      </c>
      <c r="K158" s="57">
        <v>28.507999999999999</v>
      </c>
      <c r="L158" s="54" t="s">
        <v>4</v>
      </c>
      <c r="M158" s="53">
        <v>365</v>
      </c>
      <c r="N158" s="53">
        <v>5113</v>
      </c>
      <c r="O158" s="58">
        <v>14</v>
      </c>
      <c r="P158" s="60" t="s">
        <v>163</v>
      </c>
      <c r="Q158" s="60" t="s">
        <v>6</v>
      </c>
      <c r="R158" s="60" t="s">
        <v>7</v>
      </c>
    </row>
    <row r="159" spans="1:18" ht="15.75" customHeight="1" x14ac:dyDescent="0.2">
      <c r="A159" s="53">
        <v>158</v>
      </c>
      <c r="B159" s="53">
        <v>9393463581</v>
      </c>
      <c r="C159" s="54" t="s">
        <v>2397</v>
      </c>
      <c r="D159" s="54" t="s">
        <v>2</v>
      </c>
      <c r="E159" s="55" t="s">
        <v>2124</v>
      </c>
      <c r="F159" s="56">
        <v>401468</v>
      </c>
      <c r="G159" s="65" t="str">
        <f>IF(F159&gt;100,VLOOKUP(F159,codigos!$C$12:$G$1500,3,FALSE),VLOOKUP(F159,codigos!$F$12:$G$1000,2,FALSE))</f>
        <v>Escola Secundária Dr. Joaquim Gomes Ferreira Alves, Valadares, Vila Nova de Gaia</v>
      </c>
      <c r="H159" s="66" t="str">
        <f>IF(F159&gt;100,VLOOKUP(F159,codigos!$C$12:$G$1500,5,),VLOOKUP(F159,codigos!$F$12:$G$1000,2,))</f>
        <v xml:space="preserve"> PORTO </v>
      </c>
      <c r="I159" s="54" t="s">
        <v>8</v>
      </c>
      <c r="J159" s="53">
        <v>1</v>
      </c>
      <c r="K159" s="57">
        <v>28.507999999999999</v>
      </c>
      <c r="L159" s="54" t="s">
        <v>4</v>
      </c>
      <c r="M159" s="53">
        <v>365</v>
      </c>
      <c r="N159" s="53">
        <v>5113</v>
      </c>
      <c r="O159" s="58">
        <v>14</v>
      </c>
      <c r="P159" s="60" t="s">
        <v>164</v>
      </c>
      <c r="Q159" s="60" t="s">
        <v>6</v>
      </c>
      <c r="R159" s="60" t="s">
        <v>7</v>
      </c>
    </row>
    <row r="160" spans="1:18" ht="15.75" customHeight="1" x14ac:dyDescent="0.2">
      <c r="A160" s="53">
        <v>159</v>
      </c>
      <c r="B160" s="53">
        <v>3542388270</v>
      </c>
      <c r="C160" s="54" t="s">
        <v>2398</v>
      </c>
      <c r="D160" s="54" t="s">
        <v>2</v>
      </c>
      <c r="E160" s="55" t="s">
        <v>2124</v>
      </c>
      <c r="F160" s="56">
        <v>401791</v>
      </c>
      <c r="G160" s="65" t="str">
        <f>IF(F160&gt;100,VLOOKUP(F160,codigos!$C$12:$G$1500,3,FALSE),VLOOKUP(F160,codigos!$F$12:$G$1000,2,FALSE))</f>
        <v>Escola Secundária Francisco de Holanda, Guimarães</v>
      </c>
      <c r="H160" s="66" t="str">
        <f>IF(F160&gt;100,VLOOKUP(F160,codigos!$C$12:$G$1500,5,),VLOOKUP(F160,codigos!$F$12:$G$1000,2,))</f>
        <v xml:space="preserve"> BRAGA </v>
      </c>
      <c r="I160" s="54" t="s">
        <v>8</v>
      </c>
      <c r="J160" s="53">
        <v>1</v>
      </c>
      <c r="K160" s="57">
        <v>28.507999999999999</v>
      </c>
      <c r="L160" s="54" t="s">
        <v>4</v>
      </c>
      <c r="M160" s="53">
        <v>365</v>
      </c>
      <c r="N160" s="53">
        <v>5113</v>
      </c>
      <c r="O160" s="58">
        <v>14</v>
      </c>
      <c r="P160" s="60" t="s">
        <v>165</v>
      </c>
      <c r="Q160" s="60" t="s">
        <v>6</v>
      </c>
      <c r="R160" s="60" t="s">
        <v>7</v>
      </c>
    </row>
    <row r="161" spans="1:18" ht="15.75" customHeight="1" x14ac:dyDescent="0.2">
      <c r="A161" s="53">
        <v>160</v>
      </c>
      <c r="B161" s="53">
        <v>3777624845</v>
      </c>
      <c r="C161" s="54" t="s">
        <v>2399</v>
      </c>
      <c r="D161" s="54" t="s">
        <v>2</v>
      </c>
      <c r="E161" s="55" t="s">
        <v>2124</v>
      </c>
      <c r="F161" s="56">
        <v>402618</v>
      </c>
      <c r="G161" s="65" t="str">
        <f>IF(F161&gt;100,VLOOKUP(F161,codigos!$C$12:$G$1500,3,FALSE),VLOOKUP(F161,codigos!$F$12:$G$1000,2,FALSE))</f>
        <v>Escola Secundária Rafael Bordalo Pinheiro, Caldas da Rainha</v>
      </c>
      <c r="H161" s="66" t="str">
        <f>IF(F161&gt;100,VLOOKUP(F161,codigos!$C$12:$G$1500,5,),VLOOKUP(F161,codigos!$F$12:$G$1000,2,))</f>
        <v xml:space="preserve"> OESTE </v>
      </c>
      <c r="I161" s="54" t="s">
        <v>8</v>
      </c>
      <c r="J161" s="53">
        <v>1</v>
      </c>
      <c r="K161" s="57">
        <v>28.507999999999999</v>
      </c>
      <c r="L161" s="54" t="s">
        <v>4</v>
      </c>
      <c r="M161" s="53">
        <v>365</v>
      </c>
      <c r="N161" s="53">
        <v>5478</v>
      </c>
      <c r="O161" s="58">
        <v>13</v>
      </c>
      <c r="P161" s="60" t="s">
        <v>166</v>
      </c>
      <c r="Q161" s="60" t="s">
        <v>6</v>
      </c>
      <c r="R161" s="60" t="s">
        <v>7</v>
      </c>
    </row>
    <row r="162" spans="1:18" ht="15.75" customHeight="1" x14ac:dyDescent="0.2">
      <c r="A162" s="53">
        <v>161</v>
      </c>
      <c r="B162" s="53">
        <v>1000183831</v>
      </c>
      <c r="C162" s="54" t="s">
        <v>2400</v>
      </c>
      <c r="D162" s="54" t="s">
        <v>2</v>
      </c>
      <c r="E162" s="55" t="s">
        <v>2124</v>
      </c>
      <c r="F162" s="56">
        <v>160052</v>
      </c>
      <c r="G162" s="65" t="str">
        <f>IF(F162&gt;100,VLOOKUP(F162,codigos!$C$12:$G$1500,3,FALSE),VLOOKUP(F162,codigos!$F$12:$G$1000,2,FALSE))</f>
        <v>Agrupamento de Escolas Marques de Castilho,  Águeda</v>
      </c>
      <c r="H162" s="66" t="str">
        <f>IF(F162&gt;100,VLOOKUP(F162,codigos!$C$12:$G$1500,5,),VLOOKUP(F162,codigos!$F$12:$G$1000,2,))</f>
        <v xml:space="preserve"> AVEIRO </v>
      </c>
      <c r="I162" s="54" t="s">
        <v>8</v>
      </c>
      <c r="J162" s="53">
        <v>1</v>
      </c>
      <c r="K162" s="57">
        <v>28.507999999999999</v>
      </c>
      <c r="L162" s="54" t="s">
        <v>4</v>
      </c>
      <c r="M162" s="53">
        <v>365</v>
      </c>
      <c r="N162" s="53">
        <v>5478</v>
      </c>
      <c r="O162" s="58">
        <v>13</v>
      </c>
      <c r="P162" s="60" t="s">
        <v>167</v>
      </c>
      <c r="Q162" s="60" t="s">
        <v>6</v>
      </c>
      <c r="R162" s="60" t="s">
        <v>7</v>
      </c>
    </row>
    <row r="163" spans="1:18" ht="15.75" customHeight="1" x14ac:dyDescent="0.2">
      <c r="A163" s="53">
        <v>162</v>
      </c>
      <c r="B163" s="53">
        <v>4849126464</v>
      </c>
      <c r="C163" s="54" t="s">
        <v>2401</v>
      </c>
      <c r="D163" s="54" t="s">
        <v>2</v>
      </c>
      <c r="E163" s="55" t="s">
        <v>2124</v>
      </c>
      <c r="F163" s="56">
        <v>401882</v>
      </c>
      <c r="G163" s="65" t="str">
        <f>IF(F163&gt;100,VLOOKUP(F163,codigos!$C$12:$G$1500,3,FALSE),VLOOKUP(F163,codigos!$F$12:$G$1000,2,FALSE))</f>
        <v>Escola Secundária Henrique Medina, Esposende</v>
      </c>
      <c r="H163" s="66" t="str">
        <f>IF(F163&gt;100,VLOOKUP(F163,codigos!$C$12:$G$1500,5,),VLOOKUP(F163,codigos!$F$12:$G$1000,2,))</f>
        <v xml:space="preserve"> BRAGA </v>
      </c>
      <c r="I163" s="54" t="s">
        <v>8</v>
      </c>
      <c r="J163" s="53">
        <v>1</v>
      </c>
      <c r="K163" s="57">
        <v>28.507999999999999</v>
      </c>
      <c r="L163" s="54" t="s">
        <v>4</v>
      </c>
      <c r="M163" s="53">
        <v>365</v>
      </c>
      <c r="N163" s="53">
        <v>5843</v>
      </c>
      <c r="O163" s="58">
        <v>12</v>
      </c>
      <c r="P163" s="60" t="s">
        <v>168</v>
      </c>
      <c r="Q163" s="60" t="s">
        <v>6</v>
      </c>
      <c r="R163" s="60" t="s">
        <v>6</v>
      </c>
    </row>
    <row r="164" spans="1:18" ht="15.75" customHeight="1" x14ac:dyDescent="0.2">
      <c r="A164" s="53">
        <v>163</v>
      </c>
      <c r="B164" s="53">
        <v>6730104996</v>
      </c>
      <c r="C164" s="54" t="s">
        <v>2402</v>
      </c>
      <c r="D164" s="54" t="s">
        <v>2</v>
      </c>
      <c r="E164" s="55" t="s">
        <v>2124</v>
      </c>
      <c r="F164" s="56">
        <v>401031</v>
      </c>
      <c r="G164" s="65" t="str">
        <f>IF(F164&gt;100,VLOOKUP(F164,codigos!$C$12:$G$1500,3,FALSE),VLOOKUP(F164,codigos!$F$12:$G$1000,2,FALSE))</f>
        <v>Escola Secundária de Caldas das Taipas, Guimarães</v>
      </c>
      <c r="H164" s="66" t="str">
        <f>IF(F164&gt;100,VLOOKUP(F164,codigos!$C$12:$G$1500,5,),VLOOKUP(F164,codigos!$F$12:$G$1000,2,))</f>
        <v xml:space="preserve"> BRAGA </v>
      </c>
      <c r="I164" s="54" t="s">
        <v>8</v>
      </c>
      <c r="J164" s="53">
        <v>1</v>
      </c>
      <c r="K164" s="57">
        <v>28.492999999999999</v>
      </c>
      <c r="L164" s="54" t="s">
        <v>4</v>
      </c>
      <c r="M164" s="53">
        <v>366</v>
      </c>
      <c r="N164" s="53">
        <v>5472</v>
      </c>
      <c r="O164" s="58">
        <v>13</v>
      </c>
      <c r="P164" s="60" t="s">
        <v>169</v>
      </c>
      <c r="Q164" s="60" t="s">
        <v>6</v>
      </c>
      <c r="R164" s="60" t="s">
        <v>7</v>
      </c>
    </row>
    <row r="165" spans="1:18" ht="15.75" customHeight="1" x14ac:dyDescent="0.2">
      <c r="A165" s="53">
        <v>164</v>
      </c>
      <c r="B165" s="53">
        <v>2130106331</v>
      </c>
      <c r="C165" s="54" t="s">
        <v>2403</v>
      </c>
      <c r="D165" s="54" t="s">
        <v>2</v>
      </c>
      <c r="E165" s="55" t="s">
        <v>2124</v>
      </c>
      <c r="F165" s="56">
        <v>160568</v>
      </c>
      <c r="G165" s="65" t="str">
        <f>IF(F165&gt;100,VLOOKUP(F165,codigos!$C$12:$G$1500,3,FALSE),VLOOKUP(F165,codigos!$F$12:$G$1000,2,FALSE))</f>
        <v>Agrupamento de Escolas de Oliveira do Bairro</v>
      </c>
      <c r="H165" s="66" t="str">
        <f>IF(F165&gt;100,VLOOKUP(F165,codigos!$C$12:$G$1500,5,),VLOOKUP(F165,codigos!$F$12:$G$1000,2,))</f>
        <v xml:space="preserve"> AVEIRO </v>
      </c>
      <c r="I165" s="54" t="s">
        <v>8</v>
      </c>
      <c r="J165" s="53">
        <v>1</v>
      </c>
      <c r="K165" s="57">
        <v>28.486000000000001</v>
      </c>
      <c r="L165" s="54" t="s">
        <v>4</v>
      </c>
      <c r="M165" s="53">
        <v>365</v>
      </c>
      <c r="N165" s="53">
        <v>5835</v>
      </c>
      <c r="O165" s="58">
        <v>12</v>
      </c>
      <c r="P165" s="60" t="s">
        <v>170</v>
      </c>
      <c r="Q165" s="60" t="s">
        <v>6</v>
      </c>
      <c r="R165" s="60" t="s">
        <v>7</v>
      </c>
    </row>
    <row r="166" spans="1:18" ht="15.75" customHeight="1" x14ac:dyDescent="0.2">
      <c r="A166" s="53">
        <v>165</v>
      </c>
      <c r="B166" s="53">
        <v>5479858653</v>
      </c>
      <c r="C166" s="54" t="s">
        <v>2404</v>
      </c>
      <c r="D166" s="54" t="s">
        <v>2</v>
      </c>
      <c r="E166" s="55" t="s">
        <v>2124</v>
      </c>
      <c r="F166" s="56">
        <v>161240</v>
      </c>
      <c r="G166" s="65" t="str">
        <f>IF(F166&gt;100,VLOOKUP(F166,codigos!$C$12:$G$1500,3,FALSE),VLOOKUP(F166,codigos!$F$12:$G$1000,2,FALSE))</f>
        <v>Agrupamento de Escolas Marquês de Marialva, Cantanhede</v>
      </c>
      <c r="H166" s="66" t="str">
        <f>IF(F166&gt;100,VLOOKUP(F166,codigos!$C$12:$G$1500,5,),VLOOKUP(F166,codigos!$F$12:$G$1000,2,))</f>
        <v xml:space="preserve"> COIMBRA </v>
      </c>
      <c r="I166" s="54" t="s">
        <v>8</v>
      </c>
      <c r="J166" s="53">
        <v>1</v>
      </c>
      <c r="K166" s="57">
        <v>28.481999999999999</v>
      </c>
      <c r="L166" s="54" t="s">
        <v>4</v>
      </c>
      <c r="M166" s="53">
        <v>2536</v>
      </c>
      <c r="N166" s="53">
        <v>4383</v>
      </c>
      <c r="O166" s="58">
        <v>13</v>
      </c>
      <c r="P166" s="60" t="s">
        <v>171</v>
      </c>
      <c r="Q166" s="60" t="s">
        <v>6</v>
      </c>
      <c r="R166" s="60" t="s">
        <v>7</v>
      </c>
    </row>
    <row r="167" spans="1:18" ht="15.75" customHeight="1" x14ac:dyDescent="0.2">
      <c r="A167" s="53">
        <v>166</v>
      </c>
      <c r="B167" s="53">
        <v>9350760568</v>
      </c>
      <c r="C167" s="54" t="s">
        <v>2405</v>
      </c>
      <c r="D167" s="54" t="s">
        <v>2</v>
      </c>
      <c r="E167" s="55" t="s">
        <v>2124</v>
      </c>
      <c r="F167" s="56">
        <v>401031</v>
      </c>
      <c r="G167" s="65" t="str">
        <f>IF(F167&gt;100,VLOOKUP(F167,codigos!$C$12:$G$1500,3,FALSE),VLOOKUP(F167,codigos!$F$12:$G$1000,2,FALSE))</f>
        <v>Escola Secundária de Caldas das Taipas, Guimarães</v>
      </c>
      <c r="H167" s="66" t="str">
        <f>IF(F167&gt;100,VLOOKUP(F167,codigos!$C$12:$G$1500,5,),VLOOKUP(F167,codigos!$F$12:$G$1000,2,))</f>
        <v xml:space="preserve"> BRAGA </v>
      </c>
      <c r="I167" s="54" t="s">
        <v>8</v>
      </c>
      <c r="J167" s="53">
        <v>1</v>
      </c>
      <c r="K167" s="57">
        <v>28.478999999999999</v>
      </c>
      <c r="L167" s="54" t="s">
        <v>4</v>
      </c>
      <c r="M167" s="53">
        <v>1952</v>
      </c>
      <c r="N167" s="53">
        <v>4017</v>
      </c>
      <c r="O167" s="58">
        <v>14.8</v>
      </c>
      <c r="P167" s="60" t="s">
        <v>172</v>
      </c>
      <c r="Q167" s="60" t="s">
        <v>6</v>
      </c>
      <c r="R167" s="60" t="s">
        <v>7</v>
      </c>
    </row>
    <row r="168" spans="1:18" ht="15.75" customHeight="1" x14ac:dyDescent="0.2">
      <c r="A168" s="53">
        <v>167</v>
      </c>
      <c r="B168" s="53">
        <v>9428909114</v>
      </c>
      <c r="C168" s="54" t="s">
        <v>2406</v>
      </c>
      <c r="D168" s="54" t="s">
        <v>2</v>
      </c>
      <c r="E168" s="55" t="s">
        <v>2124</v>
      </c>
      <c r="F168" s="56">
        <v>161925</v>
      </c>
      <c r="G168" s="65" t="str">
        <f>IF(F168&gt;100,VLOOKUP(F168,codigos!$C$12:$G$1500,3,FALSE),VLOOKUP(F168,codigos!$F$12:$G$1000,2,FALSE))</f>
        <v>Agrupamento de Escolas de Seia</v>
      </c>
      <c r="H168" s="66" t="str">
        <f>IF(F168&gt;100,VLOOKUP(F168,codigos!$C$12:$G$1500,5,),VLOOKUP(F168,codigos!$F$12:$G$1000,2,))</f>
        <v xml:space="preserve"> GUARDA </v>
      </c>
      <c r="I168" s="54" t="s">
        <v>8</v>
      </c>
      <c r="J168" s="53">
        <v>1</v>
      </c>
      <c r="K168" s="57">
        <v>28.462</v>
      </c>
      <c r="L168" s="54" t="s">
        <v>4</v>
      </c>
      <c r="M168" s="53">
        <v>3251</v>
      </c>
      <c r="N168" s="53">
        <v>4383</v>
      </c>
      <c r="O168" s="58">
        <v>12</v>
      </c>
      <c r="P168" s="60" t="s">
        <v>173</v>
      </c>
      <c r="Q168" s="60" t="s">
        <v>6</v>
      </c>
      <c r="R168" s="60" t="s">
        <v>7</v>
      </c>
    </row>
    <row r="169" spans="1:18" ht="15.75" customHeight="1" x14ac:dyDescent="0.2">
      <c r="A169" s="53">
        <v>168</v>
      </c>
      <c r="B169" s="53">
        <v>3590865997</v>
      </c>
      <c r="C169" s="54" t="s">
        <v>2407</v>
      </c>
      <c r="D169" s="54" t="s">
        <v>2</v>
      </c>
      <c r="E169" s="55" t="s">
        <v>2124</v>
      </c>
      <c r="F169" s="56">
        <v>160611</v>
      </c>
      <c r="G169" s="65" t="str">
        <f>IF(F169&gt;100,VLOOKUP(F169,codigos!$C$12:$G$1500,3,FALSE),VLOOKUP(F169,codigos!$F$12:$G$1000,2,FALSE))</f>
        <v>Agrupamento de Escolas de Albergaria-a-Velha</v>
      </c>
      <c r="H169" s="66" t="str">
        <f>IF(F169&gt;100,VLOOKUP(F169,codigos!$C$12:$G$1500,5,),VLOOKUP(F169,codigos!$F$12:$G$1000,2,))</f>
        <v xml:space="preserve"> AVEIRO </v>
      </c>
      <c r="I169" s="54" t="s">
        <v>8</v>
      </c>
      <c r="J169" s="53">
        <v>1</v>
      </c>
      <c r="K169" s="57">
        <v>28.457999999999998</v>
      </c>
      <c r="L169" s="54" t="s">
        <v>4</v>
      </c>
      <c r="M169" s="53">
        <v>2518</v>
      </c>
      <c r="N169" s="53">
        <v>4383</v>
      </c>
      <c r="O169" s="58">
        <v>13</v>
      </c>
      <c r="P169" s="60" t="s">
        <v>174</v>
      </c>
      <c r="Q169" s="60" t="s">
        <v>6</v>
      </c>
      <c r="R169" s="60" t="s">
        <v>7</v>
      </c>
    </row>
    <row r="170" spans="1:18" ht="15.75" customHeight="1" x14ac:dyDescent="0.2">
      <c r="A170" s="53">
        <v>169</v>
      </c>
      <c r="B170" s="53">
        <v>7173645069</v>
      </c>
      <c r="C170" s="54" t="s">
        <v>2408</v>
      </c>
      <c r="D170" s="54" t="s">
        <v>2</v>
      </c>
      <c r="E170" s="55" t="s">
        <v>2124</v>
      </c>
      <c r="F170" s="56">
        <v>402151</v>
      </c>
      <c r="G170" s="65" t="str">
        <f>IF(F170&gt;100,VLOOKUP(F170,codigos!$C$12:$G$1500,3,FALSE),VLOOKUP(F170,codigos!$F$12:$G$1000,2,FALSE))</f>
        <v>Agrupamento de Escolas Marques de Castilho,  Águeda</v>
      </c>
      <c r="H170" s="66" t="str">
        <f>IF(F170&gt;100,VLOOKUP(F170,codigos!$C$12:$G$1500,5,),VLOOKUP(F170,codigos!$F$12:$G$1000,2,))</f>
        <v xml:space="preserve"> AVEIRO </v>
      </c>
      <c r="I170" s="54" t="s">
        <v>8</v>
      </c>
      <c r="J170" s="53">
        <v>1</v>
      </c>
      <c r="K170" s="57">
        <v>28.427</v>
      </c>
      <c r="L170" s="54" t="s">
        <v>4</v>
      </c>
      <c r="M170" s="53">
        <v>366</v>
      </c>
      <c r="N170" s="53">
        <v>5448</v>
      </c>
      <c r="O170" s="58">
        <v>13</v>
      </c>
      <c r="P170" s="60" t="s">
        <v>175</v>
      </c>
      <c r="Q170" s="60" t="s">
        <v>6</v>
      </c>
      <c r="R170" s="60" t="s">
        <v>7</v>
      </c>
    </row>
    <row r="171" spans="1:18" ht="15.75" customHeight="1" x14ac:dyDescent="0.2">
      <c r="A171" s="53">
        <v>170</v>
      </c>
      <c r="B171" s="53">
        <v>2139258126</v>
      </c>
      <c r="C171" s="54" t="s">
        <v>2409</v>
      </c>
      <c r="D171" s="54" t="s">
        <v>2</v>
      </c>
      <c r="E171" s="55" t="s">
        <v>2124</v>
      </c>
      <c r="F171" s="56">
        <v>403404</v>
      </c>
      <c r="G171" s="65" t="str">
        <f>IF(F171&gt;100,VLOOKUP(F171,codigos!$C$12:$G$1500,3,FALSE),VLOOKUP(F171,codigos!$F$12:$G$1000,2,FALSE))</f>
        <v>Escola Secundária de São Pedro da Cova, Gondomar</v>
      </c>
      <c r="H171" s="66" t="str">
        <f>IF(F171&gt;100,VLOOKUP(F171,codigos!$C$12:$G$1500,5,),VLOOKUP(F171,codigos!$F$12:$G$1000,2,))</f>
        <v xml:space="preserve"> PORTO </v>
      </c>
      <c r="I171" s="54" t="s">
        <v>8</v>
      </c>
      <c r="J171" s="53">
        <v>1</v>
      </c>
      <c r="K171" s="57">
        <v>28.327000000000002</v>
      </c>
      <c r="L171" s="54" t="s">
        <v>4</v>
      </c>
      <c r="M171" s="53">
        <v>963</v>
      </c>
      <c r="N171" s="53">
        <v>5478</v>
      </c>
      <c r="O171" s="58">
        <v>12</v>
      </c>
      <c r="P171" s="60" t="s">
        <v>176</v>
      </c>
      <c r="Q171" s="60" t="s">
        <v>6</v>
      </c>
      <c r="R171" s="60" t="s">
        <v>6</v>
      </c>
    </row>
    <row r="172" spans="1:18" ht="15.75" customHeight="1" x14ac:dyDescent="0.2">
      <c r="A172" s="53">
        <v>171</v>
      </c>
      <c r="B172" s="53">
        <v>5923278464</v>
      </c>
      <c r="C172" s="54" t="s">
        <v>2410</v>
      </c>
      <c r="D172" s="54" t="s">
        <v>2</v>
      </c>
      <c r="E172" s="55" t="s">
        <v>2124</v>
      </c>
      <c r="F172" s="56">
        <v>402230</v>
      </c>
      <c r="G172" s="65" t="str">
        <f>IF(F172&gt;100,VLOOKUP(F172,codigos!$C$12:$G$1500,3,FALSE),VLOOKUP(F172,codigos!$F$12:$G$1000,2,FALSE))</f>
        <v>Escola Secundária Miguel Torga, Bragança</v>
      </c>
      <c r="H172" s="66" t="str">
        <f>IF(F172&gt;100,VLOOKUP(F172,codigos!$C$12:$G$1500,5,),VLOOKUP(F172,codigos!$F$12:$G$1000,2,))</f>
        <v xml:space="preserve"> BRAGANÇA </v>
      </c>
      <c r="I172" s="54" t="s">
        <v>8</v>
      </c>
      <c r="J172" s="53">
        <v>1</v>
      </c>
      <c r="K172" s="57">
        <v>28.280999999999999</v>
      </c>
      <c r="L172" s="54" t="s">
        <v>4</v>
      </c>
      <c r="M172" s="53">
        <v>2170</v>
      </c>
      <c r="N172" s="53">
        <v>4383</v>
      </c>
      <c r="O172" s="58">
        <v>13.3</v>
      </c>
      <c r="P172" s="60" t="s">
        <v>177</v>
      </c>
      <c r="Q172" s="60" t="s">
        <v>6</v>
      </c>
      <c r="R172" s="60" t="s">
        <v>7</v>
      </c>
    </row>
    <row r="173" spans="1:18" ht="15.75" customHeight="1" x14ac:dyDescent="0.2">
      <c r="A173" s="53">
        <v>172</v>
      </c>
      <c r="B173" s="53">
        <v>8643587834</v>
      </c>
      <c r="C173" s="54" t="s">
        <v>2411</v>
      </c>
      <c r="D173" s="54" t="s">
        <v>2</v>
      </c>
      <c r="E173" s="55" t="s">
        <v>2124</v>
      </c>
      <c r="F173" s="56">
        <v>160994</v>
      </c>
      <c r="G173" s="65" t="str">
        <f>IF(F173&gt;100,VLOOKUP(F173,codigos!$C$12:$G$1500,3,FALSE),VLOOKUP(F173,codigos!$F$12:$G$1000,2,FALSE))</f>
        <v>Agrupamento de Escolas Dr. João Carlos Celestino Gomes, Ílhavo</v>
      </c>
      <c r="H173" s="66" t="str">
        <f>IF(F173&gt;100,VLOOKUP(F173,codigos!$C$12:$G$1500,5,),VLOOKUP(F173,codigos!$F$12:$G$1000,2,))</f>
        <v xml:space="preserve"> AVEIRO </v>
      </c>
      <c r="I173" s="54" t="s">
        <v>8</v>
      </c>
      <c r="J173" s="53">
        <v>1</v>
      </c>
      <c r="K173" s="57">
        <v>28.263000000000002</v>
      </c>
      <c r="L173" s="54" t="s">
        <v>4</v>
      </c>
      <c r="M173" s="53">
        <v>2725</v>
      </c>
      <c r="N173" s="53">
        <v>4026</v>
      </c>
      <c r="O173" s="58">
        <v>13.5</v>
      </c>
      <c r="P173" s="60" t="s">
        <v>178</v>
      </c>
      <c r="Q173" s="60" t="s">
        <v>6</v>
      </c>
      <c r="R173" s="60" t="s">
        <v>7</v>
      </c>
    </row>
    <row r="174" spans="1:18" ht="15.75" customHeight="1" x14ac:dyDescent="0.2">
      <c r="A174" s="53">
        <v>173</v>
      </c>
      <c r="B174" s="53">
        <v>7134412679</v>
      </c>
      <c r="C174" s="54" t="s">
        <v>2412</v>
      </c>
      <c r="D174" s="54" t="s">
        <v>2</v>
      </c>
      <c r="E174" s="55" t="s">
        <v>2124</v>
      </c>
      <c r="F174" s="56">
        <v>402072</v>
      </c>
      <c r="G174" s="65" t="str">
        <f>IF(F174&gt;100,VLOOKUP(F174,codigos!$C$12:$G$1500,3,FALSE),VLOOKUP(F174,codigos!$F$12:$G$1000,2,FALSE))</f>
        <v>Agrupamento de Escolas Luís de Freitas  Branco, Paço de Arcos,  Oeiras</v>
      </c>
      <c r="H174" s="66" t="str">
        <f>IF(F174&gt;100,VLOOKUP(F174,codigos!$C$12:$G$1500,5,),VLOOKUP(F174,codigos!$F$12:$G$1000,2,))</f>
        <v xml:space="preserve"> LISBOA OCIDENTAL </v>
      </c>
      <c r="I174" s="54" t="s">
        <v>8</v>
      </c>
      <c r="J174" s="53">
        <v>1</v>
      </c>
      <c r="K174" s="57">
        <v>28.245000000000001</v>
      </c>
      <c r="L174" s="54" t="s">
        <v>4</v>
      </c>
      <c r="M174" s="53">
        <v>3825</v>
      </c>
      <c r="N174" s="53">
        <v>2922</v>
      </c>
      <c r="O174" s="58">
        <v>15</v>
      </c>
      <c r="P174" s="60" t="s">
        <v>179</v>
      </c>
      <c r="Q174" s="60" t="s">
        <v>6</v>
      </c>
      <c r="R174" s="60" t="s">
        <v>7</v>
      </c>
    </row>
    <row r="175" spans="1:18" ht="15.75" customHeight="1" x14ac:dyDescent="0.2">
      <c r="A175" s="53">
        <v>174</v>
      </c>
      <c r="B175" s="53">
        <v>1735512664</v>
      </c>
      <c r="C175" s="54" t="s">
        <v>2413</v>
      </c>
      <c r="D175" s="54" t="s">
        <v>2</v>
      </c>
      <c r="E175" s="55" t="s">
        <v>2124</v>
      </c>
      <c r="F175" s="56">
        <v>160556</v>
      </c>
      <c r="G175" s="65" t="str">
        <f>IF(F175&gt;100,VLOOKUP(F175,codigos!$C$12:$G$1500,3,FALSE),VLOOKUP(F175,codigos!$F$12:$G$1000,2,FALSE))</f>
        <v>Agrupamento de Escolas Rainha Santa Isabel, Leiria</v>
      </c>
      <c r="H175" s="66" t="str">
        <f>IF(F175&gt;100,VLOOKUP(F175,codigos!$C$12:$G$1500,5,),VLOOKUP(F175,codigos!$F$12:$G$1000,2,))</f>
        <v xml:space="preserve"> LEIRIA </v>
      </c>
      <c r="I175" s="54" t="s">
        <v>8</v>
      </c>
      <c r="J175" s="53">
        <v>1</v>
      </c>
      <c r="K175" s="57">
        <v>28.231999999999999</v>
      </c>
      <c r="L175" s="54" t="s">
        <v>4</v>
      </c>
      <c r="M175" s="53">
        <v>2720</v>
      </c>
      <c r="N175" s="53">
        <v>4017</v>
      </c>
      <c r="O175" s="58">
        <v>13.5</v>
      </c>
      <c r="P175" s="60" t="s">
        <v>180</v>
      </c>
      <c r="Q175" s="60" t="s">
        <v>6</v>
      </c>
      <c r="R175" s="60" t="s">
        <v>7</v>
      </c>
    </row>
    <row r="176" spans="1:18" ht="15.75" customHeight="1" x14ac:dyDescent="0.2">
      <c r="A176" s="53">
        <v>175</v>
      </c>
      <c r="B176" s="53">
        <v>5817171465</v>
      </c>
      <c r="C176" s="54" t="s">
        <v>2414</v>
      </c>
      <c r="D176" s="54" t="s">
        <v>2</v>
      </c>
      <c r="E176" s="55" t="s">
        <v>2124</v>
      </c>
      <c r="F176" s="56">
        <v>151610</v>
      </c>
      <c r="G176" s="65" t="str">
        <f>IF(F176&gt;100,VLOOKUP(F176,codigos!$C$12:$G$1500,3,FALSE),VLOOKUP(F176,codigos!$F$12:$G$1000,2,FALSE))</f>
        <v>Agrupamento de Escolas Abel Salazar, São Mamede de Infesta, Matosinhos</v>
      </c>
      <c r="H176" s="66" t="str">
        <f>IF(F176&gt;100,VLOOKUP(F176,codigos!$C$12:$G$1500,5,),VLOOKUP(F176,codigos!$F$12:$G$1000,2,))</f>
        <v xml:space="preserve"> PORTO </v>
      </c>
      <c r="I176" s="54" t="s">
        <v>8</v>
      </c>
      <c r="J176" s="53">
        <v>1</v>
      </c>
      <c r="K176" s="57">
        <v>28.167999999999999</v>
      </c>
      <c r="L176" s="54" t="s">
        <v>4</v>
      </c>
      <c r="M176" s="53">
        <v>2674</v>
      </c>
      <c r="N176" s="53">
        <v>4017</v>
      </c>
      <c r="O176" s="58">
        <v>13.5</v>
      </c>
      <c r="P176" s="60" t="s">
        <v>47</v>
      </c>
      <c r="Q176" s="60" t="s">
        <v>6</v>
      </c>
      <c r="R176" s="60" t="s">
        <v>6</v>
      </c>
    </row>
    <row r="177" spans="1:18" ht="15.75" customHeight="1" x14ac:dyDescent="0.2">
      <c r="A177" s="53">
        <v>176</v>
      </c>
      <c r="B177" s="53">
        <v>8479191058</v>
      </c>
      <c r="C177" s="54" t="s">
        <v>2415</v>
      </c>
      <c r="D177" s="54" t="s">
        <v>2</v>
      </c>
      <c r="E177" s="55" t="s">
        <v>2124</v>
      </c>
      <c r="F177" s="56">
        <v>170380</v>
      </c>
      <c r="G177" s="65" t="str">
        <f>IF(F177&gt;100,VLOOKUP(F177,codigos!$C$12:$G$1500,3,FALSE),VLOOKUP(F177,codigos!$F$12:$G$1000,2,FALSE))</f>
        <v>Agrupamento de Escolas do Tramagal, Abrantes</v>
      </c>
      <c r="H177" s="66" t="str">
        <f>IF(F177&gt;100,VLOOKUP(F177,codigos!$C$12:$G$1500,5,),VLOOKUP(F177,codigos!$F$12:$G$1000,2,))</f>
        <v xml:space="preserve"> LEZÍRIA E MÉDIO TEJO </v>
      </c>
      <c r="I177" s="54" t="s">
        <v>8</v>
      </c>
      <c r="J177" s="53">
        <v>1</v>
      </c>
      <c r="K177" s="57">
        <v>28.152999999999999</v>
      </c>
      <c r="L177" s="54" t="s">
        <v>4</v>
      </c>
      <c r="M177" s="53">
        <v>3157</v>
      </c>
      <c r="N177" s="53">
        <v>3405</v>
      </c>
      <c r="O177" s="58">
        <v>14.5</v>
      </c>
      <c r="P177" s="60" t="s">
        <v>181</v>
      </c>
      <c r="Q177" s="60" t="s">
        <v>6</v>
      </c>
      <c r="R177" s="60" t="s">
        <v>7</v>
      </c>
    </row>
    <row r="178" spans="1:18" ht="15.75" customHeight="1" x14ac:dyDescent="0.2">
      <c r="A178" s="53">
        <v>177</v>
      </c>
      <c r="B178" s="53">
        <v>3440650308</v>
      </c>
      <c r="C178" s="54" t="s">
        <v>2416</v>
      </c>
      <c r="D178" s="54" t="s">
        <v>2</v>
      </c>
      <c r="E178" s="55" t="s">
        <v>2124</v>
      </c>
      <c r="F178" s="56">
        <v>400397</v>
      </c>
      <c r="G178" s="65" t="str">
        <f>IF(F178&gt;100,VLOOKUP(F178,codigos!$C$12:$G$1500,3,FALSE),VLOOKUP(F178,codigos!$F$12:$G$1000,2,FALSE))</f>
        <v>Agrupamento de Escolas António  Damásio, Lisboa</v>
      </c>
      <c r="H178" s="66" t="str">
        <f>IF(F178&gt;100,VLOOKUP(F178,codigos!$C$12:$G$1500,5,),VLOOKUP(F178,codigos!$F$12:$G$1000,2,))</f>
        <v xml:space="preserve"> CIDADE LISBOA E ZONA NORTE LISBOA </v>
      </c>
      <c r="I178" s="54" t="s">
        <v>8</v>
      </c>
      <c r="J178" s="53">
        <v>1</v>
      </c>
      <c r="K178" s="57">
        <v>28.01</v>
      </c>
      <c r="L178" s="54" t="s">
        <v>4</v>
      </c>
      <c r="M178" s="53">
        <v>1826</v>
      </c>
      <c r="N178" s="53">
        <v>4383</v>
      </c>
      <c r="O178" s="58">
        <v>13.5</v>
      </c>
      <c r="P178" s="60" t="s">
        <v>182</v>
      </c>
      <c r="Q178" s="60" t="s">
        <v>6</v>
      </c>
      <c r="R178" s="60" t="s">
        <v>7</v>
      </c>
    </row>
    <row r="179" spans="1:18" ht="15.75" customHeight="1" x14ac:dyDescent="0.2">
      <c r="A179" s="53">
        <v>178</v>
      </c>
      <c r="B179" s="53">
        <v>9258417070</v>
      </c>
      <c r="C179" s="54" t="s">
        <v>2417</v>
      </c>
      <c r="D179" s="54" t="s">
        <v>2</v>
      </c>
      <c r="E179" s="55" t="s">
        <v>2124</v>
      </c>
      <c r="F179" s="56">
        <v>403234</v>
      </c>
      <c r="G179" s="65" t="str">
        <f>IF(F179&gt;100,VLOOKUP(F179,codigos!$C$12:$G$1500,3,FALSE),VLOOKUP(F179,codigos!$F$12:$G$1000,2,FALSE))</f>
        <v>Escola Secundária da Baixa da Banheira, Vale da Amoreira, Moita</v>
      </c>
      <c r="H179" s="66" t="str">
        <f>IF(F179&gt;100,VLOOKUP(F179,codigos!$C$12:$G$1500,5,),VLOOKUP(F179,codigos!$F$12:$G$1000,2,))</f>
        <v xml:space="preserve"> PENÍNSULA DE SETÚBAL </v>
      </c>
      <c r="I179" s="54" t="s">
        <v>8</v>
      </c>
      <c r="J179" s="53">
        <v>1</v>
      </c>
      <c r="K179" s="57">
        <v>27.97</v>
      </c>
      <c r="L179" s="54" t="s">
        <v>4</v>
      </c>
      <c r="M179" s="53">
        <v>2164</v>
      </c>
      <c r="N179" s="53">
        <v>4017</v>
      </c>
      <c r="O179" s="58">
        <v>14</v>
      </c>
      <c r="P179" s="60" t="s">
        <v>183</v>
      </c>
      <c r="Q179" s="60" t="s">
        <v>6</v>
      </c>
      <c r="R179" s="60" t="s">
        <v>7</v>
      </c>
    </row>
    <row r="180" spans="1:18" ht="15.75" customHeight="1" x14ac:dyDescent="0.2">
      <c r="A180" s="53">
        <v>179</v>
      </c>
      <c r="B180" s="53">
        <v>3428920295</v>
      </c>
      <c r="C180" s="54" t="s">
        <v>2418</v>
      </c>
      <c r="D180" s="54" t="s">
        <v>2</v>
      </c>
      <c r="E180" s="55" t="s">
        <v>2124</v>
      </c>
      <c r="F180" s="56">
        <v>150320</v>
      </c>
      <c r="G180" s="65" t="str">
        <f>IF(F180&gt;100,VLOOKUP(F180,codigos!$C$12:$G$1500,3,FALSE),VLOOKUP(F180,codigos!$F$12:$G$1000,2,FALSE))</f>
        <v>Agrupamento de Escolas Gonçalo Sampaio, Póvoa de Lanhoso</v>
      </c>
      <c r="H180" s="66" t="str">
        <f>IF(F180&gt;100,VLOOKUP(F180,codigos!$C$12:$G$1500,5,),VLOOKUP(F180,codigos!$F$12:$G$1000,2,))</f>
        <v xml:space="preserve"> BRAGA </v>
      </c>
      <c r="I180" s="54" t="s">
        <v>8</v>
      </c>
      <c r="J180" s="53">
        <v>1</v>
      </c>
      <c r="K180" s="57">
        <v>27.931999999999999</v>
      </c>
      <c r="L180" s="54" t="s">
        <v>4</v>
      </c>
      <c r="M180" s="53">
        <v>2501</v>
      </c>
      <c r="N180" s="53">
        <v>4017</v>
      </c>
      <c r="O180" s="58">
        <v>13.5</v>
      </c>
      <c r="P180" s="60" t="s">
        <v>184</v>
      </c>
      <c r="Q180" s="60" t="s">
        <v>6</v>
      </c>
      <c r="R180" s="60" t="s">
        <v>7</v>
      </c>
    </row>
    <row r="181" spans="1:18" ht="15.75" customHeight="1" x14ac:dyDescent="0.2">
      <c r="A181" s="53">
        <v>180</v>
      </c>
      <c r="B181" s="53">
        <v>3060735387</v>
      </c>
      <c r="C181" s="54" t="s">
        <v>2419</v>
      </c>
      <c r="D181" s="54" t="s">
        <v>2</v>
      </c>
      <c r="E181" s="55" t="s">
        <v>2124</v>
      </c>
      <c r="F181" s="56">
        <v>161135</v>
      </c>
      <c r="G181" s="65" t="str">
        <f>IF(F181&gt;100,VLOOKUP(F181,codigos!$C$12:$G$1500,3,FALSE),VLOOKUP(F181,codigos!$F$12:$G$1000,2,FALSE))</f>
        <v>Agrupamento de Escolas João Roiz, Castelo Branco</v>
      </c>
      <c r="H181" s="66" t="str">
        <f>IF(F181&gt;100,VLOOKUP(F181,codigos!$C$12:$G$1500,5,),VLOOKUP(F181,codigos!$F$12:$G$1000,2,))</f>
        <v xml:space="preserve"> CASTELO BRANCO </v>
      </c>
      <c r="I181" s="54" t="s">
        <v>8</v>
      </c>
      <c r="J181" s="53">
        <v>1</v>
      </c>
      <c r="K181" s="57">
        <v>27.916</v>
      </c>
      <c r="L181" s="54" t="s">
        <v>4</v>
      </c>
      <c r="M181" s="53">
        <v>2490</v>
      </c>
      <c r="N181" s="53">
        <v>3652</v>
      </c>
      <c r="O181" s="58">
        <v>14.5</v>
      </c>
      <c r="P181" s="60" t="s">
        <v>185</v>
      </c>
      <c r="Q181" s="60" t="s">
        <v>6</v>
      </c>
      <c r="R181" s="60" t="s">
        <v>7</v>
      </c>
    </row>
    <row r="182" spans="1:18" ht="15.75" customHeight="1" x14ac:dyDescent="0.2">
      <c r="A182" s="53">
        <v>181</v>
      </c>
      <c r="B182" s="53">
        <v>1616375175</v>
      </c>
      <c r="C182" s="54" t="s">
        <v>2420</v>
      </c>
      <c r="D182" s="54" t="s">
        <v>2</v>
      </c>
      <c r="E182" s="55" t="s">
        <v>2124</v>
      </c>
      <c r="F182" s="56">
        <v>403842</v>
      </c>
      <c r="G182" s="65" t="str">
        <f>IF(F182&gt;100,VLOOKUP(F182,codigos!$C$12:$G$1500,3,FALSE),VLOOKUP(F182,codigos!$F$12:$G$1000,2,FALSE))</f>
        <v>Escola Secundária de Lousã</v>
      </c>
      <c r="H182" s="66" t="str">
        <f>IF(F182&gt;100,VLOOKUP(F182,codigos!$C$12:$G$1500,5,),VLOOKUP(F182,codigos!$F$12:$G$1000,2,))</f>
        <v xml:space="preserve"> COIMBRA </v>
      </c>
      <c r="I182" s="54" t="s">
        <v>8</v>
      </c>
      <c r="J182" s="53">
        <v>1</v>
      </c>
      <c r="K182" s="57">
        <v>27.914000000000001</v>
      </c>
      <c r="L182" s="54" t="s">
        <v>4</v>
      </c>
      <c r="M182" s="53">
        <v>1758</v>
      </c>
      <c r="N182" s="53">
        <v>4017</v>
      </c>
      <c r="O182" s="58">
        <v>14.5</v>
      </c>
      <c r="P182" s="60" t="s">
        <v>186</v>
      </c>
      <c r="Q182" s="60" t="s">
        <v>6</v>
      </c>
      <c r="R182" s="60" t="s">
        <v>7</v>
      </c>
    </row>
    <row r="183" spans="1:18" ht="15.75" customHeight="1" x14ac:dyDescent="0.2">
      <c r="A183" s="53">
        <v>182</v>
      </c>
      <c r="B183" s="53">
        <v>9446980216</v>
      </c>
      <c r="C183" s="54" t="s">
        <v>2421</v>
      </c>
      <c r="D183" s="54" t="s">
        <v>2</v>
      </c>
      <c r="E183" s="55" t="s">
        <v>2124</v>
      </c>
      <c r="F183" s="56">
        <v>403842</v>
      </c>
      <c r="G183" s="65" t="str">
        <f>IF(F183&gt;100,VLOOKUP(F183,codigos!$C$12:$G$1500,3,FALSE),VLOOKUP(F183,codigos!$F$12:$G$1000,2,FALSE))</f>
        <v>Escola Secundária de Lousã</v>
      </c>
      <c r="H183" s="66" t="str">
        <f>IF(F183&gt;100,VLOOKUP(F183,codigos!$C$12:$G$1500,5,),VLOOKUP(F183,codigos!$F$12:$G$1000,2,))</f>
        <v xml:space="preserve"> COIMBRA </v>
      </c>
      <c r="I183" s="54" t="s">
        <v>8</v>
      </c>
      <c r="J183" s="53">
        <v>1</v>
      </c>
      <c r="K183" s="57">
        <v>27.86</v>
      </c>
      <c r="L183" s="54" t="s">
        <v>4</v>
      </c>
      <c r="M183" s="53">
        <v>3020</v>
      </c>
      <c r="N183" s="53">
        <v>3549</v>
      </c>
      <c r="O183" s="58">
        <v>14</v>
      </c>
      <c r="P183" s="60" t="s">
        <v>187</v>
      </c>
      <c r="Q183" s="60" t="s">
        <v>6</v>
      </c>
      <c r="R183" s="60" t="s">
        <v>7</v>
      </c>
    </row>
    <row r="184" spans="1:18" ht="15.75" customHeight="1" x14ac:dyDescent="0.2">
      <c r="A184" s="53">
        <v>183</v>
      </c>
      <c r="B184" s="53">
        <v>5942587841</v>
      </c>
      <c r="C184" s="54" t="s">
        <v>2422</v>
      </c>
      <c r="D184" s="54" t="s">
        <v>2</v>
      </c>
      <c r="E184" s="55" t="s">
        <v>2124</v>
      </c>
      <c r="F184" s="56">
        <v>151154</v>
      </c>
      <c r="G184" s="65" t="str">
        <f>IF(F184&gt;100,VLOOKUP(F184,codigos!$C$12:$G$1500,3,FALSE),VLOOKUP(F184,codigos!$F$12:$G$1000,2,FALSE))</f>
        <v>Agrupamento de Escolas de Coronado e Covelas, São Romão do Coronado, Trofa</v>
      </c>
      <c r="H184" s="66" t="str">
        <f>IF(F184&gt;100,VLOOKUP(F184,codigos!$C$12:$G$1500,5,),VLOOKUP(F184,codigos!$F$12:$G$1000,2,))</f>
        <v xml:space="preserve"> PORTO </v>
      </c>
      <c r="I184" s="54" t="s">
        <v>8</v>
      </c>
      <c r="J184" s="53">
        <v>1</v>
      </c>
      <c r="K184" s="57">
        <v>27.81</v>
      </c>
      <c r="L184" s="54" t="s">
        <v>4</v>
      </c>
      <c r="M184" s="53">
        <v>1826</v>
      </c>
      <c r="N184" s="53">
        <v>4383</v>
      </c>
      <c r="O184" s="58">
        <v>13.3</v>
      </c>
      <c r="P184" s="60" t="s">
        <v>188</v>
      </c>
      <c r="Q184" s="60" t="s">
        <v>6</v>
      </c>
      <c r="R184" s="60" t="s">
        <v>7</v>
      </c>
    </row>
    <row r="185" spans="1:18" ht="15.75" customHeight="1" x14ac:dyDescent="0.2">
      <c r="A185" s="53">
        <v>184</v>
      </c>
      <c r="B185" s="53">
        <v>3639358015</v>
      </c>
      <c r="C185" s="54" t="s">
        <v>2423</v>
      </c>
      <c r="D185" s="54" t="s">
        <v>2</v>
      </c>
      <c r="E185" s="55" t="s">
        <v>2124</v>
      </c>
      <c r="F185" s="56">
        <v>161706</v>
      </c>
      <c r="G185" s="65" t="str">
        <f>IF(F185&gt;100,VLOOKUP(F185,codigos!$C$12:$G$1500,3,FALSE),VLOOKUP(F185,codigos!$F$12:$G$1000,2,FALSE))</f>
        <v>Agrupamento de Escolas de Carregal do Sal</v>
      </c>
      <c r="H185" s="66" t="str">
        <f>IF(F185&gt;100,VLOOKUP(F185,codigos!$C$12:$G$1500,5,),VLOOKUP(F185,codigos!$F$12:$G$1000,2,))</f>
        <v xml:space="preserve"> VISEU </v>
      </c>
      <c r="I185" s="54" t="s">
        <v>8</v>
      </c>
      <c r="J185" s="53">
        <v>1</v>
      </c>
      <c r="K185" s="57">
        <v>27.792000000000002</v>
      </c>
      <c r="L185" s="54" t="s">
        <v>4</v>
      </c>
      <c r="M185" s="53">
        <v>572</v>
      </c>
      <c r="N185" s="53">
        <v>5113</v>
      </c>
      <c r="O185" s="58">
        <v>13</v>
      </c>
      <c r="P185" s="60" t="s">
        <v>189</v>
      </c>
      <c r="Q185" s="60" t="s">
        <v>6</v>
      </c>
      <c r="R185" s="60" t="s">
        <v>7</v>
      </c>
    </row>
    <row r="186" spans="1:18" ht="15.75" customHeight="1" x14ac:dyDescent="0.2">
      <c r="A186" s="53">
        <v>185</v>
      </c>
      <c r="B186" s="53">
        <v>3087932485</v>
      </c>
      <c r="C186" s="54" t="s">
        <v>2424</v>
      </c>
      <c r="D186" s="54" t="s">
        <v>2</v>
      </c>
      <c r="E186" s="55" t="s">
        <v>2124</v>
      </c>
      <c r="F186" s="56">
        <v>161895</v>
      </c>
      <c r="G186" s="65" t="str">
        <f>IF(F186&gt;100,VLOOKUP(F186,codigos!$C$12:$G$1500,3,FALSE),VLOOKUP(F186,codigos!$F$12:$G$1000,2,FALSE))</f>
        <v>Agrupamento de Escolas de Mangualde</v>
      </c>
      <c r="H186" s="66" t="str">
        <f>IF(F186&gt;100,VLOOKUP(F186,codigos!$C$12:$G$1500,5,),VLOOKUP(F186,codigos!$F$12:$G$1000,2,))</f>
        <v xml:space="preserve"> VISEU </v>
      </c>
      <c r="I186" s="54" t="s">
        <v>8</v>
      </c>
      <c r="J186" s="53">
        <v>1</v>
      </c>
      <c r="K186" s="57">
        <v>27.788</v>
      </c>
      <c r="L186" s="54" t="s">
        <v>4</v>
      </c>
      <c r="M186" s="53">
        <v>365</v>
      </c>
      <c r="N186" s="53">
        <v>5580</v>
      </c>
      <c r="O186" s="58">
        <v>12</v>
      </c>
      <c r="P186" s="60" t="s">
        <v>190</v>
      </c>
      <c r="Q186" s="60" t="s">
        <v>6</v>
      </c>
      <c r="R186" s="60" t="s">
        <v>6</v>
      </c>
    </row>
    <row r="187" spans="1:18" ht="15.75" customHeight="1" x14ac:dyDescent="0.2">
      <c r="A187" s="53">
        <v>186</v>
      </c>
      <c r="B187" s="53">
        <v>1247359816</v>
      </c>
      <c r="C187" s="54" t="s">
        <v>2425</v>
      </c>
      <c r="D187" s="54" t="s">
        <v>2</v>
      </c>
      <c r="E187" s="55" t="s">
        <v>2124</v>
      </c>
      <c r="F187" s="56">
        <v>172390</v>
      </c>
      <c r="G187" s="65" t="str">
        <f>IF(F187&gt;100,VLOOKUP(F187,codigos!$C$12:$G$1500,3,FALSE),VLOOKUP(F187,codigos!$F$12:$G$1000,2,FALSE))</f>
        <v>Agrupamento de Escolas de Alcanena</v>
      </c>
      <c r="H187" s="66" t="str">
        <f>IF(F187&gt;100,VLOOKUP(F187,codigos!$C$12:$G$1500,5,),VLOOKUP(F187,codigos!$F$12:$G$1000,2,))</f>
        <v xml:space="preserve"> LEZÍRIA E MÉDIO TEJO </v>
      </c>
      <c r="I187" s="54" t="s">
        <v>8</v>
      </c>
      <c r="J187" s="53">
        <v>1</v>
      </c>
      <c r="K187" s="57">
        <v>27.780999999999999</v>
      </c>
      <c r="L187" s="54" t="s">
        <v>4</v>
      </c>
      <c r="M187" s="53">
        <v>588</v>
      </c>
      <c r="N187" s="53">
        <v>4736</v>
      </c>
      <c r="O187" s="58">
        <v>14</v>
      </c>
      <c r="P187" s="60" t="s">
        <v>191</v>
      </c>
      <c r="Q187" s="60" t="s">
        <v>6</v>
      </c>
      <c r="R187" s="60" t="s">
        <v>6</v>
      </c>
    </row>
    <row r="188" spans="1:18" ht="15.75" customHeight="1" x14ac:dyDescent="0.2">
      <c r="A188" s="53">
        <v>187</v>
      </c>
      <c r="B188" s="53">
        <v>1036565904</v>
      </c>
      <c r="C188" s="54" t="s">
        <v>2426</v>
      </c>
      <c r="D188" s="54" t="s">
        <v>2</v>
      </c>
      <c r="E188" s="55" t="s">
        <v>2124</v>
      </c>
      <c r="F188" s="56">
        <v>400830</v>
      </c>
      <c r="G188" s="65" t="str">
        <f>IF(F188&gt;100,VLOOKUP(F188,codigos!$C$12:$G$1500,3,FALSE),VLOOKUP(F188,codigos!$F$12:$G$1000,2,FALSE))</f>
        <v>Escola Secundária Amato Lusitano, Castelo Branco</v>
      </c>
      <c r="H188" s="66" t="str">
        <f>IF(F188&gt;100,VLOOKUP(F188,codigos!$C$12:$G$1500,5,),VLOOKUP(F188,codigos!$F$12:$G$1000,2,))</f>
        <v xml:space="preserve"> CASTELO BRANCO </v>
      </c>
      <c r="I188" s="54" t="s">
        <v>8</v>
      </c>
      <c r="J188" s="53">
        <v>1</v>
      </c>
      <c r="K188" s="57">
        <v>27.763999999999999</v>
      </c>
      <c r="L188" s="54" t="s">
        <v>4</v>
      </c>
      <c r="M188" s="53">
        <v>2012</v>
      </c>
      <c r="N188" s="53">
        <v>4383</v>
      </c>
      <c r="O188" s="58">
        <v>13</v>
      </c>
      <c r="P188" s="60" t="s">
        <v>192</v>
      </c>
      <c r="Q188" s="60" t="s">
        <v>6</v>
      </c>
      <c r="R188" s="60" t="s">
        <v>7</v>
      </c>
    </row>
    <row r="189" spans="1:18" ht="15.75" customHeight="1" x14ac:dyDescent="0.2">
      <c r="A189" s="53">
        <v>188</v>
      </c>
      <c r="B189" s="53">
        <v>8479582588</v>
      </c>
      <c r="C189" s="54" t="s">
        <v>2427</v>
      </c>
      <c r="D189" s="54" t="s">
        <v>2</v>
      </c>
      <c r="E189" s="55" t="s">
        <v>2124</v>
      </c>
      <c r="F189" s="56">
        <v>172431</v>
      </c>
      <c r="G189" s="65" t="str">
        <f>IF(F189&gt;100,VLOOKUP(F189,codigos!$C$12:$G$1500,3,FALSE),VLOOKUP(F189,codigos!$F$12:$G$1000,2,FALSE))</f>
        <v>Agrupamento de Escolas D. João V, Amadora</v>
      </c>
      <c r="H189" s="66" t="str">
        <f>IF(F189&gt;100,VLOOKUP(F189,codigos!$C$12:$G$1500,5,),VLOOKUP(F189,codigos!$F$12:$G$1000,2,))</f>
        <v xml:space="preserve"> LISBOA OCIDENTAL </v>
      </c>
      <c r="I189" s="54" t="s">
        <v>8</v>
      </c>
      <c r="J189" s="53">
        <v>1</v>
      </c>
      <c r="K189" s="57">
        <v>27.757999999999999</v>
      </c>
      <c r="L189" s="54" t="s">
        <v>4</v>
      </c>
      <c r="M189" s="53">
        <v>365</v>
      </c>
      <c r="N189" s="53">
        <v>4839</v>
      </c>
      <c r="O189" s="58">
        <v>14</v>
      </c>
      <c r="P189" s="60" t="s">
        <v>193</v>
      </c>
      <c r="Q189" s="60" t="s">
        <v>6</v>
      </c>
      <c r="R189" s="60" t="s">
        <v>7</v>
      </c>
    </row>
    <row r="190" spans="1:18" ht="15.75" customHeight="1" x14ac:dyDescent="0.2">
      <c r="A190" s="53">
        <v>189</v>
      </c>
      <c r="B190" s="53">
        <v>2945944057</v>
      </c>
      <c r="C190" s="54" t="s">
        <v>2428</v>
      </c>
      <c r="D190" s="54" t="s">
        <v>2</v>
      </c>
      <c r="E190" s="55" t="s">
        <v>2124</v>
      </c>
      <c r="F190" s="56">
        <v>152316</v>
      </c>
      <c r="G190" s="65" t="str">
        <f>IF(F190&gt;100,VLOOKUP(F190,codigos!$C$12:$G$1500,3,FALSE),VLOOKUP(F190,codigos!$F$12:$G$1000,2,FALSE))</f>
        <v>Agrupamento de Escolas da Trofa</v>
      </c>
      <c r="H190" s="66" t="str">
        <f>IF(F190&gt;100,VLOOKUP(F190,codigos!$C$12:$G$1500,5,),VLOOKUP(F190,codigos!$F$12:$G$1000,2,))</f>
        <v xml:space="preserve"> PORTO </v>
      </c>
      <c r="I190" s="54" t="s">
        <v>8</v>
      </c>
      <c r="J190" s="53">
        <v>1</v>
      </c>
      <c r="K190" s="57">
        <v>27.756</v>
      </c>
      <c r="L190" s="54" t="s">
        <v>4</v>
      </c>
      <c r="M190" s="53">
        <v>546</v>
      </c>
      <c r="N190" s="53">
        <v>5478</v>
      </c>
      <c r="O190" s="58">
        <v>12</v>
      </c>
      <c r="P190" s="60" t="s">
        <v>194</v>
      </c>
      <c r="Q190" s="60" t="s">
        <v>6</v>
      </c>
      <c r="R190" s="60" t="s">
        <v>7</v>
      </c>
    </row>
    <row r="191" spans="1:18" ht="15.75" customHeight="1" x14ac:dyDescent="0.2">
      <c r="A191" s="53">
        <v>190</v>
      </c>
      <c r="B191" s="53">
        <v>8675634609</v>
      </c>
      <c r="C191" s="54" t="s">
        <v>2429</v>
      </c>
      <c r="D191" s="54" t="s">
        <v>2</v>
      </c>
      <c r="E191" s="55" t="s">
        <v>2124</v>
      </c>
      <c r="F191" s="56">
        <v>161548</v>
      </c>
      <c r="G191" s="65" t="str">
        <f>IF(F191&gt;100,VLOOKUP(F191,codigos!$C$12:$G$1500,3,FALSE),VLOOKUP(F191,codigos!$F$12:$G$1000,2,FALSE))</f>
        <v>Agrupamento de Escolas de Sabugal</v>
      </c>
      <c r="H191" s="66" t="str">
        <f>IF(F191&gt;100,VLOOKUP(F191,codigos!$C$12:$G$1500,5,),VLOOKUP(F191,codigos!$F$12:$G$1000,2,))</f>
        <v xml:space="preserve"> GUARDA </v>
      </c>
      <c r="I191" s="54" t="s">
        <v>8</v>
      </c>
      <c r="J191" s="53">
        <v>1</v>
      </c>
      <c r="K191" s="57">
        <v>27.667000000000002</v>
      </c>
      <c r="L191" s="54" t="s">
        <v>4</v>
      </c>
      <c r="M191" s="53">
        <v>2673</v>
      </c>
      <c r="N191" s="53">
        <v>3652</v>
      </c>
      <c r="O191" s="58">
        <v>14</v>
      </c>
      <c r="P191" s="60" t="s">
        <v>195</v>
      </c>
      <c r="Q191" s="60" t="s">
        <v>6</v>
      </c>
      <c r="R191" s="60" t="s">
        <v>7</v>
      </c>
    </row>
    <row r="192" spans="1:18" ht="15.75" customHeight="1" x14ac:dyDescent="0.2">
      <c r="A192" s="53">
        <v>191</v>
      </c>
      <c r="B192" s="53">
        <v>2566020418</v>
      </c>
      <c r="C192" s="54" t="s">
        <v>2430</v>
      </c>
      <c r="D192" s="54" t="s">
        <v>2</v>
      </c>
      <c r="E192" s="55" t="s">
        <v>2124</v>
      </c>
      <c r="F192" s="56">
        <v>403234</v>
      </c>
      <c r="G192" s="65" t="str">
        <f>IF(F192&gt;100,VLOOKUP(F192,codigos!$C$12:$G$1500,3,FALSE),VLOOKUP(F192,codigos!$F$12:$G$1000,2,FALSE))</f>
        <v>Escola Secundária da Baixa da Banheira, Vale da Amoreira, Moita</v>
      </c>
      <c r="H192" s="66" t="str">
        <f>IF(F192&gt;100,VLOOKUP(F192,codigos!$C$12:$G$1500,5,),VLOOKUP(F192,codigos!$F$12:$G$1000,2,))</f>
        <v xml:space="preserve"> PENÍNSULA DE SETÚBAL </v>
      </c>
      <c r="I192" s="54" t="s">
        <v>8</v>
      </c>
      <c r="J192" s="53">
        <v>1</v>
      </c>
      <c r="K192" s="57">
        <v>27.623000000000001</v>
      </c>
      <c r="L192" s="54" t="s">
        <v>4</v>
      </c>
      <c r="M192" s="53">
        <v>365</v>
      </c>
      <c r="N192" s="53">
        <v>4790</v>
      </c>
      <c r="O192" s="58">
        <v>14</v>
      </c>
      <c r="P192" s="60" t="s">
        <v>196</v>
      </c>
      <c r="Q192" s="60" t="s">
        <v>6</v>
      </c>
      <c r="R192" s="60" t="s">
        <v>7</v>
      </c>
    </row>
    <row r="193" spans="1:18" ht="15.75" customHeight="1" x14ac:dyDescent="0.2">
      <c r="A193" s="53">
        <v>192</v>
      </c>
      <c r="B193" s="53">
        <v>6179361894</v>
      </c>
      <c r="C193" s="54" t="s">
        <v>2431</v>
      </c>
      <c r="D193" s="54" t="s">
        <v>2</v>
      </c>
      <c r="E193" s="55" t="s">
        <v>2124</v>
      </c>
      <c r="F193" s="56">
        <v>151671</v>
      </c>
      <c r="G193" s="65" t="str">
        <f>IF(F193&gt;100,VLOOKUP(F193,codigos!$C$12:$G$1500,3,FALSE),VLOOKUP(F193,codigos!$F$12:$G$1000,2,FALSE))</f>
        <v>Agrupamento de Escolas Fernando Pessoa, Santa Maria da Feira</v>
      </c>
      <c r="H193" s="66" t="str">
        <f>IF(F193&gt;100,VLOOKUP(F193,codigos!$C$12:$G$1500,5,),VLOOKUP(F193,codigos!$F$12:$G$1000,2,))</f>
        <v xml:space="preserve"> ENTRE DOURO E VOUGA </v>
      </c>
      <c r="I193" s="54" t="s">
        <v>8</v>
      </c>
      <c r="J193" s="53">
        <v>1</v>
      </c>
      <c r="K193" s="57">
        <v>27.584</v>
      </c>
      <c r="L193" s="54" t="s">
        <v>4</v>
      </c>
      <c r="M193" s="53">
        <v>1882</v>
      </c>
      <c r="N193" s="53">
        <v>4017</v>
      </c>
      <c r="O193" s="58">
        <v>14</v>
      </c>
      <c r="P193" s="60" t="s">
        <v>197</v>
      </c>
      <c r="Q193" s="60" t="s">
        <v>6</v>
      </c>
      <c r="R193" s="60" t="s">
        <v>6</v>
      </c>
    </row>
    <row r="194" spans="1:18" ht="15.75" customHeight="1" x14ac:dyDescent="0.2">
      <c r="A194" s="53">
        <v>193</v>
      </c>
      <c r="B194" s="53">
        <v>1616946628</v>
      </c>
      <c r="C194" s="54" t="s">
        <v>2432</v>
      </c>
      <c r="D194" s="54" t="s">
        <v>2</v>
      </c>
      <c r="E194" s="55" t="s">
        <v>2124</v>
      </c>
      <c r="F194" s="56">
        <v>403805</v>
      </c>
      <c r="G194" s="65" t="str">
        <f>IF(F194&gt;100,VLOOKUP(F194,codigos!$C$12:$G$1500,3,FALSE),VLOOKUP(F194,codigos!$F$12:$G$1000,2,FALSE))</f>
        <v>Agrupamento de Escolas de Amares</v>
      </c>
      <c r="H194" s="66" t="str">
        <f>IF(F194&gt;100,VLOOKUP(F194,codigos!$C$12:$G$1500,5,),VLOOKUP(F194,codigos!$F$12:$G$1000,2,))</f>
        <v xml:space="preserve"> BRAGA </v>
      </c>
      <c r="I194" s="54" t="s">
        <v>8</v>
      </c>
      <c r="J194" s="53">
        <v>1</v>
      </c>
      <c r="K194" s="57">
        <v>27.567</v>
      </c>
      <c r="L194" s="54" t="s">
        <v>4</v>
      </c>
      <c r="M194" s="53">
        <v>408</v>
      </c>
      <c r="N194" s="53">
        <v>5113</v>
      </c>
      <c r="O194" s="58">
        <v>13</v>
      </c>
      <c r="P194" s="60" t="s">
        <v>198</v>
      </c>
      <c r="Q194" s="60" t="s">
        <v>6</v>
      </c>
      <c r="R194" s="60" t="s">
        <v>7</v>
      </c>
    </row>
    <row r="195" spans="1:18" ht="15.75" customHeight="1" x14ac:dyDescent="0.2">
      <c r="A195" s="53">
        <v>194</v>
      </c>
      <c r="B195" s="53">
        <v>3513425155</v>
      </c>
      <c r="C195" s="54" t="s">
        <v>2433</v>
      </c>
      <c r="D195" s="54" t="s">
        <v>2</v>
      </c>
      <c r="E195" s="55" t="s">
        <v>2124</v>
      </c>
      <c r="F195" s="56">
        <v>145014</v>
      </c>
      <c r="G195" s="65" t="str">
        <f>IF(F195&gt;100,VLOOKUP(F195,codigos!$C$12:$G$1500,3,FALSE),VLOOKUP(F195,codigos!$F$12:$G$1000,2,FALSE))</f>
        <v>Agrupamento de Escolas Albufeira Poente, Albufeira</v>
      </c>
      <c r="H195" s="66" t="str">
        <f>IF(F195&gt;100,VLOOKUP(F195,codigos!$C$12:$G$1500,5,),VLOOKUP(F195,codigos!$F$12:$G$1000,2,))</f>
        <v xml:space="preserve"> ALGARVE </v>
      </c>
      <c r="I195" s="54" t="s">
        <v>8</v>
      </c>
      <c r="J195" s="53">
        <v>1</v>
      </c>
      <c r="K195" s="57">
        <v>27.533000000000001</v>
      </c>
      <c r="L195" s="54" t="s">
        <v>4</v>
      </c>
      <c r="M195" s="53">
        <v>2575</v>
      </c>
      <c r="N195" s="53">
        <v>3287</v>
      </c>
      <c r="O195" s="58">
        <v>15</v>
      </c>
      <c r="P195" s="60" t="s">
        <v>199</v>
      </c>
      <c r="Q195" s="60" t="s">
        <v>6</v>
      </c>
      <c r="R195" s="60" t="s">
        <v>6</v>
      </c>
    </row>
    <row r="196" spans="1:18" ht="15.75" customHeight="1" x14ac:dyDescent="0.2">
      <c r="A196" s="53">
        <v>195</v>
      </c>
      <c r="B196" s="53">
        <v>8955708122</v>
      </c>
      <c r="C196" s="54" t="s">
        <v>2434</v>
      </c>
      <c r="D196" s="54" t="s">
        <v>2</v>
      </c>
      <c r="E196" s="55" t="s">
        <v>2124</v>
      </c>
      <c r="F196" s="56">
        <v>400970</v>
      </c>
      <c r="G196" s="65" t="str">
        <f>IF(F196&gt;100,VLOOKUP(F196,codigos!$C$12:$G$1500,3,FALSE),VLOOKUP(F196,codigos!$F$12:$G$1000,2,FALSE))</f>
        <v>Escola Secundária Dr. Mário Sacramento, Aveiro</v>
      </c>
      <c r="H196" s="66" t="str">
        <f>IF(F196&gt;100,VLOOKUP(F196,codigos!$C$12:$G$1500,5,),VLOOKUP(F196,codigos!$F$12:$G$1000,2,))</f>
        <v xml:space="preserve"> AVEIRO </v>
      </c>
      <c r="I196" s="54" t="s">
        <v>8</v>
      </c>
      <c r="J196" s="53">
        <v>1</v>
      </c>
      <c r="K196" s="57">
        <v>27.529</v>
      </c>
      <c r="L196" s="54" t="s">
        <v>4</v>
      </c>
      <c r="M196" s="53">
        <v>4160</v>
      </c>
      <c r="N196" s="53">
        <v>2493</v>
      </c>
      <c r="O196" s="58">
        <v>15</v>
      </c>
      <c r="P196" s="60" t="s">
        <v>200</v>
      </c>
      <c r="Q196" s="60" t="s">
        <v>6</v>
      </c>
      <c r="R196" s="60" t="s">
        <v>6</v>
      </c>
    </row>
    <row r="197" spans="1:18" ht="15.75" customHeight="1" x14ac:dyDescent="0.2">
      <c r="A197" s="53">
        <v>196</v>
      </c>
      <c r="B197" s="53">
        <v>2508625817</v>
      </c>
      <c r="C197" s="54" t="s">
        <v>2435</v>
      </c>
      <c r="D197" s="54" t="s">
        <v>2</v>
      </c>
      <c r="E197" s="55" t="s">
        <v>2124</v>
      </c>
      <c r="F197" s="56">
        <v>150319</v>
      </c>
      <c r="G197" s="65" t="str">
        <f>IF(F197&gt;100,VLOOKUP(F197,codigos!$C$12:$G$1500,3,FALSE),VLOOKUP(F197,codigos!$F$12:$G$1000,2,FALSE))</f>
        <v>Agrupamento de Escolas de Terras de Bouro</v>
      </c>
      <c r="H197" s="66" t="str">
        <f>IF(F197&gt;100,VLOOKUP(F197,codigos!$C$12:$G$1500,5,),VLOOKUP(F197,codigos!$F$12:$G$1000,2,))</f>
        <v xml:space="preserve"> BRAGA </v>
      </c>
      <c r="I197" s="54" t="s">
        <v>8</v>
      </c>
      <c r="J197" s="53">
        <v>1</v>
      </c>
      <c r="K197" s="57">
        <v>27.518999999999998</v>
      </c>
      <c r="L197" s="54" t="s">
        <v>4</v>
      </c>
      <c r="M197" s="53">
        <v>1835</v>
      </c>
      <c r="N197" s="53">
        <v>4017</v>
      </c>
      <c r="O197" s="58">
        <v>14</v>
      </c>
      <c r="P197" s="60" t="s">
        <v>201</v>
      </c>
      <c r="Q197" s="60" t="s">
        <v>6</v>
      </c>
      <c r="R197" s="60" t="s">
        <v>7</v>
      </c>
    </row>
    <row r="198" spans="1:18" ht="15.75" customHeight="1" x14ac:dyDescent="0.2">
      <c r="A198" s="53">
        <v>197</v>
      </c>
      <c r="B198" s="53">
        <v>5548472844</v>
      </c>
      <c r="C198" s="54" t="s">
        <v>2436</v>
      </c>
      <c r="D198" s="54" t="s">
        <v>2</v>
      </c>
      <c r="E198" s="55" t="s">
        <v>2124</v>
      </c>
      <c r="F198" s="56">
        <v>160994</v>
      </c>
      <c r="G198" s="65" t="str">
        <f>IF(F198&gt;100,VLOOKUP(F198,codigos!$C$12:$G$1500,3,FALSE),VLOOKUP(F198,codigos!$F$12:$G$1000,2,FALSE))</f>
        <v>Agrupamento de Escolas Dr. João Carlos Celestino Gomes, Ílhavo</v>
      </c>
      <c r="H198" s="66" t="str">
        <f>IF(F198&gt;100,VLOOKUP(F198,codigos!$C$12:$G$1500,5,),VLOOKUP(F198,codigos!$F$12:$G$1000,2,))</f>
        <v xml:space="preserve"> AVEIRO </v>
      </c>
      <c r="I198" s="54" t="s">
        <v>8</v>
      </c>
      <c r="J198" s="53">
        <v>1</v>
      </c>
      <c r="K198" s="57">
        <v>27.510999999999999</v>
      </c>
      <c r="L198" s="54" t="s">
        <v>4</v>
      </c>
      <c r="M198" s="53">
        <v>365</v>
      </c>
      <c r="N198" s="53">
        <v>5844</v>
      </c>
      <c r="O198" s="58">
        <v>11</v>
      </c>
      <c r="P198" s="60" t="s">
        <v>202</v>
      </c>
      <c r="Q198" s="60" t="s">
        <v>6</v>
      </c>
      <c r="R198" s="60" t="s">
        <v>7</v>
      </c>
    </row>
    <row r="199" spans="1:18" ht="15.75" customHeight="1" x14ac:dyDescent="0.2">
      <c r="A199" s="53">
        <v>198</v>
      </c>
      <c r="B199" s="53">
        <v>9778320152</v>
      </c>
      <c r="C199" s="54" t="s">
        <v>2437</v>
      </c>
      <c r="D199" s="54" t="s">
        <v>2</v>
      </c>
      <c r="E199" s="55" t="s">
        <v>2124</v>
      </c>
      <c r="F199" s="56">
        <v>151324</v>
      </c>
      <c r="G199" s="65" t="str">
        <f>IF(F199&gt;100,VLOOKUP(F199,codigos!$C$12:$G$1500,3,FALSE),VLOOKUP(F199,codigos!$F$12:$G$1000,2,FALSE))</f>
        <v>Agrupamento de Escolas  Dr. Ferreira da Silva, Cucujães, Oliveira de Azeméis</v>
      </c>
      <c r="H199" s="66" t="str">
        <f>IF(F199&gt;100,VLOOKUP(F199,codigos!$C$12:$G$1500,5,),VLOOKUP(F199,codigos!$F$12:$G$1000,2,))</f>
        <v xml:space="preserve"> ENTRE DOURO E VOUGA </v>
      </c>
      <c r="I199" s="54" t="s">
        <v>8</v>
      </c>
      <c r="J199" s="53">
        <v>1</v>
      </c>
      <c r="K199" s="57">
        <v>27.51</v>
      </c>
      <c r="L199" s="54" t="s">
        <v>4</v>
      </c>
      <c r="M199" s="53">
        <v>366</v>
      </c>
      <c r="N199" s="53">
        <v>5113</v>
      </c>
      <c r="O199" s="58">
        <v>13</v>
      </c>
      <c r="P199" s="60" t="s">
        <v>203</v>
      </c>
      <c r="Q199" s="60" t="s">
        <v>6</v>
      </c>
      <c r="R199" s="60" t="s">
        <v>6</v>
      </c>
    </row>
    <row r="200" spans="1:18" ht="15.75" customHeight="1" x14ac:dyDescent="0.2">
      <c r="A200" s="53">
        <v>199</v>
      </c>
      <c r="B200" s="53">
        <v>7745232791</v>
      </c>
      <c r="C200" s="54" t="s">
        <v>2438</v>
      </c>
      <c r="D200" s="54" t="s">
        <v>2</v>
      </c>
      <c r="E200" s="55" t="s">
        <v>2124</v>
      </c>
      <c r="F200" s="56">
        <v>160611</v>
      </c>
      <c r="G200" s="65" t="str">
        <f>IF(F200&gt;100,VLOOKUP(F200,codigos!$C$12:$G$1500,3,FALSE),VLOOKUP(F200,codigos!$F$12:$G$1000,2,FALSE))</f>
        <v>Agrupamento de Escolas de Albergaria-a-Velha</v>
      </c>
      <c r="H200" s="66" t="str">
        <f>IF(F200&gt;100,VLOOKUP(F200,codigos!$C$12:$G$1500,5,),VLOOKUP(F200,codigos!$F$12:$G$1000,2,))</f>
        <v xml:space="preserve"> AVEIRO </v>
      </c>
      <c r="I200" s="54" t="s">
        <v>8</v>
      </c>
      <c r="J200" s="53">
        <v>1</v>
      </c>
      <c r="K200" s="57">
        <v>27.51</v>
      </c>
      <c r="L200" s="54" t="s">
        <v>4</v>
      </c>
      <c r="M200" s="53">
        <v>366</v>
      </c>
      <c r="N200" s="53">
        <v>5113</v>
      </c>
      <c r="O200" s="58">
        <v>13</v>
      </c>
      <c r="P200" s="60" t="s">
        <v>204</v>
      </c>
      <c r="Q200" s="60" t="s">
        <v>6</v>
      </c>
      <c r="R200" s="60" t="s">
        <v>7</v>
      </c>
    </row>
    <row r="201" spans="1:18" ht="15.75" customHeight="1" x14ac:dyDescent="0.2">
      <c r="A201" s="53">
        <v>200</v>
      </c>
      <c r="B201" s="53">
        <v>6943591037</v>
      </c>
      <c r="C201" s="54" t="s">
        <v>2439</v>
      </c>
      <c r="D201" s="54" t="s">
        <v>2</v>
      </c>
      <c r="E201" s="55" t="s">
        <v>2124</v>
      </c>
      <c r="F201" s="56">
        <v>403751</v>
      </c>
      <c r="G201" s="65" t="str">
        <f>IF(F201&gt;100,VLOOKUP(F201,codigos!$C$12:$G$1500,3,FALSE),VLOOKUP(F201,codigos!$F$12:$G$1000,2,FALSE))</f>
        <v>Escola Secundária de Vila Verde</v>
      </c>
      <c r="H201" s="66" t="str">
        <f>IF(F201&gt;100,VLOOKUP(F201,codigos!$C$12:$G$1500,5,),VLOOKUP(F201,codigos!$F$12:$G$1000,2,))</f>
        <v xml:space="preserve"> BRAGA </v>
      </c>
      <c r="I201" s="54" t="s">
        <v>8</v>
      </c>
      <c r="J201" s="53">
        <v>1</v>
      </c>
      <c r="K201" s="57">
        <v>27.51</v>
      </c>
      <c r="L201" s="54" t="s">
        <v>4</v>
      </c>
      <c r="M201" s="53">
        <v>366</v>
      </c>
      <c r="N201" s="53">
        <v>5113</v>
      </c>
      <c r="O201" s="58">
        <v>13</v>
      </c>
      <c r="P201" s="60" t="s">
        <v>205</v>
      </c>
      <c r="Q201" s="60" t="s">
        <v>6</v>
      </c>
      <c r="R201" s="60" t="s">
        <v>7</v>
      </c>
    </row>
    <row r="202" spans="1:18" ht="15.75" customHeight="1" x14ac:dyDescent="0.2">
      <c r="A202" s="53">
        <v>201</v>
      </c>
      <c r="B202" s="53">
        <v>9072025083</v>
      </c>
      <c r="C202" s="54" t="s">
        <v>2440</v>
      </c>
      <c r="D202" s="54" t="s">
        <v>2</v>
      </c>
      <c r="E202" s="55" t="s">
        <v>2124</v>
      </c>
      <c r="F202" s="56">
        <v>400634</v>
      </c>
      <c r="G202" s="65" t="str">
        <f>IF(F202&gt;100,VLOOKUP(F202,codigos!$C$12:$G$1500,3,FALSE),VLOOKUP(F202,codigos!$F$12:$G$1000,2,FALSE))</f>
        <v>Escola Secundária de Pombal</v>
      </c>
      <c r="H202" s="66" t="str">
        <f>IF(F202&gt;100,VLOOKUP(F202,codigos!$C$12:$G$1500,5,),VLOOKUP(F202,codigos!$F$12:$G$1000,2,))</f>
        <v xml:space="preserve"> LEIRIA </v>
      </c>
      <c r="I202" s="54" t="s">
        <v>8</v>
      </c>
      <c r="J202" s="53">
        <v>1</v>
      </c>
      <c r="K202" s="57">
        <v>27.51</v>
      </c>
      <c r="L202" s="54" t="s">
        <v>4</v>
      </c>
      <c r="M202" s="53">
        <v>366</v>
      </c>
      <c r="N202" s="53">
        <v>5478</v>
      </c>
      <c r="O202" s="58">
        <v>12</v>
      </c>
      <c r="P202" s="60" t="s">
        <v>206</v>
      </c>
      <c r="Q202" s="60" t="s">
        <v>6</v>
      </c>
      <c r="R202" s="60" t="s">
        <v>6</v>
      </c>
    </row>
    <row r="203" spans="1:18" ht="15.75" customHeight="1" x14ac:dyDescent="0.2">
      <c r="A203" s="53">
        <v>202</v>
      </c>
      <c r="B203" s="53">
        <v>5709359998</v>
      </c>
      <c r="C203" s="54" t="s">
        <v>2441</v>
      </c>
      <c r="D203" s="54" t="s">
        <v>2</v>
      </c>
      <c r="E203" s="55" t="s">
        <v>2124</v>
      </c>
      <c r="F203" s="56">
        <v>401626</v>
      </c>
      <c r="G203" s="65" t="str">
        <f>IF(F203&gt;100,VLOOKUP(F203,codigos!$C$12:$G$1500,3,FALSE),VLOOKUP(F203,codigos!$F$12:$G$1000,2,FALSE))</f>
        <v>Escola Secundária Emídio Navarro, Viseu</v>
      </c>
      <c r="H203" s="66" t="str">
        <f>IF(F203&gt;100,VLOOKUP(F203,codigos!$C$12:$G$1500,5,),VLOOKUP(F203,codigos!$F$12:$G$1000,2,))</f>
        <v xml:space="preserve"> VISEU </v>
      </c>
      <c r="I203" s="54" t="s">
        <v>8</v>
      </c>
      <c r="J203" s="53">
        <v>1</v>
      </c>
      <c r="K203" s="57">
        <v>27.51</v>
      </c>
      <c r="L203" s="54" t="s">
        <v>4</v>
      </c>
      <c r="M203" s="53">
        <v>366</v>
      </c>
      <c r="N203" s="53">
        <v>5478</v>
      </c>
      <c r="O203" s="58">
        <v>12</v>
      </c>
      <c r="P203" s="60" t="s">
        <v>207</v>
      </c>
      <c r="Q203" s="60" t="s">
        <v>6</v>
      </c>
      <c r="R203" s="60" t="s">
        <v>7</v>
      </c>
    </row>
    <row r="204" spans="1:18" ht="15.75" customHeight="1" x14ac:dyDescent="0.2">
      <c r="A204" s="53">
        <v>203</v>
      </c>
      <c r="B204" s="53">
        <v>4938538466</v>
      </c>
      <c r="C204" s="54" t="s">
        <v>2442</v>
      </c>
      <c r="D204" s="54" t="s">
        <v>2</v>
      </c>
      <c r="E204" s="55" t="s">
        <v>2124</v>
      </c>
      <c r="F204" s="56">
        <v>150721</v>
      </c>
      <c r="G204" s="65" t="str">
        <f>IF(F204&gt;100,VLOOKUP(F204,codigos!$C$12:$G$1500,3,FALSE),VLOOKUP(F204,codigos!$F$12:$G$1000,2,FALSE))</f>
        <v>Agrupamento de Escolas de Maximinos, Braga</v>
      </c>
      <c r="H204" s="66" t="str">
        <f>IF(F204&gt;100,VLOOKUP(F204,codigos!$C$12:$G$1500,5,),VLOOKUP(F204,codigos!$F$12:$G$1000,2,))</f>
        <v xml:space="preserve"> BRAGA </v>
      </c>
      <c r="I204" s="54" t="s">
        <v>8</v>
      </c>
      <c r="J204" s="53">
        <v>1</v>
      </c>
      <c r="K204" s="57">
        <v>27.51</v>
      </c>
      <c r="L204" s="54" t="s">
        <v>4</v>
      </c>
      <c r="M204" s="53">
        <v>366</v>
      </c>
      <c r="N204" s="53">
        <v>5478</v>
      </c>
      <c r="O204" s="58">
        <v>12</v>
      </c>
      <c r="P204" s="60" t="s">
        <v>191</v>
      </c>
      <c r="Q204" s="60" t="s">
        <v>6</v>
      </c>
      <c r="R204" s="60" t="s">
        <v>7</v>
      </c>
    </row>
    <row r="205" spans="1:18" ht="15.75" customHeight="1" x14ac:dyDescent="0.2">
      <c r="A205" s="53">
        <v>204</v>
      </c>
      <c r="B205" s="53">
        <v>6715376727</v>
      </c>
      <c r="C205" s="54" t="s">
        <v>2443</v>
      </c>
      <c r="D205" s="54" t="s">
        <v>2</v>
      </c>
      <c r="E205" s="55" t="s">
        <v>2124</v>
      </c>
      <c r="F205" s="56">
        <v>151981</v>
      </c>
      <c r="G205" s="65" t="str">
        <f>IF(F205&gt;100,VLOOKUP(F205,codigos!$C$12:$G$1500,3,FALSE),VLOOKUP(F205,codigos!$F$12:$G$1000,2,FALSE))</f>
        <v>Agrupamento de Escolas de Rio Tinto n.º 2, Gondomar</v>
      </c>
      <c r="H205" s="66" t="str">
        <f>IF(F205&gt;100,VLOOKUP(F205,codigos!$C$12:$G$1500,5,),VLOOKUP(F205,codigos!$F$12:$G$1000,2,))</f>
        <v xml:space="preserve"> PORTO </v>
      </c>
      <c r="I205" s="54" t="s">
        <v>8</v>
      </c>
      <c r="J205" s="53">
        <v>1</v>
      </c>
      <c r="K205" s="57">
        <v>27.507999999999999</v>
      </c>
      <c r="L205" s="54" t="s">
        <v>4</v>
      </c>
      <c r="M205" s="53">
        <v>365</v>
      </c>
      <c r="N205" s="53">
        <v>4383</v>
      </c>
      <c r="O205" s="58">
        <v>15</v>
      </c>
      <c r="P205" s="60" t="s">
        <v>208</v>
      </c>
      <c r="Q205" s="60" t="s">
        <v>6</v>
      </c>
      <c r="R205" s="60" t="s">
        <v>7</v>
      </c>
    </row>
    <row r="206" spans="1:18" ht="15.75" customHeight="1" x14ac:dyDescent="0.2">
      <c r="A206" s="53">
        <v>205</v>
      </c>
      <c r="B206" s="53">
        <v>9675061081</v>
      </c>
      <c r="C206" s="54" t="s">
        <v>2444</v>
      </c>
      <c r="D206" s="54" t="s">
        <v>2</v>
      </c>
      <c r="E206" s="55" t="s">
        <v>2124</v>
      </c>
      <c r="F206" s="56">
        <v>330838</v>
      </c>
      <c r="G206" s="65" t="str">
        <f>IF(F206&gt;100,VLOOKUP(F206,codigos!$C$12:$G$1500,3,FALSE),VLOOKUP(F206,codigos!$F$12:$G$1000,2,FALSE))</f>
        <v>Escola Básica da Ponte, Vila das Aves, Santo Tirso</v>
      </c>
      <c r="H206" s="66" t="str">
        <f>IF(F206&gt;100,VLOOKUP(F206,codigos!$C$12:$G$1500,5,),VLOOKUP(F206,codigos!$F$12:$G$1000,2,))</f>
        <v xml:space="preserve"> PORTO </v>
      </c>
      <c r="I206" s="54" t="s">
        <v>8</v>
      </c>
      <c r="J206" s="53">
        <v>1</v>
      </c>
      <c r="K206" s="57">
        <v>27.507999999999999</v>
      </c>
      <c r="L206" s="54" t="s">
        <v>4</v>
      </c>
      <c r="M206" s="53">
        <v>365</v>
      </c>
      <c r="N206" s="53">
        <v>4383</v>
      </c>
      <c r="O206" s="58">
        <v>15</v>
      </c>
      <c r="P206" s="60" t="s">
        <v>209</v>
      </c>
      <c r="Q206" s="60" t="s">
        <v>6</v>
      </c>
      <c r="R206" s="60" t="s">
        <v>6</v>
      </c>
    </row>
    <row r="207" spans="1:18" ht="15.75" customHeight="1" x14ac:dyDescent="0.2">
      <c r="A207" s="53">
        <v>206</v>
      </c>
      <c r="B207" s="53">
        <v>1443011592</v>
      </c>
      <c r="C207" s="54" t="s">
        <v>2445</v>
      </c>
      <c r="D207" s="54" t="s">
        <v>2</v>
      </c>
      <c r="E207" s="55" t="s">
        <v>2124</v>
      </c>
      <c r="F207" s="56">
        <v>403465</v>
      </c>
      <c r="G207" s="65" t="str">
        <f>IF(F207&gt;100,VLOOKUP(F207,codigos!$C$12:$G$1500,3,FALSE),VLOOKUP(F207,codigos!$F$12:$G$1000,2,FALSE))</f>
        <v>Agrupamento de Escolas Daniel Faria, Baltar, Paredes</v>
      </c>
      <c r="H207" s="66" t="str">
        <f>IF(F207&gt;100,VLOOKUP(F207,codigos!$C$12:$G$1500,5,),VLOOKUP(F207,codigos!$F$12:$G$1000,2,))</f>
        <v xml:space="preserve"> TÂMEGA </v>
      </c>
      <c r="I207" s="54" t="s">
        <v>8</v>
      </c>
      <c r="J207" s="53">
        <v>1</v>
      </c>
      <c r="K207" s="57">
        <v>27.507999999999999</v>
      </c>
      <c r="L207" s="54" t="s">
        <v>4</v>
      </c>
      <c r="M207" s="53">
        <v>365</v>
      </c>
      <c r="N207" s="53">
        <v>4383</v>
      </c>
      <c r="O207" s="58">
        <v>15</v>
      </c>
      <c r="P207" s="60" t="s">
        <v>210</v>
      </c>
      <c r="Q207" s="60" t="s">
        <v>6</v>
      </c>
      <c r="R207" s="60" t="s">
        <v>6</v>
      </c>
    </row>
    <row r="208" spans="1:18" ht="15.75" customHeight="1" x14ac:dyDescent="0.2">
      <c r="A208" s="53">
        <v>207</v>
      </c>
      <c r="B208" s="53">
        <v>9772559390</v>
      </c>
      <c r="C208" s="54" t="s">
        <v>2446</v>
      </c>
      <c r="D208" s="54" t="s">
        <v>2</v>
      </c>
      <c r="E208" s="55" t="s">
        <v>2124</v>
      </c>
      <c r="F208" s="56">
        <v>403805</v>
      </c>
      <c r="G208" s="65" t="str">
        <f>IF(F208&gt;100,VLOOKUP(F208,codigos!$C$12:$G$1500,3,FALSE),VLOOKUP(F208,codigos!$F$12:$G$1000,2,FALSE))</f>
        <v>Agrupamento de Escolas de Amares</v>
      </c>
      <c r="H208" s="66" t="str">
        <f>IF(F208&gt;100,VLOOKUP(F208,codigos!$C$12:$G$1500,5,),VLOOKUP(F208,codigos!$F$12:$G$1000,2,))</f>
        <v xml:space="preserve"> BRAGA </v>
      </c>
      <c r="I208" s="54" t="s">
        <v>8</v>
      </c>
      <c r="J208" s="53">
        <v>1</v>
      </c>
      <c r="K208" s="57">
        <v>27.507999999999999</v>
      </c>
      <c r="L208" s="54" t="s">
        <v>4</v>
      </c>
      <c r="M208" s="53">
        <v>365</v>
      </c>
      <c r="N208" s="53">
        <v>4383</v>
      </c>
      <c r="O208" s="58">
        <v>15</v>
      </c>
      <c r="P208" s="60" t="s">
        <v>211</v>
      </c>
      <c r="Q208" s="60" t="s">
        <v>6</v>
      </c>
      <c r="R208" s="60" t="s">
        <v>7</v>
      </c>
    </row>
    <row r="209" spans="1:18" ht="15.75" customHeight="1" x14ac:dyDescent="0.2">
      <c r="A209" s="53">
        <v>208</v>
      </c>
      <c r="B209" s="53">
        <v>8318891872</v>
      </c>
      <c r="C209" s="54" t="s">
        <v>2447</v>
      </c>
      <c r="D209" s="54" t="s">
        <v>2</v>
      </c>
      <c r="E209" s="55" t="s">
        <v>2124</v>
      </c>
      <c r="F209" s="56">
        <v>152237</v>
      </c>
      <c r="G209" s="65" t="str">
        <f>IF(F209&gt;100,VLOOKUP(F209,codigos!$C$12:$G$1500,3,FALSE),VLOOKUP(F209,codigos!$F$12:$G$1000,2,FALSE))</f>
        <v>Agrupamento de Escolas António Nobre, Porto</v>
      </c>
      <c r="H209" s="66" t="str">
        <f>IF(F209&gt;100,VLOOKUP(F209,codigos!$C$12:$G$1500,5,),VLOOKUP(F209,codigos!$F$12:$G$1000,2,))</f>
        <v xml:space="preserve"> PORTO </v>
      </c>
      <c r="I209" s="54" t="s">
        <v>8</v>
      </c>
      <c r="J209" s="53">
        <v>1</v>
      </c>
      <c r="K209" s="57">
        <v>27.507999999999999</v>
      </c>
      <c r="L209" s="54" t="s">
        <v>4</v>
      </c>
      <c r="M209" s="53">
        <v>365</v>
      </c>
      <c r="N209" s="53">
        <v>4383</v>
      </c>
      <c r="O209" s="58">
        <v>15</v>
      </c>
      <c r="P209" s="60" t="s">
        <v>212</v>
      </c>
      <c r="Q209" s="60" t="s">
        <v>6</v>
      </c>
      <c r="R209" s="60" t="s">
        <v>7</v>
      </c>
    </row>
    <row r="210" spans="1:18" ht="15.75" customHeight="1" x14ac:dyDescent="0.2">
      <c r="A210" s="53">
        <v>209</v>
      </c>
      <c r="B210" s="53">
        <v>2547636107</v>
      </c>
      <c r="C210" s="54" t="s">
        <v>2448</v>
      </c>
      <c r="D210" s="54" t="s">
        <v>2</v>
      </c>
      <c r="E210" s="55" t="s">
        <v>2124</v>
      </c>
      <c r="F210" s="56">
        <v>402849</v>
      </c>
      <c r="G210" s="65" t="str">
        <f>IF(F210&gt;100,VLOOKUP(F210,codigos!$C$12:$G$1500,3,FALSE),VLOOKUP(F210,codigos!$F$12:$G$1000,2,FALSE))</f>
        <v>Escola Secundária Sá de Miranda, Braga</v>
      </c>
      <c r="H210" s="66" t="str">
        <f>IF(F210&gt;100,VLOOKUP(F210,codigos!$C$12:$G$1500,5,),VLOOKUP(F210,codigos!$F$12:$G$1000,2,))</f>
        <v xml:space="preserve"> BRAGA </v>
      </c>
      <c r="I210" s="54" t="s">
        <v>8</v>
      </c>
      <c r="J210" s="53">
        <v>1</v>
      </c>
      <c r="K210" s="57">
        <v>27.507999999999999</v>
      </c>
      <c r="L210" s="54" t="s">
        <v>4</v>
      </c>
      <c r="M210" s="53">
        <v>365</v>
      </c>
      <c r="N210" s="53">
        <v>4383</v>
      </c>
      <c r="O210" s="58">
        <v>15</v>
      </c>
      <c r="P210" s="60" t="s">
        <v>213</v>
      </c>
      <c r="Q210" s="60" t="s">
        <v>6</v>
      </c>
      <c r="R210" s="60" t="s">
        <v>7</v>
      </c>
    </row>
    <row r="211" spans="1:18" ht="15.75" customHeight="1" x14ac:dyDescent="0.2">
      <c r="A211" s="53">
        <v>210</v>
      </c>
      <c r="B211" s="53">
        <v>9947598802</v>
      </c>
      <c r="C211" s="54" t="s">
        <v>2449</v>
      </c>
      <c r="D211" s="54" t="s">
        <v>2</v>
      </c>
      <c r="E211" s="55" t="s">
        <v>2124</v>
      </c>
      <c r="F211" s="56">
        <v>152961</v>
      </c>
      <c r="G211" s="65" t="str">
        <f>IF(F211&gt;100,VLOOKUP(F211,codigos!$C$12:$G$1500,3,FALSE),VLOOKUP(F211,codigos!$F$12:$G$1000,2,FALSE))</f>
        <v>Agrupamento de Escolas de Águas Santas, Maia</v>
      </c>
      <c r="H211" s="66" t="str">
        <f>IF(F211&gt;100,VLOOKUP(F211,codigos!$C$12:$G$1500,5,),VLOOKUP(F211,codigos!$F$12:$G$1000,2,))</f>
        <v xml:space="preserve"> PORTO </v>
      </c>
      <c r="I211" s="54" t="s">
        <v>8</v>
      </c>
      <c r="J211" s="53">
        <v>1</v>
      </c>
      <c r="K211" s="57">
        <v>27.507999999999999</v>
      </c>
      <c r="L211" s="54" t="s">
        <v>4</v>
      </c>
      <c r="M211" s="53">
        <v>365</v>
      </c>
      <c r="N211" s="53">
        <v>4748</v>
      </c>
      <c r="O211" s="58">
        <v>14</v>
      </c>
      <c r="P211" s="60" t="s">
        <v>214</v>
      </c>
      <c r="Q211" s="60" t="s">
        <v>6</v>
      </c>
      <c r="R211" s="60" t="s">
        <v>7</v>
      </c>
    </row>
    <row r="212" spans="1:18" ht="15.75" customHeight="1" x14ac:dyDescent="0.2">
      <c r="A212" s="53">
        <v>211</v>
      </c>
      <c r="B212" s="53">
        <v>6070044924</v>
      </c>
      <c r="C212" s="54" t="s">
        <v>2450</v>
      </c>
      <c r="D212" s="54" t="s">
        <v>2</v>
      </c>
      <c r="E212" s="55" t="s">
        <v>2124</v>
      </c>
      <c r="F212" s="56">
        <v>170914</v>
      </c>
      <c r="G212" s="65" t="str">
        <f>IF(F212&gt;100,VLOOKUP(F212,codigos!$C$12:$G$1500,3,FALSE),VLOOKUP(F212,codigos!$F$12:$G$1000,2,FALSE))</f>
        <v>Agrupamento de Escolas de Sampaio, Sesimbra</v>
      </c>
      <c r="H212" s="66" t="str">
        <f>IF(F212&gt;100,VLOOKUP(F212,codigos!$C$12:$G$1500,5,),VLOOKUP(F212,codigos!$F$12:$G$1000,2,))</f>
        <v xml:space="preserve"> PENÍNSULA DE SETÚBAL </v>
      </c>
      <c r="I212" s="54" t="s">
        <v>8</v>
      </c>
      <c r="J212" s="53">
        <v>1</v>
      </c>
      <c r="K212" s="57">
        <v>27.507999999999999</v>
      </c>
      <c r="L212" s="54" t="s">
        <v>4</v>
      </c>
      <c r="M212" s="53">
        <v>365</v>
      </c>
      <c r="N212" s="53">
        <v>4748</v>
      </c>
      <c r="O212" s="58">
        <v>14</v>
      </c>
      <c r="P212" s="60" t="s">
        <v>215</v>
      </c>
      <c r="Q212" s="60" t="s">
        <v>6</v>
      </c>
      <c r="R212" s="60" t="s">
        <v>7</v>
      </c>
    </row>
    <row r="213" spans="1:18" ht="15.75" customHeight="1" x14ac:dyDescent="0.2">
      <c r="A213" s="53">
        <v>212</v>
      </c>
      <c r="B213" s="53">
        <v>7805495211</v>
      </c>
      <c r="C213" s="54" t="s">
        <v>2451</v>
      </c>
      <c r="D213" s="54" t="s">
        <v>2</v>
      </c>
      <c r="E213" s="55" t="s">
        <v>2124</v>
      </c>
      <c r="F213" s="56">
        <v>151075</v>
      </c>
      <c r="G213" s="65" t="str">
        <f>IF(F213&gt;100,VLOOKUP(F213,codigos!$C$12:$G$1500,3,FALSE),VLOOKUP(F213,codigos!$F$12:$G$1000,2,FALSE))</f>
        <v>Agrupamento de Escolas D. Maria II,Gavião, Vila Nova de Famalicão</v>
      </c>
      <c r="H213" s="66" t="str">
        <f>IF(F213&gt;100,VLOOKUP(F213,codigos!$C$12:$G$1500,5,),VLOOKUP(F213,codigos!$F$12:$G$1000,2,))</f>
        <v xml:space="preserve"> BRAGA </v>
      </c>
      <c r="I213" s="54" t="s">
        <v>8</v>
      </c>
      <c r="J213" s="53">
        <v>1</v>
      </c>
      <c r="K213" s="57">
        <v>27.507999999999999</v>
      </c>
      <c r="L213" s="54" t="s">
        <v>4</v>
      </c>
      <c r="M213" s="53">
        <v>365</v>
      </c>
      <c r="N213" s="53">
        <v>4748</v>
      </c>
      <c r="O213" s="58">
        <v>14</v>
      </c>
      <c r="P213" s="60" t="s">
        <v>216</v>
      </c>
      <c r="Q213" s="60" t="s">
        <v>6</v>
      </c>
      <c r="R213" s="60" t="s">
        <v>6</v>
      </c>
    </row>
    <row r="214" spans="1:18" ht="15.75" customHeight="1" x14ac:dyDescent="0.2">
      <c r="A214" s="53">
        <v>213</v>
      </c>
      <c r="B214" s="53">
        <v>9067648442</v>
      </c>
      <c r="C214" s="54" t="s">
        <v>2452</v>
      </c>
      <c r="D214" s="54" t="s">
        <v>2</v>
      </c>
      <c r="E214" s="55" t="s">
        <v>2124</v>
      </c>
      <c r="F214" s="56">
        <v>403362</v>
      </c>
      <c r="G214" s="65" t="str">
        <f>IF(F214&gt;100,VLOOKUP(F214,codigos!$C$12:$G$1500,3,FALSE),VLOOKUP(F214,codigos!$F$12:$G$1000,2,FALSE))</f>
        <v>Agrupamento de Escolas de Ermesinde, Valongo</v>
      </c>
      <c r="H214" s="66" t="str">
        <f>IF(F214&gt;100,VLOOKUP(F214,codigos!$C$12:$G$1500,5,),VLOOKUP(F214,codigos!$F$12:$G$1000,2,))</f>
        <v xml:space="preserve"> PORTO </v>
      </c>
      <c r="I214" s="54" t="s">
        <v>8</v>
      </c>
      <c r="J214" s="53">
        <v>1</v>
      </c>
      <c r="K214" s="57">
        <v>27.507999999999999</v>
      </c>
      <c r="L214" s="54" t="s">
        <v>4</v>
      </c>
      <c r="M214" s="53">
        <v>365</v>
      </c>
      <c r="N214" s="53">
        <v>4748</v>
      </c>
      <c r="O214" s="58">
        <v>14</v>
      </c>
      <c r="P214" s="60" t="s">
        <v>217</v>
      </c>
      <c r="Q214" s="60" t="s">
        <v>6</v>
      </c>
      <c r="R214" s="60" t="s">
        <v>7</v>
      </c>
    </row>
    <row r="215" spans="1:18" ht="15.75" customHeight="1" x14ac:dyDescent="0.2">
      <c r="A215" s="53">
        <v>214</v>
      </c>
      <c r="B215" s="53">
        <v>7769683165</v>
      </c>
      <c r="C215" s="54" t="s">
        <v>2453</v>
      </c>
      <c r="D215" s="54" t="s">
        <v>2</v>
      </c>
      <c r="E215" s="55" t="s">
        <v>2124</v>
      </c>
      <c r="F215" s="56">
        <v>403386</v>
      </c>
      <c r="G215" s="65" t="str">
        <f>IF(F215&gt;100,VLOOKUP(F215,codigos!$C$12:$G$1500,3,FALSE),VLOOKUP(F215,codigos!$F$12:$G$1000,2,FALSE))</f>
        <v>Agrupamento de Escolas da  Maia</v>
      </c>
      <c r="H215" s="66" t="str">
        <f>IF(F215&gt;100,VLOOKUP(F215,codigos!$C$12:$G$1500,5,),VLOOKUP(F215,codigos!$F$12:$G$1000,2,))</f>
        <v xml:space="preserve"> PORTO </v>
      </c>
      <c r="I215" s="54" t="s">
        <v>8</v>
      </c>
      <c r="J215" s="53">
        <v>1</v>
      </c>
      <c r="K215" s="57">
        <v>27.507999999999999</v>
      </c>
      <c r="L215" s="54" t="s">
        <v>4</v>
      </c>
      <c r="M215" s="53">
        <v>365</v>
      </c>
      <c r="N215" s="53">
        <v>4748</v>
      </c>
      <c r="O215" s="58">
        <v>14</v>
      </c>
      <c r="P215" s="60" t="s">
        <v>218</v>
      </c>
      <c r="Q215" s="60" t="s">
        <v>6</v>
      </c>
      <c r="R215" s="60" t="s">
        <v>7</v>
      </c>
    </row>
    <row r="216" spans="1:18" ht="15.75" customHeight="1" x14ac:dyDescent="0.2">
      <c r="A216" s="53">
        <v>215</v>
      </c>
      <c r="B216" s="53">
        <v>3681062137</v>
      </c>
      <c r="C216" s="54" t="s">
        <v>2454</v>
      </c>
      <c r="D216" s="54" t="s">
        <v>2</v>
      </c>
      <c r="E216" s="55" t="s">
        <v>2124</v>
      </c>
      <c r="F216" s="56">
        <v>152444</v>
      </c>
      <c r="G216" s="65" t="str">
        <f>IF(F216&gt;100,VLOOKUP(F216,codigos!$C$12:$G$1500,3,FALSE),VLOOKUP(F216,codigos!$F$12:$G$1000,2,FALSE))</f>
        <v>Agrupamento de Escolas António Sérgio, Vila Nova de Gaia</v>
      </c>
      <c r="H216" s="66" t="str">
        <f>IF(F216&gt;100,VLOOKUP(F216,codigos!$C$12:$G$1500,5,),VLOOKUP(F216,codigos!$F$12:$G$1000,2,))</f>
        <v xml:space="preserve"> PORTO </v>
      </c>
      <c r="I216" s="54" t="s">
        <v>8</v>
      </c>
      <c r="J216" s="53">
        <v>1</v>
      </c>
      <c r="K216" s="57">
        <v>27.507999999999999</v>
      </c>
      <c r="L216" s="54" t="s">
        <v>4</v>
      </c>
      <c r="M216" s="53">
        <v>365</v>
      </c>
      <c r="N216" s="53">
        <v>4748</v>
      </c>
      <c r="O216" s="58">
        <v>14</v>
      </c>
      <c r="P216" s="60" t="s">
        <v>219</v>
      </c>
      <c r="Q216" s="60" t="s">
        <v>6</v>
      </c>
      <c r="R216" s="60" t="s">
        <v>7</v>
      </c>
    </row>
    <row r="217" spans="1:18" ht="15.75" customHeight="1" x14ac:dyDescent="0.2">
      <c r="A217" s="53">
        <v>216</v>
      </c>
      <c r="B217" s="53">
        <v>2636033165</v>
      </c>
      <c r="C217" s="54" t="s">
        <v>2455</v>
      </c>
      <c r="D217" s="54" t="s">
        <v>2</v>
      </c>
      <c r="E217" s="55" t="s">
        <v>2124</v>
      </c>
      <c r="F217" s="56">
        <v>152882</v>
      </c>
      <c r="G217" s="65" t="str">
        <f>IF(F217&gt;100,VLOOKUP(F217,codigos!$C$12:$G$1500,3,FALSE),VLOOKUP(F217,codigos!$F$12:$G$1000,2,FALSE))</f>
        <v>Agrupamento de Escola de Fafe</v>
      </c>
      <c r="H217" s="66" t="str">
        <f>IF(F217&gt;100,VLOOKUP(F217,codigos!$C$12:$G$1500,5,),VLOOKUP(F217,codigos!$F$12:$G$1000,2,))</f>
        <v xml:space="preserve"> BRAGA </v>
      </c>
      <c r="I217" s="54" t="s">
        <v>8</v>
      </c>
      <c r="J217" s="53">
        <v>1</v>
      </c>
      <c r="K217" s="57">
        <v>27.507999999999999</v>
      </c>
      <c r="L217" s="54" t="s">
        <v>4</v>
      </c>
      <c r="M217" s="53">
        <v>365</v>
      </c>
      <c r="N217" s="53">
        <v>4748</v>
      </c>
      <c r="O217" s="58">
        <v>14</v>
      </c>
      <c r="P217" s="60" t="s">
        <v>220</v>
      </c>
      <c r="Q217" s="60" t="s">
        <v>6</v>
      </c>
      <c r="R217" s="60" t="s">
        <v>7</v>
      </c>
    </row>
    <row r="218" spans="1:18" ht="15.75" customHeight="1" x14ac:dyDescent="0.2">
      <c r="A218" s="53">
        <v>217</v>
      </c>
      <c r="B218" s="53">
        <v>4829588241</v>
      </c>
      <c r="C218" s="54" t="s">
        <v>2456</v>
      </c>
      <c r="D218" s="54" t="s">
        <v>2</v>
      </c>
      <c r="E218" s="55" t="s">
        <v>2124</v>
      </c>
      <c r="F218" s="56">
        <v>150903</v>
      </c>
      <c r="G218" s="65" t="str">
        <f>IF(F218&gt;100,VLOOKUP(F218,codigos!$C$12:$G$1500,3,FALSE),VLOOKUP(F218,codigos!$F$12:$G$1000,2,FALSE))</f>
        <v>Agrupamento de Escolas Professor Amaro  Arantes, Ribeira, Vila Verde</v>
      </c>
      <c r="H218" s="66" t="str">
        <f>IF(F218&gt;100,VLOOKUP(F218,codigos!$C$12:$G$1500,5,),VLOOKUP(F218,codigos!$F$12:$G$1000,2,))</f>
        <v xml:space="preserve"> BRAGA </v>
      </c>
      <c r="I218" s="54" t="s">
        <v>8</v>
      </c>
      <c r="J218" s="53">
        <v>1</v>
      </c>
      <c r="K218" s="57">
        <v>27.507999999999999</v>
      </c>
      <c r="L218" s="54" t="s">
        <v>4</v>
      </c>
      <c r="M218" s="53">
        <v>365</v>
      </c>
      <c r="N218" s="53">
        <v>4748</v>
      </c>
      <c r="O218" s="58">
        <v>14</v>
      </c>
      <c r="P218" s="60" t="s">
        <v>221</v>
      </c>
      <c r="Q218" s="60" t="s">
        <v>6</v>
      </c>
      <c r="R218" s="60" t="s">
        <v>7</v>
      </c>
    </row>
    <row r="219" spans="1:18" ht="15.75" customHeight="1" x14ac:dyDescent="0.2">
      <c r="A219" s="53">
        <v>218</v>
      </c>
      <c r="B219" s="53">
        <v>9380273312</v>
      </c>
      <c r="C219" s="54" t="s">
        <v>2457</v>
      </c>
      <c r="D219" s="54" t="s">
        <v>2</v>
      </c>
      <c r="E219" s="55" t="s">
        <v>2124</v>
      </c>
      <c r="F219" s="56">
        <v>403362</v>
      </c>
      <c r="G219" s="65" t="str">
        <f>IF(F219&gt;100,VLOOKUP(F219,codigos!$C$12:$G$1500,3,FALSE),VLOOKUP(F219,codigos!$F$12:$G$1000,2,FALSE))</f>
        <v>Agrupamento de Escolas de Ermesinde, Valongo</v>
      </c>
      <c r="H219" s="66" t="str">
        <f>IF(F219&gt;100,VLOOKUP(F219,codigos!$C$12:$G$1500,5,),VLOOKUP(F219,codigos!$F$12:$G$1000,2,))</f>
        <v xml:space="preserve"> PORTO </v>
      </c>
      <c r="I219" s="54" t="s">
        <v>8</v>
      </c>
      <c r="J219" s="53">
        <v>1</v>
      </c>
      <c r="K219" s="57">
        <v>27.507999999999999</v>
      </c>
      <c r="L219" s="54" t="s">
        <v>4</v>
      </c>
      <c r="M219" s="53">
        <v>365</v>
      </c>
      <c r="N219" s="53">
        <v>4748</v>
      </c>
      <c r="O219" s="58">
        <v>14</v>
      </c>
      <c r="P219" s="60" t="s">
        <v>222</v>
      </c>
      <c r="Q219" s="60" t="s">
        <v>6</v>
      </c>
      <c r="R219" s="60" t="s">
        <v>7</v>
      </c>
    </row>
    <row r="220" spans="1:18" ht="15.75" customHeight="1" x14ac:dyDescent="0.2">
      <c r="A220" s="53">
        <v>219</v>
      </c>
      <c r="B220" s="53">
        <v>2241678821</v>
      </c>
      <c r="C220" s="54" t="s">
        <v>2458</v>
      </c>
      <c r="D220" s="54" t="s">
        <v>2</v>
      </c>
      <c r="E220" s="55" t="s">
        <v>2124</v>
      </c>
      <c r="F220" s="56">
        <v>152262</v>
      </c>
      <c r="G220" s="65" t="str">
        <f>IF(F220&gt;100,VLOOKUP(F220,codigos!$C$12:$G$1500,3,FALSE),VLOOKUP(F220,codigos!$F$12:$G$1000,2,FALSE))</f>
        <v>Agrupamento de Escolas de A-Ver-o-Mar, Póvoa de Varzim</v>
      </c>
      <c r="H220" s="66" t="str">
        <f>IF(F220&gt;100,VLOOKUP(F220,codigos!$C$12:$G$1500,5,),VLOOKUP(F220,codigos!$F$12:$G$1000,2,))</f>
        <v xml:space="preserve"> PORTO </v>
      </c>
      <c r="I220" s="54" t="s">
        <v>8</v>
      </c>
      <c r="J220" s="53">
        <v>1</v>
      </c>
      <c r="K220" s="57">
        <v>27.507999999999999</v>
      </c>
      <c r="L220" s="54" t="s">
        <v>4</v>
      </c>
      <c r="M220" s="53">
        <v>365</v>
      </c>
      <c r="N220" s="53">
        <v>4748</v>
      </c>
      <c r="O220" s="58">
        <v>14</v>
      </c>
      <c r="P220" s="60" t="s">
        <v>223</v>
      </c>
      <c r="Q220" s="60" t="s">
        <v>6</v>
      </c>
      <c r="R220" s="60" t="s">
        <v>6</v>
      </c>
    </row>
    <row r="221" spans="1:18" ht="15.75" customHeight="1" x14ac:dyDescent="0.2">
      <c r="A221" s="53">
        <v>220</v>
      </c>
      <c r="B221" s="53">
        <v>1133806279</v>
      </c>
      <c r="C221" s="54" t="s">
        <v>2459</v>
      </c>
      <c r="D221" s="54" t="s">
        <v>2</v>
      </c>
      <c r="E221" s="55" t="s">
        <v>2124</v>
      </c>
      <c r="F221" s="56">
        <v>152961</v>
      </c>
      <c r="G221" s="65" t="str">
        <f>IF(F221&gt;100,VLOOKUP(F221,codigos!$C$12:$G$1500,3,FALSE),VLOOKUP(F221,codigos!$F$12:$G$1000,2,FALSE))</f>
        <v>Agrupamento de Escolas de Águas Santas, Maia</v>
      </c>
      <c r="H221" s="66" t="str">
        <f>IF(F221&gt;100,VLOOKUP(F221,codigos!$C$12:$G$1500,5,),VLOOKUP(F221,codigos!$F$12:$G$1000,2,))</f>
        <v xml:space="preserve"> PORTO </v>
      </c>
      <c r="I221" s="54" t="s">
        <v>8</v>
      </c>
      <c r="J221" s="53">
        <v>1</v>
      </c>
      <c r="K221" s="57">
        <v>27.507999999999999</v>
      </c>
      <c r="L221" s="54" t="s">
        <v>4</v>
      </c>
      <c r="M221" s="53">
        <v>365</v>
      </c>
      <c r="N221" s="53">
        <v>4748</v>
      </c>
      <c r="O221" s="58">
        <v>14</v>
      </c>
      <c r="P221" s="60" t="s">
        <v>224</v>
      </c>
      <c r="Q221" s="60" t="s">
        <v>6</v>
      </c>
      <c r="R221" s="60" t="s">
        <v>7</v>
      </c>
    </row>
    <row r="222" spans="1:18" ht="15.75" customHeight="1" x14ac:dyDescent="0.2">
      <c r="A222" s="53">
        <v>221</v>
      </c>
      <c r="B222" s="53">
        <v>7533716841</v>
      </c>
      <c r="C222" s="54" t="s">
        <v>2460</v>
      </c>
      <c r="D222" s="54" t="s">
        <v>2</v>
      </c>
      <c r="E222" s="55" t="s">
        <v>2124</v>
      </c>
      <c r="F222" s="56">
        <v>150964</v>
      </c>
      <c r="G222" s="65" t="str">
        <f>IF(F222&gt;100,VLOOKUP(F222,codigos!$C$12:$G$1500,3,FALSE),VLOOKUP(F222,codigos!$F$12:$G$1000,2,FALSE))</f>
        <v>Agrupamento de Escolas de Trigal de Santa Maria, Braga</v>
      </c>
      <c r="H222" s="66" t="str">
        <f>IF(F222&gt;100,VLOOKUP(F222,codigos!$C$12:$G$1500,5,),VLOOKUP(F222,codigos!$F$12:$G$1000,2,))</f>
        <v xml:space="preserve"> BRAGA </v>
      </c>
      <c r="I222" s="54" t="s">
        <v>8</v>
      </c>
      <c r="J222" s="53">
        <v>1</v>
      </c>
      <c r="K222" s="57">
        <v>27.507999999999999</v>
      </c>
      <c r="L222" s="54" t="s">
        <v>4</v>
      </c>
      <c r="M222" s="53">
        <v>365</v>
      </c>
      <c r="N222" s="53">
        <v>4748</v>
      </c>
      <c r="O222" s="58">
        <v>14</v>
      </c>
      <c r="P222" s="60" t="s">
        <v>225</v>
      </c>
      <c r="Q222" s="60" t="s">
        <v>6</v>
      </c>
      <c r="R222" s="60" t="s">
        <v>7</v>
      </c>
    </row>
    <row r="223" spans="1:18" ht="15.75" customHeight="1" x14ac:dyDescent="0.2">
      <c r="A223" s="53">
        <v>222</v>
      </c>
      <c r="B223" s="53">
        <v>4860700163</v>
      </c>
      <c r="C223" s="54" t="s">
        <v>2461</v>
      </c>
      <c r="D223" s="54" t="s">
        <v>2</v>
      </c>
      <c r="E223" s="55" t="s">
        <v>2124</v>
      </c>
      <c r="F223" s="56">
        <v>151178</v>
      </c>
      <c r="G223" s="65" t="str">
        <f>IF(F223&gt;100,VLOOKUP(F223,codigos!$C$12:$G$1500,3,FALSE),VLOOKUP(F223,codigos!$F$12:$G$1000,2,FALSE))</f>
        <v>Agrupamento de Escolas de Corga do Lobão, Santa Maria da Feira</v>
      </c>
      <c r="H223" s="66" t="str">
        <f>IF(F223&gt;100,VLOOKUP(F223,codigos!$C$12:$G$1500,5,),VLOOKUP(F223,codigos!$F$12:$G$1000,2,))</f>
        <v xml:space="preserve"> ENTRE DOURO E VOUGA </v>
      </c>
      <c r="I223" s="54" t="s">
        <v>8</v>
      </c>
      <c r="J223" s="53">
        <v>1</v>
      </c>
      <c r="K223" s="57">
        <v>27.507999999999999</v>
      </c>
      <c r="L223" s="54" t="s">
        <v>4</v>
      </c>
      <c r="M223" s="53">
        <v>365</v>
      </c>
      <c r="N223" s="53">
        <v>4748</v>
      </c>
      <c r="O223" s="58">
        <v>14</v>
      </c>
      <c r="P223" s="60" t="s">
        <v>226</v>
      </c>
      <c r="Q223" s="60" t="s">
        <v>6</v>
      </c>
      <c r="R223" s="60" t="s">
        <v>7</v>
      </c>
    </row>
    <row r="224" spans="1:18" ht="15.75" customHeight="1" x14ac:dyDescent="0.2">
      <c r="A224" s="53">
        <v>223</v>
      </c>
      <c r="B224" s="53">
        <v>2541857667</v>
      </c>
      <c r="C224" s="54" t="s">
        <v>2462</v>
      </c>
      <c r="D224" s="54" t="s">
        <v>2</v>
      </c>
      <c r="E224" s="55" t="s">
        <v>2124</v>
      </c>
      <c r="F224" s="56">
        <v>161925</v>
      </c>
      <c r="G224" s="65" t="str">
        <f>IF(F224&gt;100,VLOOKUP(F224,codigos!$C$12:$G$1500,3,FALSE),VLOOKUP(F224,codigos!$F$12:$G$1000,2,FALSE))</f>
        <v>Agrupamento de Escolas de Seia</v>
      </c>
      <c r="H224" s="66" t="str">
        <f>IF(F224&gt;100,VLOOKUP(F224,codigos!$C$12:$G$1500,5,),VLOOKUP(F224,codigos!$F$12:$G$1000,2,))</f>
        <v xml:space="preserve"> GUARDA </v>
      </c>
      <c r="I224" s="54" t="s">
        <v>8</v>
      </c>
      <c r="J224" s="53">
        <v>1</v>
      </c>
      <c r="K224" s="57">
        <v>27.507999999999999</v>
      </c>
      <c r="L224" s="54" t="s">
        <v>4</v>
      </c>
      <c r="M224" s="53">
        <v>365</v>
      </c>
      <c r="N224" s="53">
        <v>4748</v>
      </c>
      <c r="O224" s="58">
        <v>14</v>
      </c>
      <c r="P224" s="60" t="s">
        <v>227</v>
      </c>
      <c r="Q224" s="60" t="s">
        <v>6</v>
      </c>
      <c r="R224" s="60" t="s">
        <v>7</v>
      </c>
    </row>
    <row r="225" spans="1:18" ht="15.75" customHeight="1" x14ac:dyDescent="0.2">
      <c r="A225" s="53">
        <v>224</v>
      </c>
      <c r="B225" s="53">
        <v>2377843077</v>
      </c>
      <c r="C225" s="54" t="s">
        <v>2463</v>
      </c>
      <c r="D225" s="54" t="s">
        <v>2</v>
      </c>
      <c r="E225" s="55" t="s">
        <v>2124</v>
      </c>
      <c r="F225" s="56">
        <v>401377</v>
      </c>
      <c r="G225" s="65" t="str">
        <f>IF(F225&gt;100,VLOOKUP(F225,codigos!$C$12:$G$1500,3,FALSE),VLOOKUP(F225,codigos!$F$12:$G$1000,2,FALSE))</f>
        <v>Escola Secundária D. Sancho I, Vila Nova de Famalicão</v>
      </c>
      <c r="H225" s="66" t="str">
        <f>IF(F225&gt;100,VLOOKUP(F225,codigos!$C$12:$G$1500,5,),VLOOKUP(F225,codigos!$F$12:$G$1000,2,))</f>
        <v xml:space="preserve"> BRAGA </v>
      </c>
      <c r="I225" s="54" t="s">
        <v>8</v>
      </c>
      <c r="J225" s="53">
        <v>1</v>
      </c>
      <c r="K225" s="57">
        <v>27.507999999999999</v>
      </c>
      <c r="L225" s="54" t="s">
        <v>4</v>
      </c>
      <c r="M225" s="53">
        <v>365</v>
      </c>
      <c r="N225" s="53">
        <v>5113</v>
      </c>
      <c r="O225" s="58">
        <v>13</v>
      </c>
      <c r="P225" s="60" t="s">
        <v>32</v>
      </c>
      <c r="Q225" s="60" t="s">
        <v>6</v>
      </c>
      <c r="R225" s="60" t="s">
        <v>7</v>
      </c>
    </row>
    <row r="226" spans="1:18" ht="15.75" customHeight="1" x14ac:dyDescent="0.2">
      <c r="A226" s="53">
        <v>225</v>
      </c>
      <c r="B226" s="53">
        <v>9861263128</v>
      </c>
      <c r="C226" s="54" t="s">
        <v>2464</v>
      </c>
      <c r="D226" s="54" t="s">
        <v>2</v>
      </c>
      <c r="E226" s="55" t="s">
        <v>2124</v>
      </c>
      <c r="F226" s="56">
        <v>403775</v>
      </c>
      <c r="G226" s="65" t="str">
        <f>IF(F226&gt;100,VLOOKUP(F226,codigos!$C$12:$G$1500,3,FALSE),VLOOKUP(F226,codigos!$F$12:$G$1000,2,FALSE))</f>
        <v>Agrupamento de Escolade Fafe</v>
      </c>
      <c r="H226" s="66" t="str">
        <f>IF(F226&gt;100,VLOOKUP(F226,codigos!$C$12:$G$1500,5,),VLOOKUP(F226,codigos!$F$12:$G$1000,2,))</f>
        <v xml:space="preserve"> BRAGA </v>
      </c>
      <c r="I226" s="54" t="s">
        <v>8</v>
      </c>
      <c r="J226" s="53">
        <v>1</v>
      </c>
      <c r="K226" s="57">
        <v>27.507999999999999</v>
      </c>
      <c r="L226" s="54" t="s">
        <v>4</v>
      </c>
      <c r="M226" s="53">
        <v>365</v>
      </c>
      <c r="N226" s="53">
        <v>5113</v>
      </c>
      <c r="O226" s="58">
        <v>13</v>
      </c>
      <c r="P226" s="60" t="s">
        <v>228</v>
      </c>
      <c r="Q226" s="60" t="s">
        <v>6</v>
      </c>
      <c r="R226" s="60" t="s">
        <v>7</v>
      </c>
    </row>
    <row r="227" spans="1:18" ht="15.75" customHeight="1" x14ac:dyDescent="0.2">
      <c r="A227" s="53">
        <v>226</v>
      </c>
      <c r="B227" s="53">
        <v>8383064314</v>
      </c>
      <c r="C227" s="54" t="s">
        <v>2465</v>
      </c>
      <c r="D227" s="54" t="s">
        <v>2</v>
      </c>
      <c r="E227" s="55" t="s">
        <v>2124</v>
      </c>
      <c r="F227" s="56">
        <v>151075</v>
      </c>
      <c r="G227" s="65" t="str">
        <f>IF(F227&gt;100,VLOOKUP(F227,codigos!$C$12:$G$1500,3,FALSE),VLOOKUP(F227,codigos!$F$12:$G$1000,2,FALSE))</f>
        <v>Agrupamento de Escolas D. Maria II,Gavião, Vila Nova de Famalicão</v>
      </c>
      <c r="H227" s="66" t="str">
        <f>IF(F227&gt;100,VLOOKUP(F227,codigos!$C$12:$G$1500,5,),VLOOKUP(F227,codigos!$F$12:$G$1000,2,))</f>
        <v xml:space="preserve"> BRAGA </v>
      </c>
      <c r="I227" s="54" t="s">
        <v>8</v>
      </c>
      <c r="J227" s="53">
        <v>1</v>
      </c>
      <c r="K227" s="57">
        <v>27.507999999999999</v>
      </c>
      <c r="L227" s="54" t="s">
        <v>4</v>
      </c>
      <c r="M227" s="53">
        <v>365</v>
      </c>
      <c r="N227" s="53">
        <v>5113</v>
      </c>
      <c r="O227" s="58">
        <v>13</v>
      </c>
      <c r="P227" s="60" t="s">
        <v>229</v>
      </c>
      <c r="Q227" s="60" t="s">
        <v>6</v>
      </c>
      <c r="R227" s="60" t="s">
        <v>6</v>
      </c>
    </row>
    <row r="228" spans="1:18" ht="15.75" customHeight="1" x14ac:dyDescent="0.2">
      <c r="A228" s="53">
        <v>227</v>
      </c>
      <c r="B228" s="53">
        <v>7842237468</v>
      </c>
      <c r="C228" s="54" t="s">
        <v>2466</v>
      </c>
      <c r="D228" s="54" t="s">
        <v>2</v>
      </c>
      <c r="E228" s="55" t="s">
        <v>2124</v>
      </c>
      <c r="F228" s="56">
        <v>401882</v>
      </c>
      <c r="G228" s="65" t="str">
        <f>IF(F228&gt;100,VLOOKUP(F228,codigos!$C$12:$G$1500,3,FALSE),VLOOKUP(F228,codigos!$F$12:$G$1000,2,FALSE))</f>
        <v>Escola Secundária Henrique Medina, Esposende</v>
      </c>
      <c r="H228" s="66" t="str">
        <f>IF(F228&gt;100,VLOOKUP(F228,codigos!$C$12:$G$1500,5,),VLOOKUP(F228,codigos!$F$12:$G$1000,2,))</f>
        <v xml:space="preserve"> BRAGA </v>
      </c>
      <c r="I228" s="54" t="s">
        <v>8</v>
      </c>
      <c r="J228" s="53">
        <v>1</v>
      </c>
      <c r="K228" s="57">
        <v>27.507999999999999</v>
      </c>
      <c r="L228" s="54" t="s">
        <v>4</v>
      </c>
      <c r="M228" s="53">
        <v>365</v>
      </c>
      <c r="N228" s="53">
        <v>5113</v>
      </c>
      <c r="O228" s="58">
        <v>13</v>
      </c>
      <c r="P228" s="60" t="s">
        <v>230</v>
      </c>
      <c r="Q228" s="60" t="s">
        <v>6</v>
      </c>
      <c r="R228" s="60" t="s">
        <v>6</v>
      </c>
    </row>
    <row r="229" spans="1:18" ht="15.75" customHeight="1" x14ac:dyDescent="0.2">
      <c r="A229" s="53">
        <v>228</v>
      </c>
      <c r="B229" s="53">
        <v>8103963305</v>
      </c>
      <c r="C229" s="54" t="s">
        <v>2467</v>
      </c>
      <c r="D229" s="54" t="s">
        <v>2</v>
      </c>
      <c r="E229" s="55" t="s">
        <v>2124</v>
      </c>
      <c r="F229" s="56">
        <v>402230</v>
      </c>
      <c r="G229" s="65" t="str">
        <f>IF(F229&gt;100,VLOOKUP(F229,codigos!$C$12:$G$1500,3,FALSE),VLOOKUP(F229,codigos!$F$12:$G$1000,2,FALSE))</f>
        <v>Escola Secundária Miguel Torga, Bragança</v>
      </c>
      <c r="H229" s="66" t="str">
        <f>IF(F229&gt;100,VLOOKUP(F229,codigos!$C$12:$G$1500,5,),VLOOKUP(F229,codigos!$F$12:$G$1000,2,))</f>
        <v xml:space="preserve"> BRAGANÇA </v>
      </c>
      <c r="I229" s="54" t="s">
        <v>8</v>
      </c>
      <c r="J229" s="53">
        <v>1</v>
      </c>
      <c r="K229" s="57">
        <v>27.507999999999999</v>
      </c>
      <c r="L229" s="54" t="s">
        <v>4</v>
      </c>
      <c r="M229" s="53">
        <v>365</v>
      </c>
      <c r="N229" s="53">
        <v>5113</v>
      </c>
      <c r="O229" s="58">
        <v>13</v>
      </c>
      <c r="P229" s="60" t="s">
        <v>231</v>
      </c>
      <c r="Q229" s="60" t="s">
        <v>6</v>
      </c>
      <c r="R229" s="60" t="s">
        <v>7</v>
      </c>
    </row>
    <row r="230" spans="1:18" ht="15.75" customHeight="1" x14ac:dyDescent="0.2">
      <c r="A230" s="53">
        <v>229</v>
      </c>
      <c r="B230" s="53">
        <v>7222156410</v>
      </c>
      <c r="C230" s="54" t="s">
        <v>2468</v>
      </c>
      <c r="D230" s="54" t="s">
        <v>2</v>
      </c>
      <c r="E230" s="55" t="s">
        <v>2124</v>
      </c>
      <c r="F230" s="56">
        <v>402230</v>
      </c>
      <c r="G230" s="65" t="str">
        <f>IF(F230&gt;100,VLOOKUP(F230,codigos!$C$12:$G$1500,3,FALSE),VLOOKUP(F230,codigos!$F$12:$G$1000,2,FALSE))</f>
        <v>Escola Secundária Miguel Torga, Bragança</v>
      </c>
      <c r="H230" s="66" t="str">
        <f>IF(F230&gt;100,VLOOKUP(F230,codigos!$C$12:$G$1500,5,),VLOOKUP(F230,codigos!$F$12:$G$1000,2,))</f>
        <v xml:space="preserve"> BRAGANÇA </v>
      </c>
      <c r="I230" s="54" t="s">
        <v>8</v>
      </c>
      <c r="J230" s="53">
        <v>1</v>
      </c>
      <c r="K230" s="57">
        <v>27.507999999999999</v>
      </c>
      <c r="L230" s="54" t="s">
        <v>4</v>
      </c>
      <c r="M230" s="53">
        <v>365</v>
      </c>
      <c r="N230" s="53">
        <v>5113</v>
      </c>
      <c r="O230" s="58">
        <v>13</v>
      </c>
      <c r="P230" s="60" t="s">
        <v>232</v>
      </c>
      <c r="Q230" s="60" t="s">
        <v>6</v>
      </c>
      <c r="R230" s="60" t="s">
        <v>7</v>
      </c>
    </row>
    <row r="231" spans="1:18" ht="15.75" customHeight="1" x14ac:dyDescent="0.2">
      <c r="A231" s="53">
        <v>230</v>
      </c>
      <c r="B231" s="53">
        <v>7859399296</v>
      </c>
      <c r="C231" s="54" t="s">
        <v>2469</v>
      </c>
      <c r="D231" s="54" t="s">
        <v>2</v>
      </c>
      <c r="E231" s="55" t="s">
        <v>2124</v>
      </c>
      <c r="F231" s="56">
        <v>402280</v>
      </c>
      <c r="G231" s="65" t="str">
        <f>IF(F231&gt;100,VLOOKUP(F231,codigos!$C$12:$G$1500,3,FALSE),VLOOKUP(F231,codigos!$F$12:$G$1000,2,FALSE))</f>
        <v>Escola Secundária de Montemor-o-Novo</v>
      </c>
      <c r="H231" s="66" t="str">
        <f>IF(F231&gt;100,VLOOKUP(F231,codigos!$C$12:$G$1500,5,),VLOOKUP(F231,codigos!$F$12:$G$1000,2,))</f>
        <v xml:space="preserve"> ALENTEJO CENTRAL </v>
      </c>
      <c r="I231" s="54" t="s">
        <v>8</v>
      </c>
      <c r="J231" s="53">
        <v>1</v>
      </c>
      <c r="K231" s="57">
        <v>27.507999999999999</v>
      </c>
      <c r="L231" s="54" t="s">
        <v>4</v>
      </c>
      <c r="M231" s="53">
        <v>365</v>
      </c>
      <c r="N231" s="53">
        <v>5113</v>
      </c>
      <c r="O231" s="58">
        <v>13</v>
      </c>
      <c r="P231" s="60" t="s">
        <v>233</v>
      </c>
      <c r="Q231" s="60" t="s">
        <v>6</v>
      </c>
      <c r="R231" s="60" t="s">
        <v>7</v>
      </c>
    </row>
    <row r="232" spans="1:18" ht="15.75" customHeight="1" x14ac:dyDescent="0.2">
      <c r="A232" s="53">
        <v>231</v>
      </c>
      <c r="B232" s="53">
        <v>4455223657</v>
      </c>
      <c r="C232" s="54" t="s">
        <v>2470</v>
      </c>
      <c r="D232" s="54" t="s">
        <v>2</v>
      </c>
      <c r="E232" s="55" t="s">
        <v>2124</v>
      </c>
      <c r="F232" s="56">
        <v>161690</v>
      </c>
      <c r="G232" s="65" t="str">
        <f>IF(F232&gt;100,VLOOKUP(F232,codigos!$C$12:$G$1500,3,FALSE),VLOOKUP(F232,codigos!$F$12:$G$1000,2,FALSE))</f>
        <v>Agrupamento de Escolas de Guia, Pombal</v>
      </c>
      <c r="H232" s="66" t="str">
        <f>IF(F232&gt;100,VLOOKUP(F232,codigos!$C$12:$G$1500,5,),VLOOKUP(F232,codigos!$F$12:$G$1000,2,))</f>
        <v xml:space="preserve"> LEIRIA </v>
      </c>
      <c r="I232" s="54" t="s">
        <v>8</v>
      </c>
      <c r="J232" s="53">
        <v>1</v>
      </c>
      <c r="K232" s="57">
        <v>27.507999999999999</v>
      </c>
      <c r="L232" s="54" t="s">
        <v>4</v>
      </c>
      <c r="M232" s="53">
        <v>365</v>
      </c>
      <c r="N232" s="53">
        <v>5113</v>
      </c>
      <c r="O232" s="58">
        <v>13</v>
      </c>
      <c r="P232" s="60" t="s">
        <v>234</v>
      </c>
      <c r="Q232" s="60" t="s">
        <v>6</v>
      </c>
      <c r="R232" s="60" t="s">
        <v>7</v>
      </c>
    </row>
    <row r="233" spans="1:18" ht="15.75" customHeight="1" x14ac:dyDescent="0.2">
      <c r="A233" s="53">
        <v>232</v>
      </c>
      <c r="B233" s="53">
        <v>2454530309</v>
      </c>
      <c r="C233" s="54" t="s">
        <v>2471</v>
      </c>
      <c r="D233" s="54" t="s">
        <v>2</v>
      </c>
      <c r="E233" s="55" t="s">
        <v>2124</v>
      </c>
      <c r="F233" s="56">
        <v>403350</v>
      </c>
      <c r="G233" s="65" t="str">
        <f>IF(F233&gt;100,VLOOKUP(F233,codigos!$C$12:$G$1500,3,FALSE),VLOOKUP(F233,codigos!$F$12:$G$1000,2,FALSE))</f>
        <v>Agrupamento de Escolas de Valongo</v>
      </c>
      <c r="H233" s="66" t="str">
        <f>IF(F233&gt;100,VLOOKUP(F233,codigos!$C$12:$G$1500,5,),VLOOKUP(F233,codigos!$F$12:$G$1000,2,))</f>
        <v xml:space="preserve"> PORTO </v>
      </c>
      <c r="I233" s="54" t="s">
        <v>8</v>
      </c>
      <c r="J233" s="53">
        <v>1</v>
      </c>
      <c r="K233" s="57">
        <v>27.507999999999999</v>
      </c>
      <c r="L233" s="54" t="s">
        <v>4</v>
      </c>
      <c r="M233" s="53">
        <v>365</v>
      </c>
      <c r="N233" s="53">
        <v>5113</v>
      </c>
      <c r="O233" s="58">
        <v>13</v>
      </c>
      <c r="P233" s="60" t="s">
        <v>235</v>
      </c>
      <c r="Q233" s="60" t="s">
        <v>6</v>
      </c>
      <c r="R233" s="60" t="s">
        <v>7</v>
      </c>
    </row>
    <row r="234" spans="1:18" ht="15.75" customHeight="1" x14ac:dyDescent="0.2">
      <c r="A234" s="53">
        <v>233</v>
      </c>
      <c r="B234" s="53">
        <v>7504422711</v>
      </c>
      <c r="C234" s="54" t="s">
        <v>2472</v>
      </c>
      <c r="D234" s="54" t="s">
        <v>2</v>
      </c>
      <c r="E234" s="55" t="s">
        <v>2124</v>
      </c>
      <c r="F234" s="56">
        <v>401638</v>
      </c>
      <c r="G234" s="65" t="str">
        <f>IF(F234&gt;100,VLOOKUP(F234,codigos!$C$12:$G$1500,3,FALSE),VLOOKUP(F234,codigos!$F$12:$G$1000,2,FALSE))</f>
        <v>Agrupamento de Escolas Emídio Garcia, Bragança</v>
      </c>
      <c r="H234" s="66" t="str">
        <f>IF(F234&gt;100,VLOOKUP(F234,codigos!$C$12:$G$1500,5,),VLOOKUP(F234,codigos!$F$12:$G$1000,2,))</f>
        <v xml:space="preserve"> BRAGANÇA </v>
      </c>
      <c r="I234" s="54" t="s">
        <v>8</v>
      </c>
      <c r="J234" s="53">
        <v>1</v>
      </c>
      <c r="K234" s="57">
        <v>27.507999999999999</v>
      </c>
      <c r="L234" s="54" t="s">
        <v>4</v>
      </c>
      <c r="M234" s="53">
        <v>365</v>
      </c>
      <c r="N234" s="53">
        <v>5113</v>
      </c>
      <c r="O234" s="58">
        <v>13</v>
      </c>
      <c r="P234" s="60" t="s">
        <v>236</v>
      </c>
      <c r="Q234" s="60" t="s">
        <v>6</v>
      </c>
      <c r="R234" s="60" t="s">
        <v>7</v>
      </c>
    </row>
    <row r="235" spans="1:18" ht="15.75" customHeight="1" x14ac:dyDescent="0.2">
      <c r="A235" s="53">
        <v>234</v>
      </c>
      <c r="B235" s="53">
        <v>3867742871</v>
      </c>
      <c r="C235" s="54" t="s">
        <v>2473</v>
      </c>
      <c r="D235" s="54" t="s">
        <v>2</v>
      </c>
      <c r="E235" s="55" t="s">
        <v>2124</v>
      </c>
      <c r="F235" s="56">
        <v>152171</v>
      </c>
      <c r="G235" s="65" t="str">
        <f>IF(F235&gt;100,VLOOKUP(F235,codigos!$C$12:$G$1500,3,FALSE),VLOOKUP(F235,codigos!$F$12:$G$1000,2,FALSE))</f>
        <v>Agrupamento de Escolas Infante D. Henrique, Porto</v>
      </c>
      <c r="H235" s="66" t="str">
        <f>IF(F235&gt;100,VLOOKUP(F235,codigos!$C$12:$G$1500,5,),VLOOKUP(F235,codigos!$F$12:$G$1000,2,))</f>
        <v xml:space="preserve"> PORTO </v>
      </c>
      <c r="I235" s="54" t="s">
        <v>8</v>
      </c>
      <c r="J235" s="53">
        <v>1</v>
      </c>
      <c r="K235" s="57">
        <v>27.507999999999999</v>
      </c>
      <c r="L235" s="54" t="s">
        <v>4</v>
      </c>
      <c r="M235" s="53">
        <v>365</v>
      </c>
      <c r="N235" s="53">
        <v>5113</v>
      </c>
      <c r="O235" s="58">
        <v>13</v>
      </c>
      <c r="P235" s="60" t="s">
        <v>237</v>
      </c>
      <c r="Q235" s="60" t="s">
        <v>6</v>
      </c>
      <c r="R235" s="60" t="s">
        <v>7</v>
      </c>
    </row>
    <row r="236" spans="1:18" ht="15.75" customHeight="1" x14ac:dyDescent="0.2">
      <c r="A236" s="53">
        <v>235</v>
      </c>
      <c r="B236" s="53">
        <v>6083807069</v>
      </c>
      <c r="C236" s="54" t="s">
        <v>2474</v>
      </c>
      <c r="D236" s="54" t="s">
        <v>2</v>
      </c>
      <c r="E236" s="55" t="s">
        <v>2124</v>
      </c>
      <c r="F236" s="56">
        <v>161482</v>
      </c>
      <c r="G236" s="65" t="str">
        <f>IF(F236&gt;100,VLOOKUP(F236,codigos!$C$12:$G$1500,3,FALSE),VLOOKUP(F236,codigos!$F$12:$G$1000,2,FALSE))</f>
        <v>Agrupamento de Escolas de Tábua</v>
      </c>
      <c r="H236" s="66" t="str">
        <f>IF(F236&gt;100,VLOOKUP(F236,codigos!$C$12:$G$1500,5,),VLOOKUP(F236,codigos!$F$12:$G$1000,2,))</f>
        <v xml:space="preserve"> COIMBRA </v>
      </c>
      <c r="I236" s="54" t="s">
        <v>8</v>
      </c>
      <c r="J236" s="53">
        <v>1</v>
      </c>
      <c r="K236" s="57">
        <v>27.507999999999999</v>
      </c>
      <c r="L236" s="54" t="s">
        <v>4</v>
      </c>
      <c r="M236" s="53">
        <v>365</v>
      </c>
      <c r="N236" s="53">
        <v>5113</v>
      </c>
      <c r="O236" s="58">
        <v>13</v>
      </c>
      <c r="P236" s="60" t="s">
        <v>238</v>
      </c>
      <c r="Q236" s="60" t="s">
        <v>6</v>
      </c>
      <c r="R236" s="60" t="s">
        <v>7</v>
      </c>
    </row>
    <row r="237" spans="1:18" ht="15.75" customHeight="1" x14ac:dyDescent="0.2">
      <c r="A237" s="53">
        <v>236</v>
      </c>
      <c r="B237" s="53">
        <v>1137607572</v>
      </c>
      <c r="C237" s="54" t="s">
        <v>2475</v>
      </c>
      <c r="D237" s="54" t="s">
        <v>2</v>
      </c>
      <c r="E237" s="55" t="s">
        <v>2124</v>
      </c>
      <c r="F237" s="56">
        <v>161690</v>
      </c>
      <c r="G237" s="65" t="str">
        <f>IF(F237&gt;100,VLOOKUP(F237,codigos!$C$12:$G$1500,3,FALSE),VLOOKUP(F237,codigos!$F$12:$G$1000,2,FALSE))</f>
        <v>Agrupamento de Escolas de Guia, Pombal</v>
      </c>
      <c r="H237" s="66" t="str">
        <f>IF(F237&gt;100,VLOOKUP(F237,codigos!$C$12:$G$1500,5,),VLOOKUP(F237,codigos!$F$12:$G$1000,2,))</f>
        <v xml:space="preserve"> LEIRIA </v>
      </c>
      <c r="I237" s="54" t="s">
        <v>8</v>
      </c>
      <c r="J237" s="53">
        <v>1</v>
      </c>
      <c r="K237" s="57">
        <v>27.507999999999999</v>
      </c>
      <c r="L237" s="54" t="s">
        <v>4</v>
      </c>
      <c r="M237" s="53">
        <v>365</v>
      </c>
      <c r="N237" s="53">
        <v>5113</v>
      </c>
      <c r="O237" s="58">
        <v>13</v>
      </c>
      <c r="P237" s="60" t="s">
        <v>239</v>
      </c>
      <c r="Q237" s="60" t="s">
        <v>6</v>
      </c>
      <c r="R237" s="60" t="s">
        <v>7</v>
      </c>
    </row>
    <row r="238" spans="1:18" ht="15.75" customHeight="1" x14ac:dyDescent="0.2">
      <c r="A238" s="53">
        <v>237</v>
      </c>
      <c r="B238" s="53">
        <v>7211540427</v>
      </c>
      <c r="C238" s="54" t="s">
        <v>2476</v>
      </c>
      <c r="D238" s="54" t="s">
        <v>2</v>
      </c>
      <c r="E238" s="55" t="s">
        <v>2124</v>
      </c>
      <c r="F238" s="56">
        <v>402930</v>
      </c>
      <c r="G238" s="65" t="str">
        <f>IF(F238&gt;100,VLOOKUP(F238,codigos!$C$12:$G$1500,3,FALSE),VLOOKUP(F238,codigos!$F$12:$G$1000,2,FALSE))</f>
        <v>Agrupamento de Escolas da  Trofa</v>
      </c>
      <c r="H238" s="66" t="str">
        <f>IF(F238&gt;100,VLOOKUP(F238,codigos!$C$12:$G$1500,5,),VLOOKUP(F238,codigos!$F$12:$G$1000,2,))</f>
        <v xml:space="preserve"> PORTO </v>
      </c>
      <c r="I238" s="54" t="s">
        <v>8</v>
      </c>
      <c r="J238" s="53">
        <v>1</v>
      </c>
      <c r="K238" s="57">
        <v>27.507999999999999</v>
      </c>
      <c r="L238" s="54" t="s">
        <v>4</v>
      </c>
      <c r="M238" s="53">
        <v>365</v>
      </c>
      <c r="N238" s="53">
        <v>5113</v>
      </c>
      <c r="O238" s="58">
        <v>13</v>
      </c>
      <c r="P238" s="60" t="s">
        <v>240</v>
      </c>
      <c r="Q238" s="60" t="s">
        <v>6</v>
      </c>
      <c r="R238" s="60" t="s">
        <v>7</v>
      </c>
    </row>
    <row r="239" spans="1:18" ht="15.75" customHeight="1" x14ac:dyDescent="0.2">
      <c r="A239" s="53">
        <v>238</v>
      </c>
      <c r="B239" s="53">
        <v>7682941448</v>
      </c>
      <c r="C239" s="54" t="s">
        <v>2477</v>
      </c>
      <c r="D239" s="54" t="s">
        <v>2</v>
      </c>
      <c r="E239" s="55" t="s">
        <v>2124</v>
      </c>
      <c r="F239" s="56">
        <v>152882</v>
      </c>
      <c r="G239" s="65" t="str">
        <f>IF(F239&gt;100,VLOOKUP(F239,codigos!$C$12:$G$1500,3,FALSE),VLOOKUP(F239,codigos!$F$12:$G$1000,2,FALSE))</f>
        <v>Agrupamento de Escola de Fafe</v>
      </c>
      <c r="H239" s="66" t="str">
        <f>IF(F239&gt;100,VLOOKUP(F239,codigos!$C$12:$G$1500,5,),VLOOKUP(F239,codigos!$F$12:$G$1000,2,))</f>
        <v xml:space="preserve"> BRAGA </v>
      </c>
      <c r="I239" s="54" t="s">
        <v>8</v>
      </c>
      <c r="J239" s="53">
        <v>1</v>
      </c>
      <c r="K239" s="57">
        <v>27.507999999999999</v>
      </c>
      <c r="L239" s="54" t="s">
        <v>4</v>
      </c>
      <c r="M239" s="53">
        <v>365</v>
      </c>
      <c r="N239" s="53">
        <v>5113</v>
      </c>
      <c r="O239" s="58">
        <v>13</v>
      </c>
      <c r="P239" s="60" t="s">
        <v>241</v>
      </c>
      <c r="Q239" s="60" t="s">
        <v>6</v>
      </c>
      <c r="R239" s="60" t="s">
        <v>6</v>
      </c>
    </row>
    <row r="240" spans="1:18" ht="15.75" customHeight="1" x14ac:dyDescent="0.2">
      <c r="A240" s="53">
        <v>239</v>
      </c>
      <c r="B240" s="53">
        <v>7044661041</v>
      </c>
      <c r="C240" s="54" t="s">
        <v>2478</v>
      </c>
      <c r="D240" s="54" t="s">
        <v>2</v>
      </c>
      <c r="E240" s="55" t="s">
        <v>2124</v>
      </c>
      <c r="F240" s="56">
        <v>160829</v>
      </c>
      <c r="G240" s="65" t="str">
        <f>IF(F240&gt;100,VLOOKUP(F240,codigos!$C$12:$G$1500,3,FALSE),VLOOKUP(F240,codigos!$F$12:$G$1000,2,FALSE))</f>
        <v>Agrupamento de Escolas de Ansião</v>
      </c>
      <c r="H240" s="66" t="str">
        <f>IF(F240&gt;100,VLOOKUP(F240,codigos!$C$12:$G$1500,5,),VLOOKUP(F240,codigos!$F$12:$G$1000,2,))</f>
        <v xml:space="preserve"> LEIRIA </v>
      </c>
      <c r="I240" s="54" t="s">
        <v>8</v>
      </c>
      <c r="J240" s="53">
        <v>1</v>
      </c>
      <c r="K240" s="57">
        <v>27.507999999999999</v>
      </c>
      <c r="L240" s="54" t="s">
        <v>4</v>
      </c>
      <c r="M240" s="53">
        <v>365</v>
      </c>
      <c r="N240" s="53">
        <v>5478</v>
      </c>
      <c r="O240" s="58">
        <v>12</v>
      </c>
      <c r="P240" s="60" t="s">
        <v>242</v>
      </c>
      <c r="Q240" s="60" t="s">
        <v>6</v>
      </c>
      <c r="R240" s="60" t="s">
        <v>7</v>
      </c>
    </row>
    <row r="241" spans="1:18" ht="15.75" customHeight="1" x14ac:dyDescent="0.2">
      <c r="A241" s="53">
        <v>240</v>
      </c>
      <c r="B241" s="53">
        <v>5623203388</v>
      </c>
      <c r="C241" s="54" t="s">
        <v>2479</v>
      </c>
      <c r="D241" s="54" t="s">
        <v>2</v>
      </c>
      <c r="E241" s="55" t="s">
        <v>2124</v>
      </c>
      <c r="F241" s="56">
        <v>402412</v>
      </c>
      <c r="G241" s="65" t="str">
        <f>IF(F241&gt;100,VLOOKUP(F241,codigos!$C$12:$G$1500,3,FALSE),VLOOKUP(F241,codigos!$F$12:$G$1000,2,FALSE))</f>
        <v>Agrupamento de Escolas de Padrão da  Légua, Matosinhos</v>
      </c>
      <c r="H241" s="66" t="str">
        <f>IF(F241&gt;100,VLOOKUP(F241,codigos!$C$12:$G$1500,5,),VLOOKUP(F241,codigos!$F$12:$G$1000,2,))</f>
        <v xml:space="preserve"> PORTO </v>
      </c>
      <c r="I241" s="54" t="s">
        <v>8</v>
      </c>
      <c r="J241" s="53">
        <v>1</v>
      </c>
      <c r="K241" s="57">
        <v>27.507000000000001</v>
      </c>
      <c r="L241" s="54" t="s">
        <v>4</v>
      </c>
      <c r="M241" s="53">
        <v>366</v>
      </c>
      <c r="N241" s="53">
        <v>4017</v>
      </c>
      <c r="O241" s="58">
        <v>16</v>
      </c>
      <c r="P241" s="60" t="s">
        <v>243</v>
      </c>
      <c r="Q241" s="60" t="s">
        <v>6</v>
      </c>
      <c r="R241" s="60" t="s">
        <v>7</v>
      </c>
    </row>
    <row r="242" spans="1:18" ht="15.75" customHeight="1" x14ac:dyDescent="0.2">
      <c r="A242" s="53">
        <v>241</v>
      </c>
      <c r="B242" s="53">
        <v>8282142514</v>
      </c>
      <c r="C242" s="54" t="s">
        <v>2480</v>
      </c>
      <c r="D242" s="54" t="s">
        <v>2</v>
      </c>
      <c r="E242" s="55" t="s">
        <v>2124</v>
      </c>
      <c r="F242" s="56">
        <v>402771</v>
      </c>
      <c r="G242" s="65" t="str">
        <f>IF(F242&gt;100,VLOOKUP(F242,codigos!$C$12:$G$1500,3,FALSE),VLOOKUP(F242,codigos!$F$12:$G$1000,2,FALSE))</f>
        <v>Escola Secundária Dr. Serafim Leite, São João da Madeira</v>
      </c>
      <c r="H242" s="66" t="str">
        <f>IF(F242&gt;100,VLOOKUP(F242,codigos!$C$12:$G$1500,5,),VLOOKUP(F242,codigos!$F$12:$G$1000,2,))</f>
        <v xml:space="preserve"> ENTRE DOURO E VOUGA </v>
      </c>
      <c r="I242" s="54" t="s">
        <v>8</v>
      </c>
      <c r="J242" s="53">
        <v>1</v>
      </c>
      <c r="K242" s="57">
        <v>27.504999999999999</v>
      </c>
      <c r="L242" s="54" t="s">
        <v>4</v>
      </c>
      <c r="M242" s="53">
        <v>365</v>
      </c>
      <c r="N242" s="53">
        <v>3652</v>
      </c>
      <c r="O242" s="58">
        <v>17</v>
      </c>
      <c r="P242" s="60" t="s">
        <v>244</v>
      </c>
      <c r="Q242" s="60" t="s">
        <v>6</v>
      </c>
      <c r="R242" s="60" t="s">
        <v>6</v>
      </c>
    </row>
    <row r="243" spans="1:18" ht="15.75" customHeight="1" x14ac:dyDescent="0.2">
      <c r="A243" s="53">
        <v>242</v>
      </c>
      <c r="B243" s="53">
        <v>3494850135</v>
      </c>
      <c r="C243" s="54" t="s">
        <v>2481</v>
      </c>
      <c r="D243" s="54" t="s">
        <v>2</v>
      </c>
      <c r="E243" s="55" t="s">
        <v>2124</v>
      </c>
      <c r="F243" s="56">
        <v>402771</v>
      </c>
      <c r="G243" s="65" t="str">
        <f>IF(F243&gt;100,VLOOKUP(F243,codigos!$C$12:$G$1500,3,FALSE),VLOOKUP(F243,codigos!$F$12:$G$1000,2,FALSE))</f>
        <v>Escola Secundária Dr. Serafim Leite, São João da Madeira</v>
      </c>
      <c r="H243" s="66" t="str">
        <f>IF(F243&gt;100,VLOOKUP(F243,codigos!$C$12:$G$1500,5,),VLOOKUP(F243,codigos!$F$12:$G$1000,2,))</f>
        <v xml:space="preserve"> ENTRE DOURO E VOUGA </v>
      </c>
      <c r="I243" s="54" t="s">
        <v>8</v>
      </c>
      <c r="J243" s="53">
        <v>1</v>
      </c>
      <c r="K243" s="57">
        <v>27.504999999999999</v>
      </c>
      <c r="L243" s="54" t="s">
        <v>4</v>
      </c>
      <c r="M243" s="53">
        <v>365</v>
      </c>
      <c r="N243" s="53">
        <v>3652</v>
      </c>
      <c r="O243" s="58">
        <v>17</v>
      </c>
      <c r="P243" s="60" t="s">
        <v>245</v>
      </c>
      <c r="Q243" s="60" t="s">
        <v>6</v>
      </c>
      <c r="R243" s="60" t="s">
        <v>7</v>
      </c>
    </row>
    <row r="244" spans="1:18" ht="15.75" customHeight="1" x14ac:dyDescent="0.2">
      <c r="A244" s="53">
        <v>243</v>
      </c>
      <c r="B244" s="53">
        <v>1323881883</v>
      </c>
      <c r="C244" s="54" t="s">
        <v>2482</v>
      </c>
      <c r="D244" s="54" t="s">
        <v>2</v>
      </c>
      <c r="E244" s="55" t="s">
        <v>2124</v>
      </c>
      <c r="F244" s="56">
        <v>400105</v>
      </c>
      <c r="G244" s="65" t="str">
        <f>IF(F244&gt;100,VLOOKUP(F244,codigos!$C$12:$G$1500,3,FALSE),VLOOKUP(F244,codigos!$F$12:$G$1000,2,FALSE))</f>
        <v>Escola Secundária Dom Manuel Martins, Setúbal</v>
      </c>
      <c r="H244" s="66" t="str">
        <f>IF(F244&gt;100,VLOOKUP(F244,codigos!$C$12:$G$1500,5,),VLOOKUP(F244,codigos!$F$12:$G$1000,2,))</f>
        <v xml:space="preserve"> PENÍNSULA DE SETÚBAL </v>
      </c>
      <c r="I244" s="54" t="s">
        <v>8</v>
      </c>
      <c r="J244" s="53">
        <v>1</v>
      </c>
      <c r="K244" s="57">
        <v>27.504000000000001</v>
      </c>
      <c r="L244" s="54" t="s">
        <v>4</v>
      </c>
      <c r="M244" s="53">
        <v>362</v>
      </c>
      <c r="N244" s="53">
        <v>4748</v>
      </c>
      <c r="O244" s="58">
        <v>14</v>
      </c>
      <c r="P244" s="60" t="s">
        <v>246</v>
      </c>
      <c r="Q244" s="60" t="s">
        <v>6</v>
      </c>
      <c r="R244" s="60" t="s">
        <v>7</v>
      </c>
    </row>
    <row r="245" spans="1:18" ht="15.75" customHeight="1" x14ac:dyDescent="0.2">
      <c r="A245" s="53">
        <v>244</v>
      </c>
      <c r="B245" s="53">
        <v>7609348007</v>
      </c>
      <c r="C245" s="54" t="s">
        <v>2483</v>
      </c>
      <c r="D245" s="54" t="s">
        <v>2</v>
      </c>
      <c r="E245" s="55" t="s">
        <v>2124</v>
      </c>
      <c r="F245" s="56">
        <v>152730</v>
      </c>
      <c r="G245" s="65" t="str">
        <f>IF(F245&gt;100,VLOOKUP(F245,codigos!$C$12:$G$1500,3,FALSE),VLOOKUP(F245,codigos!$F$12:$G$1000,2,FALSE))</f>
        <v>Agrupamento de Escolas Dr. António Granjo, Chaves</v>
      </c>
      <c r="H245" s="66" t="str">
        <f>IF(F245&gt;100,VLOOKUP(F245,codigos!$C$12:$G$1500,5,),VLOOKUP(F245,codigos!$F$12:$G$1000,2,))</f>
        <v xml:space="preserve"> VILA REAL </v>
      </c>
      <c r="I245" s="54" t="s">
        <v>8</v>
      </c>
      <c r="J245" s="53">
        <v>1</v>
      </c>
      <c r="K245" s="57">
        <v>27.503</v>
      </c>
      <c r="L245" s="54" t="s">
        <v>4</v>
      </c>
      <c r="M245" s="53">
        <v>365</v>
      </c>
      <c r="N245" s="53">
        <v>5111</v>
      </c>
      <c r="O245" s="58">
        <v>13</v>
      </c>
      <c r="P245" s="60" t="s">
        <v>247</v>
      </c>
      <c r="Q245" s="60" t="s">
        <v>6</v>
      </c>
      <c r="R245" s="60" t="s">
        <v>7</v>
      </c>
    </row>
    <row r="246" spans="1:18" ht="15.75" customHeight="1" x14ac:dyDescent="0.2">
      <c r="A246" s="53">
        <v>245</v>
      </c>
      <c r="B246" s="53">
        <v>4921515824</v>
      </c>
      <c r="C246" s="54" t="s">
        <v>2484</v>
      </c>
      <c r="D246" s="54" t="s">
        <v>2</v>
      </c>
      <c r="E246" s="55" t="s">
        <v>2124</v>
      </c>
      <c r="F246" s="56">
        <v>402412</v>
      </c>
      <c r="G246" s="65" t="str">
        <f>IF(F246&gt;100,VLOOKUP(F246,codigos!$C$12:$G$1500,3,FALSE),VLOOKUP(F246,codigos!$F$12:$G$1000,2,FALSE))</f>
        <v>Agrupamento de Escolas de Padrão da  Légua, Matosinhos</v>
      </c>
      <c r="H246" s="66" t="str">
        <f>IF(F246&gt;100,VLOOKUP(F246,codigos!$C$12:$G$1500,5,),VLOOKUP(F246,codigos!$F$12:$G$1000,2,))</f>
        <v xml:space="preserve"> PORTO </v>
      </c>
      <c r="I246" s="54" t="s">
        <v>8</v>
      </c>
      <c r="J246" s="53">
        <v>1</v>
      </c>
      <c r="K246" s="57">
        <v>27.478999999999999</v>
      </c>
      <c r="L246" s="54" t="s">
        <v>4</v>
      </c>
      <c r="M246" s="53">
        <v>2171</v>
      </c>
      <c r="N246" s="53">
        <v>4017</v>
      </c>
      <c r="O246" s="58">
        <v>13.5</v>
      </c>
      <c r="P246" s="60" t="s">
        <v>248</v>
      </c>
      <c r="Q246" s="60" t="s">
        <v>6</v>
      </c>
      <c r="R246" s="60" t="s">
        <v>7</v>
      </c>
    </row>
    <row r="247" spans="1:18" ht="15.75" customHeight="1" x14ac:dyDescent="0.2">
      <c r="A247" s="53">
        <v>246</v>
      </c>
      <c r="B247" s="53">
        <v>4687439055</v>
      </c>
      <c r="C247" s="54" t="s">
        <v>2485</v>
      </c>
      <c r="D247" s="54" t="s">
        <v>2</v>
      </c>
      <c r="E247" s="55" t="s">
        <v>2124</v>
      </c>
      <c r="F247" s="56">
        <v>150034</v>
      </c>
      <c r="G247" s="65" t="str">
        <f>IF(F247&gt;100,VLOOKUP(F247,codigos!$C$12:$G$1500,3,FALSE),VLOOKUP(F247,codigos!$F$12:$G$1000,2,FALSE))</f>
        <v>Agrupamento de Escolas de  Arrifana, Santa Maria  da  Feira</v>
      </c>
      <c r="H247" s="66" t="str">
        <f>IF(F247&gt;100,VLOOKUP(F247,codigos!$C$12:$G$1500,5,),VLOOKUP(F247,codigos!$F$12:$G$1000,2,))</f>
        <v xml:space="preserve"> ENTRE DOURO E VOUGA </v>
      </c>
      <c r="I247" s="54" t="s">
        <v>8</v>
      </c>
      <c r="J247" s="53">
        <v>1</v>
      </c>
      <c r="K247" s="57">
        <v>27.475000000000001</v>
      </c>
      <c r="L247" s="54" t="s">
        <v>4</v>
      </c>
      <c r="M247" s="53">
        <v>365</v>
      </c>
      <c r="N247" s="53">
        <v>4371</v>
      </c>
      <c r="O247" s="58">
        <v>15</v>
      </c>
      <c r="P247" s="60" t="s">
        <v>249</v>
      </c>
      <c r="Q247" s="60" t="s">
        <v>6</v>
      </c>
      <c r="R247" s="60" t="s">
        <v>7</v>
      </c>
    </row>
    <row r="248" spans="1:18" ht="15.75" customHeight="1" x14ac:dyDescent="0.2">
      <c r="A248" s="53">
        <v>247</v>
      </c>
      <c r="B248" s="53">
        <v>4754144449</v>
      </c>
      <c r="C248" s="54" t="s">
        <v>2486</v>
      </c>
      <c r="D248" s="54" t="s">
        <v>2</v>
      </c>
      <c r="E248" s="55" t="s">
        <v>2124</v>
      </c>
      <c r="F248" s="56">
        <v>401882</v>
      </c>
      <c r="G248" s="65" t="str">
        <f>IF(F248&gt;100,VLOOKUP(F248,codigos!$C$12:$G$1500,3,FALSE),VLOOKUP(F248,codigos!$F$12:$G$1000,2,FALSE))</f>
        <v>Escola Secundária Henrique Medina, Esposende</v>
      </c>
      <c r="H248" s="66" t="str">
        <f>IF(F248&gt;100,VLOOKUP(F248,codigos!$C$12:$G$1500,5,),VLOOKUP(F248,codigos!$F$12:$G$1000,2,))</f>
        <v xml:space="preserve"> BRAGA </v>
      </c>
      <c r="I248" s="54" t="s">
        <v>8</v>
      </c>
      <c r="J248" s="53">
        <v>1</v>
      </c>
      <c r="K248" s="57">
        <v>27.472999999999999</v>
      </c>
      <c r="L248" s="54" t="s">
        <v>4</v>
      </c>
      <c r="M248" s="53">
        <v>365</v>
      </c>
      <c r="N248" s="53">
        <v>5100</v>
      </c>
      <c r="O248" s="58">
        <v>13</v>
      </c>
      <c r="P248" s="60" t="s">
        <v>250</v>
      </c>
      <c r="Q248" s="60" t="s">
        <v>6</v>
      </c>
      <c r="R248" s="60" t="s">
        <v>7</v>
      </c>
    </row>
    <row r="249" spans="1:18" ht="15.75" customHeight="1" x14ac:dyDescent="0.2">
      <c r="A249" s="53">
        <v>248</v>
      </c>
      <c r="B249" s="53">
        <v>5660293794</v>
      </c>
      <c r="C249" s="54" t="s">
        <v>2487</v>
      </c>
      <c r="D249" s="54" t="s">
        <v>2</v>
      </c>
      <c r="E249" s="55" t="s">
        <v>2124</v>
      </c>
      <c r="F249" s="56">
        <v>171955</v>
      </c>
      <c r="G249" s="65" t="str">
        <f>IF(F249&gt;100,VLOOKUP(F249,codigos!$C$12:$G$1500,3,FALSE),VLOOKUP(F249,codigos!$F$12:$G$1000,2,FALSE))</f>
        <v>Agrupamento de Escolas Nuno Gonçalves, Lisboa</v>
      </c>
      <c r="H249" s="66" t="str">
        <f>IF(F249&gt;100,VLOOKUP(F249,codigos!$C$12:$G$1500,5,),VLOOKUP(F249,codigos!$F$12:$G$1000,2,))</f>
        <v xml:space="preserve"> CIDADE LISBOA E ZONA NORTE LISBOA </v>
      </c>
      <c r="I249" s="54" t="s">
        <v>8</v>
      </c>
      <c r="J249" s="53">
        <v>1</v>
      </c>
      <c r="K249" s="57">
        <v>27.471</v>
      </c>
      <c r="L249" s="54" t="s">
        <v>4</v>
      </c>
      <c r="M249" s="53">
        <v>2165</v>
      </c>
      <c r="N249" s="53">
        <v>3287</v>
      </c>
      <c r="O249" s="58">
        <v>15.5</v>
      </c>
      <c r="P249" s="60" t="s">
        <v>251</v>
      </c>
      <c r="Q249" s="60" t="s">
        <v>6</v>
      </c>
      <c r="R249" s="60" t="s">
        <v>7</v>
      </c>
    </row>
    <row r="250" spans="1:18" ht="15.75" customHeight="1" x14ac:dyDescent="0.2">
      <c r="A250" s="53">
        <v>249</v>
      </c>
      <c r="B250" s="53">
        <v>2852774801</v>
      </c>
      <c r="C250" s="54" t="s">
        <v>2488</v>
      </c>
      <c r="D250" s="54" t="s">
        <v>2</v>
      </c>
      <c r="E250" s="55" t="s">
        <v>2124</v>
      </c>
      <c r="F250" s="56">
        <v>402485</v>
      </c>
      <c r="G250" s="65" t="str">
        <f>IF(F250&gt;100,VLOOKUP(F250,codigos!$C$12:$G$1500,3,FALSE),VLOOKUP(F250,codigos!$F$12:$G$1000,2,FALSE))</f>
        <v>Agrupamento de Escolas Joaquim de Araújo,  Guilhufe, Penafiel</v>
      </c>
      <c r="H250" s="66" t="str">
        <f>IF(F250&gt;100,VLOOKUP(F250,codigos!$C$12:$G$1500,5,),VLOOKUP(F250,codigos!$F$12:$G$1000,2,))</f>
        <v xml:space="preserve"> TÂMEGA </v>
      </c>
      <c r="I250" s="54" t="s">
        <v>8</v>
      </c>
      <c r="J250" s="53">
        <v>1</v>
      </c>
      <c r="K250" s="57">
        <v>27.471</v>
      </c>
      <c r="L250" s="54" t="s">
        <v>4</v>
      </c>
      <c r="M250" s="53">
        <v>1834</v>
      </c>
      <c r="N250" s="53">
        <v>4365</v>
      </c>
      <c r="O250" s="58">
        <v>13</v>
      </c>
      <c r="P250" s="60" t="s">
        <v>252</v>
      </c>
      <c r="Q250" s="60" t="s">
        <v>6</v>
      </c>
      <c r="R250" s="60" t="s">
        <v>7</v>
      </c>
    </row>
    <row r="251" spans="1:18" ht="15.75" customHeight="1" x14ac:dyDescent="0.2">
      <c r="A251" s="53">
        <v>250</v>
      </c>
      <c r="B251" s="53">
        <v>1796431958</v>
      </c>
      <c r="C251" s="54" t="s">
        <v>2489</v>
      </c>
      <c r="D251" s="54" t="s">
        <v>2</v>
      </c>
      <c r="E251" s="55" t="s">
        <v>2124</v>
      </c>
      <c r="F251" s="56">
        <v>151117</v>
      </c>
      <c r="G251" s="65" t="str">
        <f>IF(F251&gt;100,VLOOKUP(F251,codigos!$C$12:$G$1500,3,FALSE),VLOOKUP(F251,codigos!$F$12:$G$1000,2,FALSE))</f>
        <v>Agrupamento de Escolas de Paços de Ferreira</v>
      </c>
      <c r="H251" s="66" t="str">
        <f>IF(F251&gt;100,VLOOKUP(F251,codigos!$C$12:$G$1500,5,),VLOOKUP(F251,codigos!$F$12:$G$1000,2,))</f>
        <v xml:space="preserve"> TÂMEGA </v>
      </c>
      <c r="I251" s="54" t="s">
        <v>8</v>
      </c>
      <c r="J251" s="53">
        <v>1</v>
      </c>
      <c r="K251" s="57">
        <v>27.466999999999999</v>
      </c>
      <c r="L251" s="54" t="s">
        <v>4</v>
      </c>
      <c r="M251" s="53">
        <v>2162</v>
      </c>
      <c r="N251" s="53">
        <v>3652</v>
      </c>
      <c r="O251" s="58">
        <v>14.5</v>
      </c>
      <c r="P251" s="60" t="s">
        <v>253</v>
      </c>
      <c r="Q251" s="60" t="s">
        <v>6</v>
      </c>
      <c r="R251" s="60" t="s">
        <v>6</v>
      </c>
    </row>
    <row r="252" spans="1:18" ht="15.75" customHeight="1" x14ac:dyDescent="0.2">
      <c r="A252" s="53">
        <v>251</v>
      </c>
      <c r="B252" s="53">
        <v>9487993622</v>
      </c>
      <c r="C252" s="54" t="s">
        <v>2490</v>
      </c>
      <c r="D252" s="54" t="s">
        <v>2</v>
      </c>
      <c r="E252" s="55" t="s">
        <v>2124</v>
      </c>
      <c r="F252" s="56">
        <v>152171</v>
      </c>
      <c r="G252" s="65" t="str">
        <f>IF(F252&gt;100,VLOOKUP(F252,codigos!$C$12:$G$1500,3,FALSE),VLOOKUP(F252,codigos!$F$12:$G$1000,2,FALSE))</f>
        <v>Agrupamento de Escolas Infante D. Henrique, Porto</v>
      </c>
      <c r="H252" s="66" t="str">
        <f>IF(F252&gt;100,VLOOKUP(F252,codigos!$C$12:$G$1500,5,),VLOOKUP(F252,codigos!$F$12:$G$1000,2,))</f>
        <v xml:space="preserve"> PORTO </v>
      </c>
      <c r="I252" s="54" t="s">
        <v>8</v>
      </c>
      <c r="J252" s="53">
        <v>1</v>
      </c>
      <c r="K252" s="57">
        <v>27.462</v>
      </c>
      <c r="L252" s="54" t="s">
        <v>4</v>
      </c>
      <c r="M252" s="53">
        <v>2521</v>
      </c>
      <c r="N252" s="53">
        <v>4383</v>
      </c>
      <c r="O252" s="58">
        <v>12</v>
      </c>
      <c r="P252" s="60" t="s">
        <v>254</v>
      </c>
      <c r="Q252" s="60" t="s">
        <v>6</v>
      </c>
      <c r="R252" s="60" t="s">
        <v>7</v>
      </c>
    </row>
    <row r="253" spans="1:18" ht="15.75" customHeight="1" x14ac:dyDescent="0.2">
      <c r="A253" s="53">
        <v>252</v>
      </c>
      <c r="B253" s="53">
        <v>1153711362</v>
      </c>
      <c r="C253" s="54" t="s">
        <v>2491</v>
      </c>
      <c r="D253" s="54" t="s">
        <v>2</v>
      </c>
      <c r="E253" s="55" t="s">
        <v>2124</v>
      </c>
      <c r="F253" s="56">
        <v>151830</v>
      </c>
      <c r="G253" s="65" t="str">
        <f>IF(F253&gt;100,VLOOKUP(F253,codigos!$C$12:$G$1500,3,FALSE),VLOOKUP(F253,codigos!$F$12:$G$1000,2,FALSE))</f>
        <v>Agrupamento de Escolas de Mirandela</v>
      </c>
      <c r="H253" s="66" t="str">
        <f>IF(F253&gt;100,VLOOKUP(F253,codigos!$C$12:$G$1500,5,),VLOOKUP(F253,codigos!$F$12:$G$1000,2,))</f>
        <v xml:space="preserve"> BRAGANÇA </v>
      </c>
      <c r="I253" s="54" t="s">
        <v>8</v>
      </c>
      <c r="J253" s="53">
        <v>1</v>
      </c>
      <c r="K253" s="57">
        <v>27.434000000000001</v>
      </c>
      <c r="L253" s="54" t="s">
        <v>4</v>
      </c>
      <c r="M253" s="53">
        <v>2503</v>
      </c>
      <c r="N253" s="53">
        <v>3652</v>
      </c>
      <c r="O253" s="58">
        <v>14</v>
      </c>
      <c r="P253" s="60" t="s">
        <v>255</v>
      </c>
      <c r="Q253" s="60" t="s">
        <v>6</v>
      </c>
      <c r="R253" s="60" t="s">
        <v>7</v>
      </c>
    </row>
    <row r="254" spans="1:18" ht="15.75" customHeight="1" x14ac:dyDescent="0.2">
      <c r="A254" s="53">
        <v>253</v>
      </c>
      <c r="B254" s="53">
        <v>7422870036</v>
      </c>
      <c r="C254" s="54" t="s">
        <v>2492</v>
      </c>
      <c r="D254" s="54" t="s">
        <v>2</v>
      </c>
      <c r="E254" s="55" t="s">
        <v>2124</v>
      </c>
      <c r="F254" s="56">
        <v>161482</v>
      </c>
      <c r="G254" s="65" t="str">
        <f>IF(F254&gt;100,VLOOKUP(F254,codigos!$C$12:$G$1500,3,FALSE),VLOOKUP(F254,codigos!$F$12:$G$1000,2,FALSE))</f>
        <v>Agrupamento de Escolas de Tábua</v>
      </c>
      <c r="H254" s="66" t="str">
        <f>IF(F254&gt;100,VLOOKUP(F254,codigos!$C$12:$G$1500,5,),VLOOKUP(F254,codigos!$F$12:$G$1000,2,))</f>
        <v xml:space="preserve"> COIMBRA </v>
      </c>
      <c r="I254" s="54" t="s">
        <v>8</v>
      </c>
      <c r="J254" s="53">
        <v>1</v>
      </c>
      <c r="K254" s="57">
        <v>27.401</v>
      </c>
      <c r="L254" s="54" t="s">
        <v>4</v>
      </c>
      <c r="M254" s="53">
        <v>365</v>
      </c>
      <c r="N254" s="53">
        <v>5074</v>
      </c>
      <c r="O254" s="58">
        <v>13</v>
      </c>
      <c r="P254" s="60" t="s">
        <v>256</v>
      </c>
      <c r="Q254" s="60" t="s">
        <v>6</v>
      </c>
      <c r="R254" s="60" t="s">
        <v>7</v>
      </c>
    </row>
    <row r="255" spans="1:18" ht="15.75" customHeight="1" x14ac:dyDescent="0.2">
      <c r="A255" s="53">
        <v>254</v>
      </c>
      <c r="B255" s="53">
        <v>3372417445</v>
      </c>
      <c r="C255" s="54" t="s">
        <v>2493</v>
      </c>
      <c r="D255" s="54" t="s">
        <v>2</v>
      </c>
      <c r="E255" s="55" t="s">
        <v>2124</v>
      </c>
      <c r="F255" s="56">
        <v>150770</v>
      </c>
      <c r="G255" s="65" t="str">
        <f>IF(F255&gt;100,VLOOKUP(F255,codigos!$C$12:$G$1500,3,FALSE),VLOOKUP(F255,codigos!$F$12:$G$1000,2,FALSE))</f>
        <v>Agrupamento de Escolas de Cristelo, Paredes</v>
      </c>
      <c r="H255" s="66" t="str">
        <f>IF(F255&gt;100,VLOOKUP(F255,codigos!$C$12:$G$1500,5,),VLOOKUP(F255,codigos!$F$12:$G$1000,2,))</f>
        <v xml:space="preserve"> TÂMEGA </v>
      </c>
      <c r="I255" s="54" t="s">
        <v>8</v>
      </c>
      <c r="J255" s="53">
        <v>1</v>
      </c>
      <c r="K255" s="57">
        <v>27.391999999999999</v>
      </c>
      <c r="L255" s="54" t="s">
        <v>4</v>
      </c>
      <c r="M255" s="53">
        <v>2472</v>
      </c>
      <c r="N255" s="53">
        <v>4017</v>
      </c>
      <c r="O255" s="58">
        <v>13</v>
      </c>
      <c r="P255" s="60" t="s">
        <v>257</v>
      </c>
      <c r="Q255" s="60" t="s">
        <v>6</v>
      </c>
      <c r="R255" s="60" t="s">
        <v>6</v>
      </c>
    </row>
    <row r="256" spans="1:18" ht="15.75" customHeight="1" x14ac:dyDescent="0.2">
      <c r="A256" s="53">
        <v>255</v>
      </c>
      <c r="B256" s="53">
        <v>1263097359</v>
      </c>
      <c r="C256" s="54" t="s">
        <v>2494</v>
      </c>
      <c r="D256" s="54" t="s">
        <v>2</v>
      </c>
      <c r="E256" s="55" t="s">
        <v>2124</v>
      </c>
      <c r="F256" s="56">
        <v>161202</v>
      </c>
      <c r="G256" s="65" t="str">
        <f>IF(F256&gt;100,VLOOKUP(F256,codigos!$C$12:$G$1500,3,FALSE),VLOOKUP(F256,codigos!$F$12:$G$1000,2,FALSE))</f>
        <v>Agrupamento de Escolas Serra da  Gardunha,  Fundão</v>
      </c>
      <c r="H256" s="66" t="str">
        <f>IF(F256&gt;100,VLOOKUP(F256,codigos!$C$12:$G$1500,5,),VLOOKUP(F256,codigos!$F$12:$G$1000,2,))</f>
        <v xml:space="preserve"> CASTELO BRANCO </v>
      </c>
      <c r="I256" s="54" t="s">
        <v>8</v>
      </c>
      <c r="J256" s="53">
        <v>1</v>
      </c>
      <c r="K256" s="57">
        <v>27.367000000000001</v>
      </c>
      <c r="L256" s="54" t="s">
        <v>4</v>
      </c>
      <c r="M256" s="53">
        <v>3549</v>
      </c>
      <c r="N256" s="53">
        <v>3287</v>
      </c>
      <c r="O256" s="58">
        <v>13.5</v>
      </c>
      <c r="P256" s="60" t="s">
        <v>258</v>
      </c>
      <c r="Q256" s="60" t="s">
        <v>6</v>
      </c>
      <c r="R256" s="60" t="s">
        <v>7</v>
      </c>
    </row>
    <row r="257" spans="1:18" ht="15.75" customHeight="1" x14ac:dyDescent="0.2">
      <c r="A257" s="53">
        <v>256</v>
      </c>
      <c r="B257" s="53">
        <v>8455460083</v>
      </c>
      <c r="C257" s="54" t="s">
        <v>2495</v>
      </c>
      <c r="D257" s="54" t="s">
        <v>2</v>
      </c>
      <c r="E257" s="55" t="s">
        <v>2124</v>
      </c>
      <c r="F257" s="56">
        <v>400105</v>
      </c>
      <c r="G257" s="65" t="str">
        <f>IF(F257&gt;100,VLOOKUP(F257,codigos!$C$12:$G$1500,3,FALSE),VLOOKUP(F257,codigos!$F$12:$G$1000,2,FALSE))</f>
        <v>Escola Secundária Dom Manuel Martins, Setúbal</v>
      </c>
      <c r="H257" s="66" t="str">
        <f>IF(F257&gt;100,VLOOKUP(F257,codigos!$C$12:$G$1500,5,),VLOOKUP(F257,codigos!$F$12:$G$1000,2,))</f>
        <v xml:space="preserve"> PENÍNSULA DE SETÚBAL </v>
      </c>
      <c r="I257" s="54" t="s">
        <v>8</v>
      </c>
      <c r="J257" s="53">
        <v>1</v>
      </c>
      <c r="K257" s="57">
        <v>27.347999999999999</v>
      </c>
      <c r="L257" s="54" t="s">
        <v>4</v>
      </c>
      <c r="M257" s="53">
        <v>2075</v>
      </c>
      <c r="N257" s="53">
        <v>4017</v>
      </c>
      <c r="O257" s="58">
        <v>13.5</v>
      </c>
      <c r="P257" s="60" t="s">
        <v>259</v>
      </c>
      <c r="Q257" s="60" t="s">
        <v>6</v>
      </c>
      <c r="R257" s="60" t="s">
        <v>7</v>
      </c>
    </row>
    <row r="258" spans="1:18" ht="15.75" customHeight="1" x14ac:dyDescent="0.2">
      <c r="A258" s="53">
        <v>257</v>
      </c>
      <c r="B258" s="53">
        <v>9400658974</v>
      </c>
      <c r="C258" s="54" t="s">
        <v>2496</v>
      </c>
      <c r="D258" s="54" t="s">
        <v>2</v>
      </c>
      <c r="E258" s="55" t="s">
        <v>2124</v>
      </c>
      <c r="F258" s="56">
        <v>160763</v>
      </c>
      <c r="G258" s="65" t="str">
        <f>IF(F258&gt;100,VLOOKUP(F258,codigos!$C$12:$G$1500,3,FALSE),VLOOKUP(F258,codigos!$F$12:$G$1000,2,FALSE))</f>
        <v>Agrupamento de Escolas de Alcains, Castelo Branco</v>
      </c>
      <c r="H258" s="66" t="str">
        <f>IF(F258&gt;100,VLOOKUP(F258,codigos!$C$12:$G$1500,5,),VLOOKUP(F258,codigos!$F$12:$G$1000,2,))</f>
        <v xml:space="preserve"> CASTELO BRANCO </v>
      </c>
      <c r="I258" s="54" t="s">
        <v>8</v>
      </c>
      <c r="J258" s="53">
        <v>1</v>
      </c>
      <c r="K258" s="57">
        <v>27.327000000000002</v>
      </c>
      <c r="L258" s="54" t="s">
        <v>4</v>
      </c>
      <c r="M258" s="53">
        <v>2790</v>
      </c>
      <c r="N258" s="53">
        <v>3652</v>
      </c>
      <c r="O258" s="58">
        <v>13.5</v>
      </c>
      <c r="P258" s="60" t="s">
        <v>260</v>
      </c>
      <c r="Q258" s="60" t="s">
        <v>6</v>
      </c>
      <c r="R258" s="60" t="s">
        <v>6</v>
      </c>
    </row>
    <row r="259" spans="1:18" ht="15.75" customHeight="1" x14ac:dyDescent="0.2">
      <c r="A259" s="53">
        <v>258</v>
      </c>
      <c r="B259" s="53">
        <v>9430607006</v>
      </c>
      <c r="C259" s="54" t="s">
        <v>2497</v>
      </c>
      <c r="D259" s="54" t="s">
        <v>2</v>
      </c>
      <c r="E259" s="55" t="s">
        <v>2124</v>
      </c>
      <c r="F259" s="56">
        <v>402321</v>
      </c>
      <c r="G259" s="65" t="str">
        <f>IF(F259&gt;100,VLOOKUP(F259,codigos!$C$12:$G$1500,3,FALSE),VLOOKUP(F259,codigos!$F$12:$G$1000,2,FALSE))</f>
        <v>Escola Secundária Nuno Álvares, Castelo Branco</v>
      </c>
      <c r="H259" s="66" t="str">
        <f>IF(F259&gt;100,VLOOKUP(F259,codigos!$C$12:$G$1500,5,),VLOOKUP(F259,codigos!$F$12:$G$1000,2,))</f>
        <v xml:space="preserve"> CASTELO BRANCO </v>
      </c>
      <c r="I259" s="54" t="s">
        <v>8</v>
      </c>
      <c r="J259" s="53">
        <v>1</v>
      </c>
      <c r="K259" s="57">
        <v>27.315999999999999</v>
      </c>
      <c r="L259" s="54" t="s">
        <v>4</v>
      </c>
      <c r="M259" s="53">
        <v>1687</v>
      </c>
      <c r="N259" s="53">
        <v>4017</v>
      </c>
      <c r="O259" s="58">
        <v>14</v>
      </c>
      <c r="P259" s="60" t="s">
        <v>261</v>
      </c>
      <c r="Q259" s="60" t="s">
        <v>6</v>
      </c>
      <c r="R259" s="60" t="s">
        <v>7</v>
      </c>
    </row>
    <row r="260" spans="1:18" ht="15.75" customHeight="1" x14ac:dyDescent="0.2">
      <c r="A260" s="53">
        <v>259</v>
      </c>
      <c r="B260" s="53">
        <v>6494548687</v>
      </c>
      <c r="C260" s="54" t="s">
        <v>2498</v>
      </c>
      <c r="D260" s="54" t="s">
        <v>2</v>
      </c>
      <c r="E260" s="55" t="s">
        <v>2124</v>
      </c>
      <c r="F260" s="56">
        <v>403350</v>
      </c>
      <c r="G260" s="65" t="str">
        <f>IF(F260&gt;100,VLOOKUP(F260,codigos!$C$12:$G$1500,3,FALSE),VLOOKUP(F260,codigos!$F$12:$G$1000,2,FALSE))</f>
        <v>Agrupamento de Escolas de Valongo</v>
      </c>
      <c r="H260" s="66" t="str">
        <f>IF(F260&gt;100,VLOOKUP(F260,codigos!$C$12:$G$1500,5,),VLOOKUP(F260,codigos!$F$12:$G$1000,2,))</f>
        <v xml:space="preserve"> PORTO </v>
      </c>
      <c r="I260" s="54" t="s">
        <v>8</v>
      </c>
      <c r="J260" s="53">
        <v>1</v>
      </c>
      <c r="K260" s="57">
        <v>27.308</v>
      </c>
      <c r="L260" s="54" t="s">
        <v>4</v>
      </c>
      <c r="M260" s="53">
        <v>2192</v>
      </c>
      <c r="N260" s="53">
        <v>3652</v>
      </c>
      <c r="O260" s="58">
        <v>14.3</v>
      </c>
      <c r="P260" s="60" t="s">
        <v>262</v>
      </c>
      <c r="Q260" s="60" t="s">
        <v>6</v>
      </c>
      <c r="R260" s="60" t="s">
        <v>7</v>
      </c>
    </row>
    <row r="261" spans="1:18" ht="15.75" customHeight="1" x14ac:dyDescent="0.2">
      <c r="A261" s="53">
        <v>260</v>
      </c>
      <c r="B261" s="53">
        <v>2577785933</v>
      </c>
      <c r="C261" s="54" t="s">
        <v>2499</v>
      </c>
      <c r="D261" s="54" t="s">
        <v>2</v>
      </c>
      <c r="E261" s="55" t="s">
        <v>2124</v>
      </c>
      <c r="F261" s="56">
        <v>152481</v>
      </c>
      <c r="G261" s="65" t="str">
        <f>IF(F261&gt;100,VLOOKUP(F261,codigos!$C$12:$G$1500,3,FALSE),VLOOKUP(F261,codigos!$F$12:$G$1000,2,FALSE))</f>
        <v>Agrupamento de Escolas de Canelas, Vila Nova de Gaia</v>
      </c>
      <c r="H261" s="66" t="str">
        <f>IF(F261&gt;100,VLOOKUP(F261,codigos!$C$12:$G$1500,5,),VLOOKUP(F261,codigos!$F$12:$G$1000,2,))</f>
        <v xml:space="preserve"> PORTO </v>
      </c>
      <c r="I261" s="54" t="s">
        <v>8</v>
      </c>
      <c r="J261" s="53">
        <v>1</v>
      </c>
      <c r="K261" s="57">
        <v>27.308</v>
      </c>
      <c r="L261" s="54" t="s">
        <v>4</v>
      </c>
      <c r="M261" s="53">
        <v>1827</v>
      </c>
      <c r="N261" s="53">
        <v>4017</v>
      </c>
      <c r="O261" s="58">
        <v>13.8</v>
      </c>
      <c r="P261" s="60" t="s">
        <v>263</v>
      </c>
      <c r="Q261" s="60" t="s">
        <v>6</v>
      </c>
      <c r="R261" s="60" t="s">
        <v>7</v>
      </c>
    </row>
    <row r="262" spans="1:18" ht="15.75" customHeight="1" x14ac:dyDescent="0.2">
      <c r="A262" s="53">
        <v>261</v>
      </c>
      <c r="B262" s="53">
        <v>1859840388</v>
      </c>
      <c r="C262" s="54" t="s">
        <v>2500</v>
      </c>
      <c r="D262" s="54" t="s">
        <v>2</v>
      </c>
      <c r="E262" s="55" t="s">
        <v>2124</v>
      </c>
      <c r="F262" s="56">
        <v>403209</v>
      </c>
      <c r="G262" s="65" t="str">
        <f>IF(F262&gt;100,VLOOKUP(F262,codigos!$C$12:$G$1500,3,FALSE),VLOOKUP(F262,codigos!$F$12:$G$1000,2,FALSE))</f>
        <v>Escola Secundária da Amora, Seixal</v>
      </c>
      <c r="H262" s="66" t="str">
        <f>IF(F262&gt;100,VLOOKUP(F262,codigos!$C$12:$G$1500,5,),VLOOKUP(F262,codigos!$F$12:$G$1000,2,))</f>
        <v xml:space="preserve"> PENÍNSULA DE SETÚBAL </v>
      </c>
      <c r="I262" s="54" t="s">
        <v>8</v>
      </c>
      <c r="J262" s="53">
        <v>1</v>
      </c>
      <c r="K262" s="57">
        <v>27.263999999999999</v>
      </c>
      <c r="L262" s="54" t="s">
        <v>4</v>
      </c>
      <c r="M262" s="53">
        <v>2160</v>
      </c>
      <c r="N262" s="53">
        <v>4017</v>
      </c>
      <c r="O262" s="58">
        <v>13.3</v>
      </c>
      <c r="P262" s="60" t="s">
        <v>264</v>
      </c>
      <c r="Q262" s="60" t="s">
        <v>6</v>
      </c>
      <c r="R262" s="60" t="s">
        <v>7</v>
      </c>
    </row>
    <row r="263" spans="1:18" ht="15.75" customHeight="1" x14ac:dyDescent="0.2">
      <c r="A263" s="53">
        <v>262</v>
      </c>
      <c r="B263" s="53">
        <v>9151539500</v>
      </c>
      <c r="C263" s="54" t="s">
        <v>2501</v>
      </c>
      <c r="D263" s="54" t="s">
        <v>2</v>
      </c>
      <c r="E263" s="55" t="s">
        <v>2124</v>
      </c>
      <c r="F263" s="56">
        <v>150034</v>
      </c>
      <c r="G263" s="65" t="str">
        <f>IF(F263&gt;100,VLOOKUP(F263,codigos!$C$12:$G$1500,3,FALSE),VLOOKUP(F263,codigos!$F$12:$G$1000,2,FALSE))</f>
        <v>Agrupamento de Escolas de  Arrifana, Santa Maria  da  Feira</v>
      </c>
      <c r="H263" s="66" t="str">
        <f>IF(F263&gt;100,VLOOKUP(F263,codigos!$C$12:$G$1500,5,),VLOOKUP(F263,codigos!$F$12:$G$1000,2,))</f>
        <v xml:space="preserve"> ENTRE DOURO E VOUGA </v>
      </c>
      <c r="I263" s="54" t="s">
        <v>8</v>
      </c>
      <c r="J263" s="53">
        <v>1</v>
      </c>
      <c r="K263" s="57">
        <v>27.26</v>
      </c>
      <c r="L263" s="54" t="s">
        <v>4</v>
      </c>
      <c r="M263" s="53">
        <v>2376</v>
      </c>
      <c r="N263" s="53">
        <v>4017</v>
      </c>
      <c r="O263" s="58">
        <v>13</v>
      </c>
      <c r="P263" s="60" t="s">
        <v>265</v>
      </c>
      <c r="Q263" s="60" t="s">
        <v>6</v>
      </c>
      <c r="R263" s="60" t="s">
        <v>7</v>
      </c>
    </row>
    <row r="264" spans="1:18" ht="15.75" customHeight="1" x14ac:dyDescent="0.2">
      <c r="A264" s="53">
        <v>263</v>
      </c>
      <c r="B264" s="53">
        <v>2251047336</v>
      </c>
      <c r="C264" s="54" t="s">
        <v>2502</v>
      </c>
      <c r="D264" s="54" t="s">
        <v>266</v>
      </c>
      <c r="E264" s="55" t="s">
        <v>2124</v>
      </c>
      <c r="F264" s="56">
        <v>13</v>
      </c>
      <c r="G264" s="65" t="str">
        <f>IF(F264&gt;100,VLOOKUP(F264,codigos!$C$12:$G$1500,3,FALSE),VLOOKUP(F264,codigos!$F$12:$G$1000,2,FALSE))</f>
        <v xml:space="preserve"> PORTO </v>
      </c>
      <c r="H264" s="66" t="str">
        <f>IF(F264&gt;100,VLOOKUP(F264,codigos!$C$12:$G$1500,5,),VLOOKUP(F264,codigos!$F$12:$G$1000,2,))</f>
        <v xml:space="preserve"> PORTO </v>
      </c>
      <c r="I264" s="54" t="s">
        <v>8</v>
      </c>
      <c r="J264" s="53">
        <v>1</v>
      </c>
      <c r="K264" s="57">
        <v>27.251000000000001</v>
      </c>
      <c r="L264" s="54" t="s">
        <v>4</v>
      </c>
      <c r="M264" s="53">
        <v>365</v>
      </c>
      <c r="N264" s="53">
        <v>4654</v>
      </c>
      <c r="O264" s="58">
        <v>14</v>
      </c>
      <c r="P264" s="60" t="s">
        <v>267</v>
      </c>
      <c r="Q264" s="60" t="s">
        <v>6</v>
      </c>
      <c r="R264" s="60" t="s">
        <v>7</v>
      </c>
    </row>
    <row r="265" spans="1:18" ht="15.75" customHeight="1" x14ac:dyDescent="0.2">
      <c r="A265" s="53">
        <v>264</v>
      </c>
      <c r="B265" s="53">
        <v>6080303760</v>
      </c>
      <c r="C265" s="54" t="s">
        <v>2503</v>
      </c>
      <c r="D265" s="54" t="s">
        <v>266</v>
      </c>
      <c r="E265" s="55" t="s">
        <v>2124</v>
      </c>
      <c r="F265" s="56">
        <v>13</v>
      </c>
      <c r="G265" s="65" t="str">
        <f>IF(F265&gt;100,VLOOKUP(F265,codigos!$C$12:$G$1500,3,FALSE),VLOOKUP(F265,codigos!$F$12:$G$1000,2,FALSE))</f>
        <v xml:space="preserve"> PORTO </v>
      </c>
      <c r="H265" s="66" t="str">
        <f>IF(F265&gt;100,VLOOKUP(F265,codigos!$C$12:$G$1500,5,),VLOOKUP(F265,codigos!$F$12:$G$1000,2,))</f>
        <v xml:space="preserve"> PORTO </v>
      </c>
      <c r="I265" s="54" t="s">
        <v>8</v>
      </c>
      <c r="J265" s="53">
        <v>1</v>
      </c>
      <c r="K265" s="57">
        <v>27.225000000000001</v>
      </c>
      <c r="L265" s="54" t="s">
        <v>4</v>
      </c>
      <c r="M265" s="53">
        <v>1620</v>
      </c>
      <c r="N265" s="53">
        <v>4017</v>
      </c>
      <c r="O265" s="58">
        <v>14</v>
      </c>
      <c r="P265" s="60" t="s">
        <v>268</v>
      </c>
      <c r="Q265" s="60" t="s">
        <v>6</v>
      </c>
      <c r="R265" s="60" t="s">
        <v>7</v>
      </c>
    </row>
    <row r="266" spans="1:18" ht="15.75" customHeight="1" x14ac:dyDescent="0.2">
      <c r="A266" s="53">
        <v>265</v>
      </c>
      <c r="B266" s="53">
        <v>4799165178</v>
      </c>
      <c r="C266" s="54" t="s">
        <v>2504</v>
      </c>
      <c r="D266" s="54" t="s">
        <v>2</v>
      </c>
      <c r="E266" s="55" t="s">
        <v>2124</v>
      </c>
      <c r="F266" s="56">
        <v>330772</v>
      </c>
      <c r="G266" s="65" t="str">
        <f>IF(F266&gt;100,VLOOKUP(F266,codigos!$C$12:$G$1500,3,FALSE),VLOOKUP(F266,codigos!$F$12:$G$1000,2,FALSE))</f>
        <v>Agrupamento de Escolas Júlio Dinis,  Ovar</v>
      </c>
      <c r="H266" s="66" t="str">
        <f>IF(F266&gt;100,VLOOKUP(F266,codigos!$C$12:$G$1500,5,),VLOOKUP(F266,codigos!$F$12:$G$1000,2,))</f>
        <v xml:space="preserve"> AVEIRO </v>
      </c>
      <c r="I266" s="54" t="s">
        <v>8</v>
      </c>
      <c r="J266" s="53">
        <v>1</v>
      </c>
      <c r="K266" s="57">
        <v>27.184000000000001</v>
      </c>
      <c r="L266" s="54" t="s">
        <v>4</v>
      </c>
      <c r="M266" s="53">
        <v>2320</v>
      </c>
      <c r="N266" s="53">
        <v>4017</v>
      </c>
      <c r="O266" s="58">
        <v>13</v>
      </c>
      <c r="P266" s="60" t="s">
        <v>269</v>
      </c>
      <c r="Q266" s="60" t="s">
        <v>6</v>
      </c>
      <c r="R266" s="60" t="s">
        <v>7</v>
      </c>
    </row>
    <row r="267" spans="1:18" ht="15.75" customHeight="1" x14ac:dyDescent="0.2">
      <c r="A267" s="53">
        <v>266</v>
      </c>
      <c r="B267" s="53">
        <v>2509886487</v>
      </c>
      <c r="C267" s="54" t="s">
        <v>2505</v>
      </c>
      <c r="D267" s="54" t="s">
        <v>2</v>
      </c>
      <c r="E267" s="55" t="s">
        <v>2124</v>
      </c>
      <c r="F267" s="56">
        <v>401651</v>
      </c>
      <c r="G267" s="65" t="str">
        <f>IF(F267&gt;100,VLOOKUP(F267,codigos!$C$12:$G$1500,3,FALSE),VLOOKUP(F267,codigos!$F$12:$G$1000,2,FALSE))</f>
        <v>Escola Secundária de Estarreja</v>
      </c>
      <c r="H267" s="66" t="str">
        <f>IF(F267&gt;100,VLOOKUP(F267,codigos!$C$12:$G$1500,5,),VLOOKUP(F267,codigos!$F$12:$G$1000,2,))</f>
        <v xml:space="preserve"> AVEIRO </v>
      </c>
      <c r="I267" s="54" t="s">
        <v>8</v>
      </c>
      <c r="J267" s="53">
        <v>1</v>
      </c>
      <c r="K267" s="57">
        <v>27.108000000000001</v>
      </c>
      <c r="L267" s="54" t="s">
        <v>4</v>
      </c>
      <c r="M267" s="53">
        <v>365</v>
      </c>
      <c r="N267" s="53">
        <v>4967</v>
      </c>
      <c r="O267" s="58">
        <v>13</v>
      </c>
      <c r="P267" s="60" t="s">
        <v>270</v>
      </c>
      <c r="Q267" s="60" t="s">
        <v>6</v>
      </c>
      <c r="R267" s="60" t="s">
        <v>7</v>
      </c>
    </row>
    <row r="268" spans="1:18" ht="15.75" customHeight="1" x14ac:dyDescent="0.2">
      <c r="A268" s="53">
        <v>267</v>
      </c>
      <c r="B268" s="53">
        <v>6762787126</v>
      </c>
      <c r="C268" s="54" t="s">
        <v>2506</v>
      </c>
      <c r="D268" s="54" t="s">
        <v>2</v>
      </c>
      <c r="E268" s="55" t="s">
        <v>2124</v>
      </c>
      <c r="F268" s="56">
        <v>151993</v>
      </c>
      <c r="G268" s="65" t="str">
        <f>IF(F268&gt;100,VLOOKUP(F268,codigos!$C$12:$G$1500,3,FALSE),VLOOKUP(F268,codigos!$F$12:$G$1000,2,FALSE))</f>
        <v>Agrupamento de Escolas de Gondomar</v>
      </c>
      <c r="H268" s="66" t="str">
        <f>IF(F268&gt;100,VLOOKUP(F268,codigos!$C$12:$G$1500,5,),VLOOKUP(F268,codigos!$F$12:$G$1000,2,))</f>
        <v xml:space="preserve"> PORTO </v>
      </c>
      <c r="I268" s="54" t="s">
        <v>8</v>
      </c>
      <c r="J268" s="53">
        <v>1</v>
      </c>
      <c r="K268" s="57">
        <v>27.105</v>
      </c>
      <c r="L268" s="54" t="s">
        <v>4</v>
      </c>
      <c r="M268" s="53">
        <v>2263</v>
      </c>
      <c r="N268" s="53">
        <v>3287</v>
      </c>
      <c r="O268" s="58">
        <v>15</v>
      </c>
      <c r="P268" s="60" t="s">
        <v>271</v>
      </c>
      <c r="Q268" s="60" t="s">
        <v>6</v>
      </c>
      <c r="R268" s="60" t="s">
        <v>6</v>
      </c>
    </row>
    <row r="269" spans="1:18" ht="15.75" customHeight="1" x14ac:dyDescent="0.2">
      <c r="A269" s="53">
        <v>268</v>
      </c>
      <c r="B269" s="53">
        <v>6327943063</v>
      </c>
      <c r="C269" s="54" t="s">
        <v>2507</v>
      </c>
      <c r="D269" s="54" t="s">
        <v>2</v>
      </c>
      <c r="E269" s="55" t="s">
        <v>2124</v>
      </c>
      <c r="F269" s="56">
        <v>402412</v>
      </c>
      <c r="G269" s="65" t="str">
        <f>IF(F269&gt;100,VLOOKUP(F269,codigos!$C$12:$G$1500,3,FALSE),VLOOKUP(F269,codigos!$F$12:$G$1000,2,FALSE))</f>
        <v>Agrupamento de Escolas de Padrão da  Légua, Matosinhos</v>
      </c>
      <c r="H269" s="66" t="str">
        <f>IF(F269&gt;100,VLOOKUP(F269,codigos!$C$12:$G$1500,5,),VLOOKUP(F269,codigos!$F$12:$G$1000,2,))</f>
        <v xml:space="preserve"> PORTO </v>
      </c>
      <c r="I269" s="54" t="s">
        <v>8</v>
      </c>
      <c r="J269" s="53">
        <v>1</v>
      </c>
      <c r="K269" s="57">
        <v>27.091999999999999</v>
      </c>
      <c r="L269" s="54" t="s">
        <v>4</v>
      </c>
      <c r="M269" s="53">
        <v>365</v>
      </c>
      <c r="N269" s="53">
        <v>4961</v>
      </c>
      <c r="O269" s="58">
        <v>13</v>
      </c>
      <c r="P269" s="60" t="s">
        <v>272</v>
      </c>
      <c r="Q269" s="60" t="s">
        <v>6</v>
      </c>
      <c r="R269" s="60" t="s">
        <v>7</v>
      </c>
    </row>
    <row r="270" spans="1:18" ht="15.75" customHeight="1" x14ac:dyDescent="0.2">
      <c r="A270" s="53">
        <v>269</v>
      </c>
      <c r="B270" s="53">
        <v>3201188956</v>
      </c>
      <c r="C270" s="54" t="s">
        <v>2508</v>
      </c>
      <c r="D270" s="54" t="s">
        <v>2</v>
      </c>
      <c r="E270" s="55" t="s">
        <v>2124</v>
      </c>
      <c r="F270" s="56">
        <v>402503</v>
      </c>
      <c r="G270" s="65" t="str">
        <f>IF(F270&gt;100,VLOOKUP(F270,codigos!$C$12:$G$1500,3,FALSE),VLOOKUP(F270,codigos!$F$12:$G$1000,2,FALSE))</f>
        <v>Escola Secundária Pinhal do Rei, Marinha Grande</v>
      </c>
      <c r="H270" s="66" t="str">
        <f>IF(F270&gt;100,VLOOKUP(F270,codigos!$C$12:$G$1500,5,),VLOOKUP(F270,codigos!$F$12:$G$1000,2,))</f>
        <v xml:space="preserve"> LEIRIA </v>
      </c>
      <c r="I270" s="54" t="s">
        <v>8</v>
      </c>
      <c r="J270" s="53">
        <v>1</v>
      </c>
      <c r="K270" s="57">
        <v>27.085999999999999</v>
      </c>
      <c r="L270" s="54" t="s">
        <v>4</v>
      </c>
      <c r="M270" s="53">
        <v>1089</v>
      </c>
      <c r="N270" s="53">
        <v>4378</v>
      </c>
      <c r="O270" s="58">
        <v>13.6</v>
      </c>
      <c r="P270" s="60" t="s">
        <v>273</v>
      </c>
      <c r="Q270" s="60" t="s">
        <v>6</v>
      </c>
      <c r="R270" s="60" t="s">
        <v>7</v>
      </c>
    </row>
    <row r="271" spans="1:18" ht="15.75" customHeight="1" x14ac:dyDescent="0.2">
      <c r="A271" s="53">
        <v>270</v>
      </c>
      <c r="B271" s="53">
        <v>5487057753</v>
      </c>
      <c r="C271" s="54" t="s">
        <v>2509</v>
      </c>
      <c r="D271" s="54" t="s">
        <v>2</v>
      </c>
      <c r="E271" s="55" t="s">
        <v>2124</v>
      </c>
      <c r="F271" s="56">
        <v>400567</v>
      </c>
      <c r="G271" s="65" t="str">
        <f>IF(F271&gt;100,VLOOKUP(F271,codigos!$C$12:$G$1500,3,FALSE),VLOOKUP(F271,codigos!$F$12:$G$1000,2,FALSE))</f>
        <v>Escola Secundária de Santo André, Barreiro</v>
      </c>
      <c r="H271" s="66" t="str">
        <f>IF(F271&gt;100,VLOOKUP(F271,codigos!$C$12:$G$1500,5,),VLOOKUP(F271,codigos!$F$12:$G$1000,2,))</f>
        <v xml:space="preserve"> PENÍNSULA DE SETÚBAL </v>
      </c>
      <c r="I271" s="54" t="s">
        <v>8</v>
      </c>
      <c r="J271" s="53">
        <v>1</v>
      </c>
      <c r="K271" s="57">
        <v>27.053000000000001</v>
      </c>
      <c r="L271" s="54" t="s">
        <v>4</v>
      </c>
      <c r="M271" s="53">
        <v>365</v>
      </c>
      <c r="N271" s="53">
        <v>4947</v>
      </c>
      <c r="O271" s="58">
        <v>13</v>
      </c>
      <c r="P271" s="60" t="s">
        <v>274</v>
      </c>
      <c r="Q271" s="60" t="s">
        <v>6</v>
      </c>
      <c r="R271" s="60" t="s">
        <v>7</v>
      </c>
    </row>
    <row r="272" spans="1:18" ht="15.75" customHeight="1" x14ac:dyDescent="0.2">
      <c r="A272" s="53">
        <v>271</v>
      </c>
      <c r="B272" s="53">
        <v>6443146204</v>
      </c>
      <c r="C272" s="54" t="s">
        <v>2510</v>
      </c>
      <c r="D272" s="54" t="s">
        <v>266</v>
      </c>
      <c r="E272" s="55" t="s">
        <v>2124</v>
      </c>
      <c r="F272" s="56">
        <v>13</v>
      </c>
      <c r="G272" s="65" t="str">
        <f>IF(F272&gt;100,VLOOKUP(F272,codigos!$C$12:$G$1500,3,FALSE),VLOOKUP(F272,codigos!$F$12:$G$1000,2,FALSE))</f>
        <v xml:space="preserve"> PORTO </v>
      </c>
      <c r="H272" s="66" t="str">
        <f>IF(F272&gt;100,VLOOKUP(F272,codigos!$C$12:$G$1500,5,),VLOOKUP(F272,codigos!$F$12:$G$1000,2,))</f>
        <v xml:space="preserve"> PORTO </v>
      </c>
      <c r="I272" s="54" t="s">
        <v>8</v>
      </c>
      <c r="J272" s="53">
        <v>1</v>
      </c>
      <c r="K272" s="57">
        <v>27.052</v>
      </c>
      <c r="L272" s="54" t="s">
        <v>4</v>
      </c>
      <c r="M272" s="53">
        <v>980</v>
      </c>
      <c r="N272" s="53">
        <v>4274</v>
      </c>
      <c r="O272" s="58">
        <v>14</v>
      </c>
      <c r="P272" s="60" t="s">
        <v>275</v>
      </c>
      <c r="Q272" s="60" t="s">
        <v>6</v>
      </c>
      <c r="R272" s="60" t="s">
        <v>7</v>
      </c>
    </row>
    <row r="273" spans="1:18" ht="15.75" customHeight="1" x14ac:dyDescent="0.2">
      <c r="A273" s="53">
        <v>272</v>
      </c>
      <c r="B273" s="53">
        <v>7685934566</v>
      </c>
      <c r="C273" s="54" t="s">
        <v>2511</v>
      </c>
      <c r="D273" s="54" t="s">
        <v>266</v>
      </c>
      <c r="E273" s="55" t="s">
        <v>2124</v>
      </c>
      <c r="F273" s="59">
        <v>1</v>
      </c>
      <c r="G273" s="65" t="str">
        <f>IF(F273&gt;100,VLOOKUP(F273,codigos!$C$12:$G$1500,3,FALSE),VLOOKUP(F273,codigos!$F$12:$G$1000,2,FALSE))</f>
        <v xml:space="preserve"> AVEIRO </v>
      </c>
      <c r="H273" s="66" t="str">
        <f>IF(F273&gt;100,VLOOKUP(F273,codigos!$C$12:$G$1500,5,),VLOOKUP(F273,codigos!$F$12:$G$1000,2,))</f>
        <v xml:space="preserve"> AVEIRO </v>
      </c>
      <c r="I273" s="54" t="s">
        <v>8</v>
      </c>
      <c r="J273" s="53">
        <v>1</v>
      </c>
      <c r="K273" s="57">
        <v>27.041</v>
      </c>
      <c r="L273" s="54" t="s">
        <v>4</v>
      </c>
      <c r="M273" s="53">
        <v>2216</v>
      </c>
      <c r="N273" s="53">
        <v>3652</v>
      </c>
      <c r="O273" s="58">
        <v>14</v>
      </c>
      <c r="P273" s="60" t="s">
        <v>276</v>
      </c>
      <c r="Q273" s="60" t="s">
        <v>6</v>
      </c>
      <c r="R273" s="60" t="s">
        <v>7</v>
      </c>
    </row>
    <row r="274" spans="1:18" ht="15.75" customHeight="1" x14ac:dyDescent="0.2">
      <c r="A274" s="53">
        <v>273</v>
      </c>
      <c r="B274" s="53">
        <v>4050002132</v>
      </c>
      <c r="C274" s="54" t="s">
        <v>2512</v>
      </c>
      <c r="D274" s="54" t="s">
        <v>2</v>
      </c>
      <c r="E274" s="55" t="s">
        <v>2124</v>
      </c>
      <c r="F274" s="56">
        <v>160866</v>
      </c>
      <c r="G274" s="65" t="str">
        <f>IF(F274&gt;100,VLOOKUP(F274,codigos!$C$12:$G$1500,3,FALSE),VLOOKUP(F274,codigos!$F$12:$G$1000,2,FALSE))</f>
        <v>Agrupamento de Escolas de Celorico da Beira</v>
      </c>
      <c r="H274" s="66" t="str">
        <f>IF(F274&gt;100,VLOOKUP(F274,codigos!$C$12:$G$1500,5,),VLOOKUP(F274,codigos!$F$12:$G$1000,2,))</f>
        <v xml:space="preserve"> GUARDA </v>
      </c>
      <c r="I274" s="54" t="s">
        <v>8</v>
      </c>
      <c r="J274" s="53">
        <v>1</v>
      </c>
      <c r="K274" s="57">
        <v>27.010999999999999</v>
      </c>
      <c r="L274" s="54" t="s">
        <v>4</v>
      </c>
      <c r="M274" s="53">
        <v>2194</v>
      </c>
      <c r="N274" s="53">
        <v>3287</v>
      </c>
      <c r="O274" s="58">
        <v>15</v>
      </c>
      <c r="P274" s="60" t="s">
        <v>277</v>
      </c>
      <c r="Q274" s="60" t="s">
        <v>6</v>
      </c>
      <c r="R274" s="60" t="s">
        <v>7</v>
      </c>
    </row>
    <row r="275" spans="1:18" ht="15.75" customHeight="1" x14ac:dyDescent="0.2">
      <c r="A275" s="53">
        <v>274</v>
      </c>
      <c r="B275" s="53">
        <v>4173535635</v>
      </c>
      <c r="C275" s="54" t="s">
        <v>2513</v>
      </c>
      <c r="D275" s="54" t="s">
        <v>2</v>
      </c>
      <c r="E275" s="55" t="s">
        <v>2124</v>
      </c>
      <c r="F275" s="56">
        <v>160945</v>
      </c>
      <c r="G275" s="65" t="str">
        <f>IF(F275&gt;100,VLOOKUP(F275,codigos!$C$12:$G$1500,3,FALSE),VLOOKUP(F275,codigos!$F$12:$G$1000,2,FALSE))</f>
        <v>Agrupamento de Escolas Dr. Jaime Magalhães Lima, Esgueira, Aveiro</v>
      </c>
      <c r="H275" s="66" t="str">
        <f>IF(F275&gt;100,VLOOKUP(F275,codigos!$C$12:$G$1500,5,),VLOOKUP(F275,codigos!$F$12:$G$1000,2,))</f>
        <v xml:space="preserve"> AVEIRO </v>
      </c>
      <c r="I275" s="54" t="s">
        <v>8</v>
      </c>
      <c r="J275" s="53">
        <v>1</v>
      </c>
      <c r="K275" s="57">
        <v>27.01</v>
      </c>
      <c r="L275" s="54" t="s">
        <v>4</v>
      </c>
      <c r="M275" s="53">
        <v>2191</v>
      </c>
      <c r="N275" s="53">
        <v>4383</v>
      </c>
      <c r="O275" s="58">
        <v>12</v>
      </c>
      <c r="P275" s="60" t="s">
        <v>278</v>
      </c>
      <c r="Q275" s="60" t="s">
        <v>6</v>
      </c>
      <c r="R275" s="60" t="s">
        <v>7</v>
      </c>
    </row>
    <row r="276" spans="1:18" ht="15.75" customHeight="1" x14ac:dyDescent="0.2">
      <c r="A276" s="53">
        <v>275</v>
      </c>
      <c r="B276" s="53">
        <v>5336233900</v>
      </c>
      <c r="C276" s="54" t="s">
        <v>2514</v>
      </c>
      <c r="D276" s="54" t="s">
        <v>2</v>
      </c>
      <c r="E276" s="55" t="s">
        <v>2124</v>
      </c>
      <c r="F276" s="56">
        <v>403416</v>
      </c>
      <c r="G276" s="65" t="str">
        <f>IF(F276&gt;100,VLOOKUP(F276,codigos!$C$12:$G$1500,3,FALSE),VLOOKUP(F276,codigos!$F$12:$G$1000,2,FALSE))</f>
        <v>Agrupamento de Escolas de Rio Tinto nº 3, Gondomar</v>
      </c>
      <c r="H276" s="66" t="str">
        <f>IF(F276&gt;100,VLOOKUP(F276,codigos!$C$12:$G$1500,5,),VLOOKUP(F276,codigos!$F$12:$G$1000,2,))</f>
        <v xml:space="preserve"> PORTO </v>
      </c>
      <c r="I276" s="54" t="s">
        <v>8</v>
      </c>
      <c r="J276" s="53">
        <v>1</v>
      </c>
      <c r="K276" s="57">
        <v>27.007999999999999</v>
      </c>
      <c r="L276" s="54" t="s">
        <v>4</v>
      </c>
      <c r="M276" s="53">
        <v>730</v>
      </c>
      <c r="N276" s="53">
        <v>4748</v>
      </c>
      <c r="O276" s="58">
        <v>13</v>
      </c>
      <c r="P276" s="60" t="s">
        <v>279</v>
      </c>
      <c r="Q276" s="60" t="s">
        <v>6</v>
      </c>
      <c r="R276" s="60" t="s">
        <v>7</v>
      </c>
    </row>
    <row r="277" spans="1:18" ht="15.75" customHeight="1" x14ac:dyDescent="0.2">
      <c r="A277" s="53">
        <v>276</v>
      </c>
      <c r="B277" s="53">
        <v>9749370937</v>
      </c>
      <c r="C277" s="54" t="s">
        <v>2515</v>
      </c>
      <c r="D277" s="54" t="s">
        <v>2</v>
      </c>
      <c r="E277" s="55" t="s">
        <v>2124</v>
      </c>
      <c r="F277" s="56">
        <v>151970</v>
      </c>
      <c r="G277" s="65" t="str">
        <f>IF(F277&gt;100,VLOOKUP(F277,codigos!$C$12:$G$1500,3,FALSE),VLOOKUP(F277,codigos!$F$12:$G$1000,2,FALSE))</f>
        <v>Agrupamento de Escolas de Valbom, Gondomar</v>
      </c>
      <c r="H277" s="66" t="str">
        <f>IF(F277&gt;100,VLOOKUP(F277,codigos!$C$12:$G$1500,5,),VLOOKUP(F277,codigos!$F$12:$G$1000,2,))</f>
        <v xml:space="preserve"> PORTO </v>
      </c>
      <c r="I277" s="54" t="s">
        <v>8</v>
      </c>
      <c r="J277" s="53">
        <v>1</v>
      </c>
      <c r="K277" s="57">
        <v>27.007999999999999</v>
      </c>
      <c r="L277" s="54" t="s">
        <v>4</v>
      </c>
      <c r="M277" s="53">
        <v>2192</v>
      </c>
      <c r="N277" s="53">
        <v>4017</v>
      </c>
      <c r="O277" s="58">
        <v>13</v>
      </c>
      <c r="P277" s="60" t="s">
        <v>280</v>
      </c>
      <c r="Q277" s="60" t="s">
        <v>6</v>
      </c>
      <c r="R277" s="60" t="s">
        <v>7</v>
      </c>
    </row>
    <row r="278" spans="1:18" ht="15.75" customHeight="1" x14ac:dyDescent="0.2">
      <c r="A278" s="53">
        <v>277</v>
      </c>
      <c r="B278" s="53">
        <v>2284686095</v>
      </c>
      <c r="C278" s="54" t="s">
        <v>2516</v>
      </c>
      <c r="D278" s="54" t="s">
        <v>2</v>
      </c>
      <c r="E278" s="55" t="s">
        <v>2124</v>
      </c>
      <c r="F278" s="56">
        <v>403180</v>
      </c>
      <c r="G278" s="65" t="str">
        <f>IF(F278&gt;100,VLOOKUP(F278,codigos!$C$12:$G$1500,3,FALSE),VLOOKUP(F278,codigos!$F$12:$G$1000,2,FALSE))</f>
        <v>Agrupamento de Escolas de Monção</v>
      </c>
      <c r="H278" s="66" t="str">
        <f>IF(F278&gt;100,VLOOKUP(F278,codigos!$C$12:$G$1500,5,),VLOOKUP(F278,codigos!$F$12:$G$1000,2,))</f>
        <v xml:space="preserve"> VIANA DO CASTELO </v>
      </c>
      <c r="I278" s="54" t="s">
        <v>8</v>
      </c>
      <c r="J278" s="53">
        <v>1</v>
      </c>
      <c r="K278" s="57">
        <v>27.007000000000001</v>
      </c>
      <c r="L278" s="54" t="s">
        <v>4</v>
      </c>
      <c r="M278" s="53">
        <v>2191</v>
      </c>
      <c r="N278" s="53">
        <v>2922</v>
      </c>
      <c r="O278" s="58">
        <v>16</v>
      </c>
      <c r="P278" s="60" t="s">
        <v>281</v>
      </c>
      <c r="Q278" s="60" t="s">
        <v>6</v>
      </c>
      <c r="R278" s="60" t="s">
        <v>7</v>
      </c>
    </row>
    <row r="279" spans="1:18" ht="15.75" customHeight="1" x14ac:dyDescent="0.2">
      <c r="A279" s="53">
        <v>278</v>
      </c>
      <c r="B279" s="53">
        <v>5768148779</v>
      </c>
      <c r="C279" s="54" t="s">
        <v>2517</v>
      </c>
      <c r="D279" s="54" t="s">
        <v>2</v>
      </c>
      <c r="E279" s="55" t="s">
        <v>2124</v>
      </c>
      <c r="F279" s="56">
        <v>160430</v>
      </c>
      <c r="G279" s="65" t="str">
        <f>IF(F279&gt;100,VLOOKUP(F279,codigos!$C$12:$G$1500,3,FALSE),VLOOKUP(F279,codigos!$F$12:$G$1000,2,FALSE))</f>
        <v>Agrupamento de Escolas Infante D. Henrique,  Repeses, Viseu</v>
      </c>
      <c r="H279" s="66" t="str">
        <f>IF(F279&gt;100,VLOOKUP(F279,codigos!$C$12:$G$1500,5,),VLOOKUP(F279,codigos!$F$12:$G$1000,2,))</f>
        <v xml:space="preserve"> VISEU </v>
      </c>
      <c r="I279" s="54" t="s">
        <v>8</v>
      </c>
      <c r="J279" s="53">
        <v>1</v>
      </c>
      <c r="K279" s="57">
        <v>27.004000000000001</v>
      </c>
      <c r="L279" s="54" t="s">
        <v>4</v>
      </c>
      <c r="M279" s="53">
        <v>2189</v>
      </c>
      <c r="N279" s="53">
        <v>3287</v>
      </c>
      <c r="O279" s="58">
        <v>15</v>
      </c>
      <c r="P279" s="60" t="s">
        <v>282</v>
      </c>
      <c r="Q279" s="60" t="s">
        <v>6</v>
      </c>
      <c r="R279" s="60" t="s">
        <v>6</v>
      </c>
    </row>
    <row r="280" spans="1:18" ht="15.75" customHeight="1" x14ac:dyDescent="0.2">
      <c r="A280" s="53">
        <v>279</v>
      </c>
      <c r="B280" s="53">
        <v>7473395610</v>
      </c>
      <c r="C280" s="54" t="s">
        <v>2518</v>
      </c>
      <c r="D280" s="54" t="s">
        <v>2</v>
      </c>
      <c r="E280" s="55" t="s">
        <v>2124</v>
      </c>
      <c r="F280" s="56">
        <v>401602</v>
      </c>
      <c r="G280" s="65" t="str">
        <f>IF(F280&gt;100,VLOOKUP(F280,codigos!$C$12:$G$1500,3,FALSE),VLOOKUP(F280,codigos!$F$12:$G$1000,2,FALSE))</f>
        <v>Escola Secundária de Cacilhas-Tejo, Almada</v>
      </c>
      <c r="H280" s="66" t="str">
        <f>IF(F280&gt;100,VLOOKUP(F280,codigos!$C$12:$G$1500,5,),VLOOKUP(F280,codigos!$F$12:$G$1000,2,))</f>
        <v xml:space="preserve"> PENÍNSULA DE SETÚBAL </v>
      </c>
      <c r="I280" s="54" t="s">
        <v>8</v>
      </c>
      <c r="J280" s="53">
        <v>1</v>
      </c>
      <c r="K280" s="57">
        <v>26.978999999999999</v>
      </c>
      <c r="L280" s="54" t="s">
        <v>4</v>
      </c>
      <c r="M280" s="53">
        <v>365</v>
      </c>
      <c r="N280" s="53">
        <v>4555</v>
      </c>
      <c r="O280" s="58">
        <v>14</v>
      </c>
      <c r="P280" s="60" t="s">
        <v>283</v>
      </c>
      <c r="Q280" s="60" t="s">
        <v>6</v>
      </c>
      <c r="R280" s="60" t="s">
        <v>7</v>
      </c>
    </row>
    <row r="281" spans="1:18" ht="15.75" customHeight="1" x14ac:dyDescent="0.2">
      <c r="A281" s="53">
        <v>280</v>
      </c>
      <c r="B281" s="53">
        <v>4610337177</v>
      </c>
      <c r="C281" s="54" t="s">
        <v>2519</v>
      </c>
      <c r="D281" s="54" t="s">
        <v>266</v>
      </c>
      <c r="E281" s="55" t="s">
        <v>2124</v>
      </c>
      <c r="F281" s="56">
        <v>13</v>
      </c>
      <c r="G281" s="65" t="str">
        <f>IF(F281&gt;100,VLOOKUP(F281,codigos!$C$12:$G$1500,3,FALSE),VLOOKUP(F281,codigos!$F$12:$G$1000,2,FALSE))</f>
        <v xml:space="preserve"> PORTO </v>
      </c>
      <c r="H281" s="66" t="str">
        <f>IF(F281&gt;100,VLOOKUP(F281,codigos!$C$12:$G$1500,5,),VLOOKUP(F281,codigos!$F$12:$G$1000,2,))</f>
        <v xml:space="preserve"> PORTO </v>
      </c>
      <c r="I281" s="54" t="s">
        <v>8</v>
      </c>
      <c r="J281" s="53">
        <v>1</v>
      </c>
      <c r="K281" s="57">
        <v>26.971</v>
      </c>
      <c r="L281" s="54" t="s">
        <v>4</v>
      </c>
      <c r="M281" s="53">
        <v>2530</v>
      </c>
      <c r="N281" s="53">
        <v>3652</v>
      </c>
      <c r="O281" s="58">
        <v>13.5</v>
      </c>
      <c r="P281" s="60" t="s">
        <v>284</v>
      </c>
      <c r="Q281" s="60" t="s">
        <v>6</v>
      </c>
      <c r="R281" s="60" t="s">
        <v>7</v>
      </c>
    </row>
    <row r="282" spans="1:18" ht="15.75" customHeight="1" x14ac:dyDescent="0.2">
      <c r="A282" s="53">
        <v>281</v>
      </c>
      <c r="B282" s="53">
        <v>3312683017</v>
      </c>
      <c r="C282" s="54" t="s">
        <v>2520</v>
      </c>
      <c r="D282" s="54" t="s">
        <v>2</v>
      </c>
      <c r="E282" s="55" t="s">
        <v>2124</v>
      </c>
      <c r="F282" s="56">
        <v>151476</v>
      </c>
      <c r="G282" s="65" t="str">
        <f>IF(F282&gt;100,VLOOKUP(F282,codigos!$C$12:$G$1500,3,FALSE),VLOOKUP(F282,codigos!$F$12:$G$1000,2,FALSE))</f>
        <v>Agrupamento de Escolas de Eiriz, Paços de Ferreira</v>
      </c>
      <c r="H282" s="66" t="str">
        <f>IF(F282&gt;100,VLOOKUP(F282,codigos!$C$12:$G$1500,5,),VLOOKUP(F282,codigos!$F$12:$G$1000,2,))</f>
        <v xml:space="preserve"> TÂMEGA </v>
      </c>
      <c r="I282" s="54" t="s">
        <v>8</v>
      </c>
      <c r="J282" s="53">
        <v>1</v>
      </c>
      <c r="K282" s="57">
        <v>26.96</v>
      </c>
      <c r="L282" s="54" t="s">
        <v>4</v>
      </c>
      <c r="M282" s="53">
        <v>2157</v>
      </c>
      <c r="N282" s="53">
        <v>3652</v>
      </c>
      <c r="O282" s="58">
        <v>14</v>
      </c>
      <c r="P282" s="60" t="s">
        <v>285</v>
      </c>
      <c r="Q282" s="60" t="s">
        <v>6</v>
      </c>
      <c r="R282" s="60" t="s">
        <v>7</v>
      </c>
    </row>
    <row r="283" spans="1:18" ht="15.75" customHeight="1" x14ac:dyDescent="0.2">
      <c r="A283" s="53">
        <v>282</v>
      </c>
      <c r="B283" s="53">
        <v>1219108561</v>
      </c>
      <c r="C283" s="54" t="s">
        <v>2521</v>
      </c>
      <c r="D283" s="54" t="s">
        <v>266</v>
      </c>
      <c r="E283" s="55" t="s">
        <v>2124</v>
      </c>
      <c r="F283" s="59">
        <v>1</v>
      </c>
      <c r="G283" s="65" t="str">
        <f>IF(F283&gt;100,VLOOKUP(F283,codigos!$C$12:$G$1500,3,FALSE),VLOOKUP(F283,codigos!$F$12:$G$1000,2,FALSE))</f>
        <v xml:space="preserve"> AVEIRO </v>
      </c>
      <c r="H283" s="66" t="str">
        <f>IF(F283&gt;100,VLOOKUP(F283,codigos!$C$12:$G$1500,5,),VLOOKUP(F283,codigos!$F$12:$G$1000,2,))</f>
        <v xml:space="preserve"> AVEIRO </v>
      </c>
      <c r="I283" s="54" t="s">
        <v>8</v>
      </c>
      <c r="J283" s="53">
        <v>1</v>
      </c>
      <c r="K283" s="57">
        <v>26.911000000000001</v>
      </c>
      <c r="L283" s="54" t="s">
        <v>4</v>
      </c>
      <c r="M283" s="53">
        <v>2486</v>
      </c>
      <c r="N283" s="53">
        <v>3652</v>
      </c>
      <c r="O283" s="58">
        <v>13.5</v>
      </c>
      <c r="P283" s="60" t="s">
        <v>286</v>
      </c>
      <c r="Q283" s="60" t="s">
        <v>6</v>
      </c>
      <c r="R283" s="60" t="s">
        <v>7</v>
      </c>
    </row>
    <row r="284" spans="1:18" ht="15.75" customHeight="1" x14ac:dyDescent="0.2">
      <c r="A284" s="53">
        <v>283</v>
      </c>
      <c r="B284" s="53">
        <v>3889038441</v>
      </c>
      <c r="C284" s="54" t="s">
        <v>2522</v>
      </c>
      <c r="D284" s="54" t="s">
        <v>2</v>
      </c>
      <c r="E284" s="55" t="s">
        <v>2124</v>
      </c>
      <c r="F284" s="56">
        <v>400105</v>
      </c>
      <c r="G284" s="65" t="str">
        <f>IF(F284&gt;100,VLOOKUP(F284,codigos!$C$12:$G$1500,3,FALSE),VLOOKUP(F284,codigos!$F$12:$G$1000,2,FALSE))</f>
        <v>Escola Secundária Dom Manuel Martins, Setúbal</v>
      </c>
      <c r="H284" s="66" t="str">
        <f>IF(F284&gt;100,VLOOKUP(F284,codigos!$C$12:$G$1500,5,),VLOOKUP(F284,codigos!$F$12:$G$1000,2,))</f>
        <v xml:space="preserve"> PENÍNSULA DE SETÚBAL </v>
      </c>
      <c r="I284" s="54" t="s">
        <v>8</v>
      </c>
      <c r="J284" s="53">
        <v>1</v>
      </c>
      <c r="K284" s="57">
        <v>26.908000000000001</v>
      </c>
      <c r="L284" s="54" t="s">
        <v>4</v>
      </c>
      <c r="M284" s="53">
        <v>365</v>
      </c>
      <c r="N284" s="53">
        <v>4383</v>
      </c>
      <c r="O284" s="58">
        <v>14.4</v>
      </c>
      <c r="P284" s="60" t="s">
        <v>287</v>
      </c>
      <c r="Q284" s="60" t="s">
        <v>6</v>
      </c>
      <c r="R284" s="60" t="s">
        <v>7</v>
      </c>
    </row>
    <row r="285" spans="1:18" ht="15.75" customHeight="1" x14ac:dyDescent="0.2">
      <c r="A285" s="53">
        <v>284</v>
      </c>
      <c r="B285" s="53">
        <v>6950694954</v>
      </c>
      <c r="C285" s="54" t="s">
        <v>2523</v>
      </c>
      <c r="D285" s="54" t="s">
        <v>2</v>
      </c>
      <c r="E285" s="55" t="s">
        <v>2124</v>
      </c>
      <c r="F285" s="56">
        <v>152171</v>
      </c>
      <c r="G285" s="65" t="str">
        <f>IF(F285&gt;100,VLOOKUP(F285,codigos!$C$12:$G$1500,3,FALSE),VLOOKUP(F285,codigos!$F$12:$G$1000,2,FALSE))</f>
        <v>Agrupamento de Escolas Infante D. Henrique, Porto</v>
      </c>
      <c r="H285" s="66" t="str">
        <f>IF(F285&gt;100,VLOOKUP(F285,codigos!$C$12:$G$1500,5,),VLOOKUP(F285,codigos!$F$12:$G$1000,2,))</f>
        <v xml:space="preserve"> PORTO </v>
      </c>
      <c r="I285" s="54" t="s">
        <v>8</v>
      </c>
      <c r="J285" s="53">
        <v>1</v>
      </c>
      <c r="K285" s="57">
        <v>26.904</v>
      </c>
      <c r="L285" s="54" t="s">
        <v>4</v>
      </c>
      <c r="M285" s="53">
        <v>2846</v>
      </c>
      <c r="N285" s="53">
        <v>3287</v>
      </c>
      <c r="O285" s="58">
        <v>14</v>
      </c>
      <c r="P285" s="60" t="s">
        <v>288</v>
      </c>
      <c r="Q285" s="60" t="s">
        <v>6</v>
      </c>
      <c r="R285" s="60" t="s">
        <v>7</v>
      </c>
    </row>
    <row r="286" spans="1:18" ht="15.75" customHeight="1" x14ac:dyDescent="0.2">
      <c r="A286" s="53">
        <v>285</v>
      </c>
      <c r="B286" s="53">
        <v>4464451365</v>
      </c>
      <c r="C286" s="54" t="s">
        <v>2524</v>
      </c>
      <c r="D286" s="54" t="s">
        <v>2</v>
      </c>
      <c r="E286" s="55" t="s">
        <v>2124</v>
      </c>
      <c r="F286" s="56">
        <v>150459</v>
      </c>
      <c r="G286" s="65" t="str">
        <f>IF(F286&gt;100,VLOOKUP(F286,codigos!$C$12:$G$1500,3,FALSE),VLOOKUP(F286,codigos!$F$12:$G$1000,2,FALSE))</f>
        <v>Agrupamento de Escolas de Amares</v>
      </c>
      <c r="H286" s="66" t="str">
        <f>IF(F286&gt;100,VLOOKUP(F286,codigos!$C$12:$G$1500,5,),VLOOKUP(F286,codigos!$F$12:$G$1000,2,))</f>
        <v xml:space="preserve"> BRAGA </v>
      </c>
      <c r="I286" s="54" t="s">
        <v>8</v>
      </c>
      <c r="J286" s="53">
        <v>1</v>
      </c>
      <c r="K286" s="57">
        <v>26.879000000000001</v>
      </c>
      <c r="L286" s="54" t="s">
        <v>4</v>
      </c>
      <c r="M286" s="53">
        <v>2463</v>
      </c>
      <c r="N286" s="53">
        <v>3287</v>
      </c>
      <c r="O286" s="58">
        <v>14.5</v>
      </c>
      <c r="P286" s="60" t="s">
        <v>289</v>
      </c>
      <c r="Q286" s="60" t="s">
        <v>6</v>
      </c>
      <c r="R286" s="60" t="s">
        <v>7</v>
      </c>
    </row>
    <row r="287" spans="1:18" ht="15.75" customHeight="1" x14ac:dyDescent="0.2">
      <c r="A287" s="53">
        <v>286</v>
      </c>
      <c r="B287" s="53">
        <v>2073627781</v>
      </c>
      <c r="C287" s="54" t="s">
        <v>2525</v>
      </c>
      <c r="D287" s="54" t="s">
        <v>2</v>
      </c>
      <c r="E287" s="55" t="s">
        <v>2124</v>
      </c>
      <c r="F287" s="56">
        <v>403799</v>
      </c>
      <c r="G287" s="65" t="str">
        <f>IF(F287&gt;100,VLOOKUP(F287,codigos!$C$12:$G$1500,3,FALSE),VLOOKUP(F287,codigos!$F$12:$G$1000,2,FALSE))</f>
        <v>Agrupamento de Escolas de Barcelos</v>
      </c>
      <c r="H287" s="66" t="str">
        <f>IF(F287&gt;100,VLOOKUP(F287,codigos!$C$12:$G$1500,5,),VLOOKUP(F287,codigos!$F$12:$G$1000,2,))</f>
        <v xml:space="preserve"> BRAGA </v>
      </c>
      <c r="I287" s="54" t="s">
        <v>8</v>
      </c>
      <c r="J287" s="53">
        <v>1</v>
      </c>
      <c r="K287" s="57">
        <v>26.878</v>
      </c>
      <c r="L287" s="54" t="s">
        <v>4</v>
      </c>
      <c r="M287" s="53">
        <v>635</v>
      </c>
      <c r="N287" s="53">
        <v>5113</v>
      </c>
      <c r="O287" s="58">
        <v>12</v>
      </c>
      <c r="P287" s="60" t="s">
        <v>271</v>
      </c>
      <c r="Q287" s="60" t="s">
        <v>6</v>
      </c>
      <c r="R287" s="60" t="s">
        <v>7</v>
      </c>
    </row>
    <row r="288" spans="1:18" ht="15.75" customHeight="1" x14ac:dyDescent="0.2">
      <c r="A288" s="53">
        <v>287</v>
      </c>
      <c r="B288" s="53">
        <v>5612874839</v>
      </c>
      <c r="C288" s="54" t="s">
        <v>2526</v>
      </c>
      <c r="D288" s="54" t="s">
        <v>2</v>
      </c>
      <c r="E288" s="55" t="s">
        <v>2124</v>
      </c>
      <c r="F288" s="56">
        <v>402291</v>
      </c>
      <c r="G288" s="65" t="str">
        <f>IF(F288&gt;100,VLOOKUP(F288,codigos!$C$12:$G$1500,3,FALSE),VLOOKUP(F288,codigos!$F$12:$G$1000,2,FALSE))</f>
        <v>Agrupamento de Escolas Morgado  deMateus, Vila Real</v>
      </c>
      <c r="H288" s="66" t="str">
        <f>IF(F288&gt;100,VLOOKUP(F288,codigos!$C$12:$G$1500,5,),VLOOKUP(F288,codigos!$F$12:$G$1000,2,))</f>
        <v xml:space="preserve"> VILA REAL </v>
      </c>
      <c r="I288" s="54" t="s">
        <v>8</v>
      </c>
      <c r="J288" s="53">
        <v>1</v>
      </c>
      <c r="K288" s="57">
        <v>26.873999999999999</v>
      </c>
      <c r="L288" s="54" t="s">
        <v>4</v>
      </c>
      <c r="M288" s="53">
        <v>2459</v>
      </c>
      <c r="N288" s="53">
        <v>3287</v>
      </c>
      <c r="O288" s="58">
        <v>14.5</v>
      </c>
      <c r="P288" s="60" t="s">
        <v>290</v>
      </c>
      <c r="Q288" s="60" t="s">
        <v>6</v>
      </c>
      <c r="R288" s="60" t="s">
        <v>7</v>
      </c>
    </row>
    <row r="289" spans="1:18" ht="15.75" customHeight="1" x14ac:dyDescent="0.2">
      <c r="A289" s="53">
        <v>288</v>
      </c>
      <c r="B289" s="53">
        <v>3791374818</v>
      </c>
      <c r="C289" s="54" t="s">
        <v>2527</v>
      </c>
      <c r="D289" s="54" t="s">
        <v>2</v>
      </c>
      <c r="E289" s="55" t="s">
        <v>2124</v>
      </c>
      <c r="F289" s="56">
        <v>161913</v>
      </c>
      <c r="G289" s="65" t="str">
        <f>IF(F289&gt;100,VLOOKUP(F289,codigos!$C$12:$G$1500,3,FALSE),VLOOKUP(F289,codigos!$F$12:$G$1000,2,FALSE))</f>
        <v>Agrupamento de Escolas de Sátão</v>
      </c>
      <c r="H289" s="66" t="str">
        <f>IF(F289&gt;100,VLOOKUP(F289,codigos!$C$12:$G$1500,5,),VLOOKUP(F289,codigos!$F$12:$G$1000,2,))</f>
        <v xml:space="preserve"> VISEU </v>
      </c>
      <c r="I289" s="54" t="s">
        <v>8</v>
      </c>
      <c r="J289" s="53">
        <v>1</v>
      </c>
      <c r="K289" s="57">
        <v>26.782</v>
      </c>
      <c r="L289" s="54" t="s">
        <v>4</v>
      </c>
      <c r="M289" s="53">
        <v>365</v>
      </c>
      <c r="N289" s="53">
        <v>4118</v>
      </c>
      <c r="O289" s="58">
        <v>15</v>
      </c>
      <c r="P289" s="60" t="s">
        <v>291</v>
      </c>
      <c r="Q289" s="60" t="s">
        <v>6</v>
      </c>
      <c r="R289" s="60" t="s">
        <v>7</v>
      </c>
    </row>
    <row r="290" spans="1:18" ht="15.75" customHeight="1" x14ac:dyDescent="0.2">
      <c r="A290" s="53">
        <v>289</v>
      </c>
      <c r="B290" s="53">
        <v>1434921077</v>
      </c>
      <c r="C290" s="54" t="s">
        <v>2528</v>
      </c>
      <c r="D290" s="54" t="s">
        <v>266</v>
      </c>
      <c r="E290" s="55" t="s">
        <v>2124</v>
      </c>
      <c r="F290" s="56">
        <v>13</v>
      </c>
      <c r="G290" s="65" t="str">
        <f>IF(F290&gt;100,VLOOKUP(F290,codigos!$C$12:$G$1500,3,FALSE),VLOOKUP(F290,codigos!$F$12:$G$1000,2,FALSE))</f>
        <v xml:space="preserve"> PORTO </v>
      </c>
      <c r="H290" s="66" t="str">
        <f>IF(F290&gt;100,VLOOKUP(F290,codigos!$C$12:$G$1500,5,),VLOOKUP(F290,codigos!$F$12:$G$1000,2,))</f>
        <v xml:space="preserve"> PORTO </v>
      </c>
      <c r="I290" s="54" t="s">
        <v>8</v>
      </c>
      <c r="J290" s="53">
        <v>1</v>
      </c>
      <c r="K290" s="57">
        <v>26.777000000000001</v>
      </c>
      <c r="L290" s="54" t="s">
        <v>4</v>
      </c>
      <c r="M290" s="53">
        <v>365</v>
      </c>
      <c r="N290" s="53">
        <v>4116</v>
      </c>
      <c r="O290" s="58">
        <v>15</v>
      </c>
      <c r="P290" s="60" t="s">
        <v>292</v>
      </c>
      <c r="Q290" s="60" t="s">
        <v>6</v>
      </c>
      <c r="R290" s="60" t="s">
        <v>7</v>
      </c>
    </row>
    <row r="291" spans="1:18" ht="15.75" customHeight="1" x14ac:dyDescent="0.2">
      <c r="A291" s="53">
        <v>290</v>
      </c>
      <c r="B291" s="53">
        <v>4098513420</v>
      </c>
      <c r="C291" s="54" t="s">
        <v>2529</v>
      </c>
      <c r="D291" s="54" t="s">
        <v>266</v>
      </c>
      <c r="E291" s="55" t="s">
        <v>2124</v>
      </c>
      <c r="F291" s="56">
        <v>13</v>
      </c>
      <c r="G291" s="65" t="str">
        <f>IF(F291&gt;100,VLOOKUP(F291,codigos!$C$12:$G$1500,3,FALSE),VLOOKUP(F291,codigos!$F$12:$G$1000,2,FALSE))</f>
        <v xml:space="preserve"> PORTO </v>
      </c>
      <c r="H291" s="66" t="str">
        <f>IF(F291&gt;100,VLOOKUP(F291,codigos!$C$12:$G$1500,5,),VLOOKUP(F291,codigos!$F$12:$G$1000,2,))</f>
        <v xml:space="preserve"> PORTO </v>
      </c>
      <c r="I291" s="54" t="s">
        <v>8</v>
      </c>
      <c r="J291" s="53">
        <v>1</v>
      </c>
      <c r="K291" s="57">
        <v>26.774999999999999</v>
      </c>
      <c r="L291" s="54" t="s">
        <v>4</v>
      </c>
      <c r="M291" s="53">
        <v>2387</v>
      </c>
      <c r="N291" s="53">
        <v>3652</v>
      </c>
      <c r="O291" s="58">
        <v>13.5</v>
      </c>
      <c r="P291" s="60" t="s">
        <v>293</v>
      </c>
      <c r="Q291" s="60" t="s">
        <v>6</v>
      </c>
      <c r="R291" s="60" t="s">
        <v>7</v>
      </c>
    </row>
    <row r="292" spans="1:18" ht="15.75" customHeight="1" x14ac:dyDescent="0.2">
      <c r="A292" s="53">
        <v>291</v>
      </c>
      <c r="B292" s="53">
        <v>6307049383</v>
      </c>
      <c r="C292" s="54" t="s">
        <v>2530</v>
      </c>
      <c r="D292" s="54" t="s">
        <v>2</v>
      </c>
      <c r="E292" s="55" t="s">
        <v>2124</v>
      </c>
      <c r="F292" s="56">
        <v>401067</v>
      </c>
      <c r="G292" s="65" t="str">
        <f>IF(F292&gt;100,VLOOKUP(F292,codigos!$C$12:$G$1500,3,FALSE),VLOOKUP(F292,codigos!$F$12:$G$1000,2,FALSE))</f>
        <v>Agrupamento de Escolas Camilo Castelo  Branco, Carnaxide, Oeiras</v>
      </c>
      <c r="H292" s="66" t="str">
        <f>IF(F292&gt;100,VLOOKUP(F292,codigos!$C$12:$G$1500,5,),VLOOKUP(F292,codigos!$F$12:$G$1000,2,))</f>
        <v xml:space="preserve"> LISBOA OCIDENTAL </v>
      </c>
      <c r="I292" s="54" t="s">
        <v>8</v>
      </c>
      <c r="J292" s="53">
        <v>1</v>
      </c>
      <c r="K292" s="57">
        <v>26.736000000000001</v>
      </c>
      <c r="L292" s="54" t="s">
        <v>4</v>
      </c>
      <c r="M292" s="53">
        <v>365</v>
      </c>
      <c r="N292" s="53">
        <v>4466</v>
      </c>
      <c r="O292" s="58">
        <v>14</v>
      </c>
      <c r="P292" s="60" t="s">
        <v>294</v>
      </c>
      <c r="Q292" s="60" t="s">
        <v>6</v>
      </c>
      <c r="R292" s="60" t="s">
        <v>7</v>
      </c>
    </row>
    <row r="293" spans="1:18" ht="15.75" customHeight="1" x14ac:dyDescent="0.2">
      <c r="A293" s="53">
        <v>292</v>
      </c>
      <c r="B293" s="53">
        <v>6347855135</v>
      </c>
      <c r="C293" s="54" t="s">
        <v>2531</v>
      </c>
      <c r="D293" s="54" t="s">
        <v>2</v>
      </c>
      <c r="E293" s="55" t="s">
        <v>2124</v>
      </c>
      <c r="F293" s="56">
        <v>161925</v>
      </c>
      <c r="G293" s="65" t="str">
        <f>IF(F293&gt;100,VLOOKUP(F293,codigos!$C$12:$G$1500,3,FALSE),VLOOKUP(F293,codigos!$F$12:$G$1000,2,FALSE))</f>
        <v>Agrupamento de Escolas de Seia</v>
      </c>
      <c r="H293" s="66" t="str">
        <f>IF(F293&gt;100,VLOOKUP(F293,codigos!$C$12:$G$1500,5,),VLOOKUP(F293,codigos!$F$12:$G$1000,2,))</f>
        <v xml:space="preserve"> GUARDA </v>
      </c>
      <c r="I293" s="54" t="s">
        <v>8</v>
      </c>
      <c r="J293" s="53">
        <v>1</v>
      </c>
      <c r="K293" s="57">
        <v>26.707000000000001</v>
      </c>
      <c r="L293" s="54" t="s">
        <v>4</v>
      </c>
      <c r="M293" s="53">
        <v>1972</v>
      </c>
      <c r="N293" s="53">
        <v>4017</v>
      </c>
      <c r="O293" s="58">
        <v>13</v>
      </c>
      <c r="P293" s="60" t="s">
        <v>295</v>
      </c>
      <c r="Q293" s="60" t="s">
        <v>6</v>
      </c>
      <c r="R293" s="60" t="s">
        <v>7</v>
      </c>
    </row>
    <row r="294" spans="1:18" ht="15.75" customHeight="1" x14ac:dyDescent="0.2">
      <c r="A294" s="53">
        <v>293</v>
      </c>
      <c r="B294" s="53">
        <v>1477186514</v>
      </c>
      <c r="C294" s="54" t="s">
        <v>2532</v>
      </c>
      <c r="D294" s="54" t="s">
        <v>2</v>
      </c>
      <c r="E294" s="55" t="s">
        <v>2124</v>
      </c>
      <c r="F294" s="56">
        <v>152407</v>
      </c>
      <c r="G294" s="65" t="str">
        <f>IF(F294&gt;100,VLOOKUP(F294,codigos!$C$12:$G$1500,3,FALSE),VLOOKUP(F294,codigos!$F$12:$G$1000,2,FALSE))</f>
        <v>Agrupamento de Escolas Maria Pais Ribeiro - A Ribeirinha, Vila do Conde</v>
      </c>
      <c r="H294" s="66" t="str">
        <f>IF(F294&gt;100,VLOOKUP(F294,codigos!$C$12:$G$1500,5,),VLOOKUP(F294,codigos!$F$12:$G$1000,2,))</f>
        <v xml:space="preserve"> PORTO </v>
      </c>
      <c r="I294" s="54" t="s">
        <v>8</v>
      </c>
      <c r="J294" s="53">
        <v>1</v>
      </c>
      <c r="K294" s="57">
        <v>26.649000000000001</v>
      </c>
      <c r="L294" s="54" t="s">
        <v>4</v>
      </c>
      <c r="M294" s="53">
        <v>3025</v>
      </c>
      <c r="N294" s="53">
        <v>3287</v>
      </c>
      <c r="O294" s="58">
        <v>13.5</v>
      </c>
      <c r="P294" s="60" t="s">
        <v>296</v>
      </c>
      <c r="Q294" s="60" t="s">
        <v>6</v>
      </c>
      <c r="R294" s="60" t="s">
        <v>7</v>
      </c>
    </row>
    <row r="295" spans="1:18" ht="15.75" customHeight="1" x14ac:dyDescent="0.2">
      <c r="A295" s="53">
        <v>294</v>
      </c>
      <c r="B295" s="53">
        <v>7698452239</v>
      </c>
      <c r="C295" s="54" t="s">
        <v>2533</v>
      </c>
      <c r="D295" s="54" t="s">
        <v>2</v>
      </c>
      <c r="E295" s="55" t="s">
        <v>2124</v>
      </c>
      <c r="F295" s="56">
        <v>151130</v>
      </c>
      <c r="G295" s="65" t="str">
        <f>IF(F295&gt;100,VLOOKUP(F295,codigos!$C$12:$G$1500,3,FALSE),VLOOKUP(F295,codigos!$F$12:$G$1000,2,FALSE))</f>
        <v>Agrupamento de Escolas do Ave, Santo Tirso</v>
      </c>
      <c r="H295" s="66" t="str">
        <f>IF(F295&gt;100,VLOOKUP(F295,codigos!$C$12:$G$1500,5,),VLOOKUP(F295,codigos!$F$12:$G$1000,2,))</f>
        <v xml:space="preserve"> PORTO </v>
      </c>
      <c r="I295" s="54" t="s">
        <v>8</v>
      </c>
      <c r="J295" s="53">
        <v>1</v>
      </c>
      <c r="K295" s="57">
        <v>26.626000000000001</v>
      </c>
      <c r="L295" s="54" t="s">
        <v>4</v>
      </c>
      <c r="M295" s="53">
        <v>451</v>
      </c>
      <c r="N295" s="53">
        <v>5113</v>
      </c>
      <c r="O295" s="58">
        <v>12</v>
      </c>
      <c r="P295" s="60" t="s">
        <v>297</v>
      </c>
      <c r="Q295" s="60" t="s">
        <v>6</v>
      </c>
      <c r="R295" s="60" t="s">
        <v>7</v>
      </c>
    </row>
    <row r="296" spans="1:18" ht="15.75" customHeight="1" x14ac:dyDescent="0.2">
      <c r="A296" s="53">
        <v>295</v>
      </c>
      <c r="B296" s="53">
        <v>4212060248</v>
      </c>
      <c r="C296" s="54" t="s">
        <v>2534</v>
      </c>
      <c r="D296" s="54" t="s">
        <v>2</v>
      </c>
      <c r="E296" s="55" t="s">
        <v>2124</v>
      </c>
      <c r="F296" s="56">
        <v>400221</v>
      </c>
      <c r="G296" s="65" t="str">
        <f>IF(F296&gt;100,VLOOKUP(F296,codigos!$C$12:$G$1500,3,FALSE),VLOOKUP(F296,codigos!$F$12:$G$1000,2,FALSE))</f>
        <v>Escola Secundária Gago Coutinho, Alverca do Ribatejo, Vila Franca de Xira</v>
      </c>
      <c r="H296" s="66" t="str">
        <f>IF(F296&gt;100,VLOOKUP(F296,codigos!$C$12:$G$1500,5,),VLOOKUP(F296,codigos!$F$12:$G$1000,2,))</f>
        <v xml:space="preserve"> CIDADE LISBOA E ZONA NORTE LISBOA </v>
      </c>
      <c r="I296" s="54" t="s">
        <v>8</v>
      </c>
      <c r="J296" s="53">
        <v>1</v>
      </c>
      <c r="K296" s="57">
        <v>26.605</v>
      </c>
      <c r="L296" s="54" t="s">
        <v>4</v>
      </c>
      <c r="M296" s="53">
        <v>366</v>
      </c>
      <c r="N296" s="53">
        <v>4418</v>
      </c>
      <c r="O296" s="58">
        <v>14</v>
      </c>
      <c r="P296" s="60" t="s">
        <v>298</v>
      </c>
      <c r="Q296" s="60" t="s">
        <v>6</v>
      </c>
      <c r="R296" s="60" t="s">
        <v>7</v>
      </c>
    </row>
    <row r="297" spans="1:18" ht="15.75" customHeight="1" x14ac:dyDescent="0.2">
      <c r="A297" s="53">
        <v>296</v>
      </c>
      <c r="B297" s="53">
        <v>1937791149</v>
      </c>
      <c r="C297" s="54" t="s">
        <v>2535</v>
      </c>
      <c r="D297" s="54" t="s">
        <v>2</v>
      </c>
      <c r="E297" s="55" t="s">
        <v>2124</v>
      </c>
      <c r="F297" s="56">
        <v>401675</v>
      </c>
      <c r="G297" s="65" t="str">
        <f>IF(F297&gt;100,VLOOKUP(F297,codigos!$C$12:$G$1500,3,FALSE),VLOOKUP(F297,codigos!$F$12:$G$1000,2,FALSE))</f>
        <v>Escola Secundária Eça de Queirós, Póvoa de Varzim</v>
      </c>
      <c r="H297" s="66" t="str">
        <f>IF(F297&gt;100,VLOOKUP(F297,codigos!$C$12:$G$1500,5,),VLOOKUP(F297,codigos!$F$12:$G$1000,2,))</f>
        <v xml:space="preserve"> PORTO </v>
      </c>
      <c r="I297" s="54" t="s">
        <v>8</v>
      </c>
      <c r="J297" s="53">
        <v>1</v>
      </c>
      <c r="K297" s="57">
        <v>26.559000000000001</v>
      </c>
      <c r="L297" s="54" t="s">
        <v>4</v>
      </c>
      <c r="M297" s="53">
        <v>2597</v>
      </c>
      <c r="N297" s="53">
        <v>3833</v>
      </c>
      <c r="O297" s="58">
        <v>12.5</v>
      </c>
      <c r="P297" s="60" t="s">
        <v>299</v>
      </c>
      <c r="Q297" s="60" t="s">
        <v>6</v>
      </c>
      <c r="R297" s="60" t="s">
        <v>6</v>
      </c>
    </row>
    <row r="298" spans="1:18" ht="15.75" customHeight="1" x14ac:dyDescent="0.2">
      <c r="A298" s="53">
        <v>297</v>
      </c>
      <c r="B298" s="53">
        <v>6872477067</v>
      </c>
      <c r="C298" s="54" t="s">
        <v>2536</v>
      </c>
      <c r="D298" s="54" t="s">
        <v>2</v>
      </c>
      <c r="E298" s="55" t="s">
        <v>2124</v>
      </c>
      <c r="F298" s="56">
        <v>161482</v>
      </c>
      <c r="G298" s="65" t="str">
        <f>IF(F298&gt;100,VLOOKUP(F298,codigos!$C$12:$G$1500,3,FALSE),VLOOKUP(F298,codigos!$F$12:$G$1000,2,FALSE))</f>
        <v>Agrupamento de Escolas de Tábua</v>
      </c>
      <c r="H298" s="66" t="str">
        <f>IF(F298&gt;100,VLOOKUP(F298,codigos!$C$12:$G$1500,5,),VLOOKUP(F298,codigos!$F$12:$G$1000,2,))</f>
        <v xml:space="preserve"> COIMBRA </v>
      </c>
      <c r="I298" s="54" t="s">
        <v>8</v>
      </c>
      <c r="J298" s="53">
        <v>1</v>
      </c>
      <c r="K298" s="57">
        <v>26.51</v>
      </c>
      <c r="L298" s="54" t="s">
        <v>4</v>
      </c>
      <c r="M298" s="53">
        <v>366</v>
      </c>
      <c r="N298" s="53">
        <v>5113</v>
      </c>
      <c r="O298" s="58">
        <v>12</v>
      </c>
      <c r="P298" s="60" t="s">
        <v>300</v>
      </c>
      <c r="Q298" s="60" t="s">
        <v>6</v>
      </c>
      <c r="R298" s="60" t="s">
        <v>7</v>
      </c>
    </row>
    <row r="299" spans="1:18" ht="15.75" customHeight="1" x14ac:dyDescent="0.2">
      <c r="A299" s="53">
        <v>298</v>
      </c>
      <c r="B299" s="53">
        <v>8645145227</v>
      </c>
      <c r="C299" s="54" t="s">
        <v>2537</v>
      </c>
      <c r="D299" s="54" t="s">
        <v>2</v>
      </c>
      <c r="E299" s="55" t="s">
        <v>2124</v>
      </c>
      <c r="F299" s="56">
        <v>161913</v>
      </c>
      <c r="G299" s="65" t="str">
        <f>IF(F299&gt;100,VLOOKUP(F299,codigos!$C$12:$G$1500,3,FALSE),VLOOKUP(F299,codigos!$F$12:$G$1000,2,FALSE))</f>
        <v>Agrupamento de Escolas de Sátão</v>
      </c>
      <c r="H299" s="66" t="str">
        <f>IF(F299&gt;100,VLOOKUP(F299,codigos!$C$12:$G$1500,5,),VLOOKUP(F299,codigos!$F$12:$G$1000,2,))</f>
        <v xml:space="preserve"> VISEU </v>
      </c>
      <c r="I299" s="54" t="s">
        <v>8</v>
      </c>
      <c r="J299" s="53">
        <v>1</v>
      </c>
      <c r="K299" s="57">
        <v>26.51</v>
      </c>
      <c r="L299" s="54" t="s">
        <v>4</v>
      </c>
      <c r="M299" s="53">
        <v>366</v>
      </c>
      <c r="N299" s="53">
        <v>5113</v>
      </c>
      <c r="O299" s="58">
        <v>12</v>
      </c>
      <c r="P299" s="60" t="s">
        <v>301</v>
      </c>
      <c r="Q299" s="60" t="s">
        <v>6</v>
      </c>
      <c r="R299" s="60" t="s">
        <v>7</v>
      </c>
    </row>
    <row r="300" spans="1:18" ht="15.75" customHeight="1" x14ac:dyDescent="0.2">
      <c r="A300" s="53">
        <v>299</v>
      </c>
      <c r="B300" s="53">
        <v>7720032373</v>
      </c>
      <c r="C300" s="54" t="s">
        <v>2538</v>
      </c>
      <c r="D300" s="54" t="s">
        <v>2</v>
      </c>
      <c r="E300" s="55" t="s">
        <v>2124</v>
      </c>
      <c r="F300" s="56">
        <v>152602</v>
      </c>
      <c r="G300" s="65" t="str">
        <f>IF(F300&gt;100,VLOOKUP(F300,codigos!$C$12:$G$1500,3,FALSE),VLOOKUP(F300,codigos!$F$12:$G$1000,2,FALSE))</f>
        <v>Agrupamento de Escolas de Melgaço</v>
      </c>
      <c r="H300" s="66" t="str">
        <f>IF(F300&gt;100,VLOOKUP(F300,codigos!$C$12:$G$1500,5,),VLOOKUP(F300,codigos!$F$12:$G$1000,2,))</f>
        <v xml:space="preserve"> VIANA DO CASTELO </v>
      </c>
      <c r="I300" s="54" t="s">
        <v>8</v>
      </c>
      <c r="J300" s="53">
        <v>1</v>
      </c>
      <c r="K300" s="57">
        <v>26.51</v>
      </c>
      <c r="L300" s="54" t="s">
        <v>4</v>
      </c>
      <c r="M300" s="53">
        <v>366</v>
      </c>
      <c r="N300" s="53">
        <v>5113</v>
      </c>
      <c r="O300" s="58">
        <v>12</v>
      </c>
      <c r="P300" s="60" t="s">
        <v>302</v>
      </c>
      <c r="Q300" s="60" t="s">
        <v>6</v>
      </c>
      <c r="R300" s="60" t="s">
        <v>7</v>
      </c>
    </row>
    <row r="301" spans="1:18" ht="15.75" customHeight="1" x14ac:dyDescent="0.2">
      <c r="A301" s="53">
        <v>300</v>
      </c>
      <c r="B301" s="53">
        <v>1298795184</v>
      </c>
      <c r="C301" s="54" t="s">
        <v>2539</v>
      </c>
      <c r="D301" s="54" t="s">
        <v>2</v>
      </c>
      <c r="E301" s="55" t="s">
        <v>2124</v>
      </c>
      <c r="F301" s="56">
        <v>402473</v>
      </c>
      <c r="G301" s="65" t="str">
        <f>IF(F301&gt;100,VLOOKUP(F301,codigos!$C$12:$G$1500,3,FALSE),VLOOKUP(F301,codigos!$F$12:$G$1000,2,FALSE))</f>
        <v>Escola Secundária de Penafiel</v>
      </c>
      <c r="H301" s="66" t="str">
        <f>IF(F301&gt;100,VLOOKUP(F301,codigos!$C$12:$G$1500,5,),VLOOKUP(F301,codigos!$F$12:$G$1000,2,))</f>
        <v xml:space="preserve"> TÂMEGA </v>
      </c>
      <c r="I301" s="54" t="s">
        <v>8</v>
      </c>
      <c r="J301" s="53">
        <v>1</v>
      </c>
      <c r="K301" s="57">
        <v>26.507999999999999</v>
      </c>
      <c r="L301" s="54" t="s">
        <v>4</v>
      </c>
      <c r="M301" s="53">
        <v>365</v>
      </c>
      <c r="N301" s="53">
        <v>4383</v>
      </c>
      <c r="O301" s="58">
        <v>14</v>
      </c>
      <c r="P301" s="60" t="s">
        <v>303</v>
      </c>
      <c r="Q301" s="60" t="s">
        <v>6</v>
      </c>
      <c r="R301" s="60" t="s">
        <v>7</v>
      </c>
    </row>
    <row r="302" spans="1:18" ht="15.75" customHeight="1" x14ac:dyDescent="0.2">
      <c r="A302" s="53">
        <v>301</v>
      </c>
      <c r="B302" s="53">
        <v>2809995680</v>
      </c>
      <c r="C302" s="54" t="s">
        <v>2540</v>
      </c>
      <c r="D302" s="54" t="s">
        <v>2</v>
      </c>
      <c r="E302" s="55" t="s">
        <v>2124</v>
      </c>
      <c r="F302" s="56">
        <v>160167</v>
      </c>
      <c r="G302" s="65" t="str">
        <f>IF(F302&gt;100,VLOOKUP(F302,codigos!$C$12:$G$1500,3,FALSE),VLOOKUP(F302,codigos!$F$12:$G$1000,2,FALSE))</f>
        <v>Agrupamento de Escolas Júlio Dinis,  Ovar</v>
      </c>
      <c r="H302" s="66" t="str">
        <f>IF(F302&gt;100,VLOOKUP(F302,codigos!$C$12:$G$1500,5,),VLOOKUP(F302,codigos!$F$12:$G$1000,2,))</f>
        <v xml:space="preserve"> AVEIRO </v>
      </c>
      <c r="I302" s="54" t="s">
        <v>8</v>
      </c>
      <c r="J302" s="53">
        <v>1</v>
      </c>
      <c r="K302" s="57">
        <v>26.507999999999999</v>
      </c>
      <c r="L302" s="54" t="s">
        <v>4</v>
      </c>
      <c r="M302" s="53">
        <v>365</v>
      </c>
      <c r="N302" s="53">
        <v>4383</v>
      </c>
      <c r="O302" s="58">
        <v>14</v>
      </c>
      <c r="P302" s="60" t="s">
        <v>304</v>
      </c>
      <c r="Q302" s="60" t="s">
        <v>6</v>
      </c>
      <c r="R302" s="60" t="s">
        <v>7</v>
      </c>
    </row>
    <row r="303" spans="1:18" ht="15.75" customHeight="1" x14ac:dyDescent="0.2">
      <c r="A303" s="53">
        <v>302</v>
      </c>
      <c r="B303" s="53">
        <v>9855811968</v>
      </c>
      <c r="C303" s="54" t="s">
        <v>2541</v>
      </c>
      <c r="D303" s="54" t="s">
        <v>2</v>
      </c>
      <c r="E303" s="55" t="s">
        <v>2124</v>
      </c>
      <c r="F303" s="56">
        <v>160817</v>
      </c>
      <c r="G303" s="65" t="str">
        <f>IF(F303&gt;100,VLOOKUP(F303,codigos!$C$12:$G$1500,3,FALSE),VLOOKUP(F303,codigos!$F$12:$G$1000,2,FALSE))</f>
        <v>Agrupamento de Escolas Faria de Vasconcelos, Castelo Branco</v>
      </c>
      <c r="H303" s="66" t="str">
        <f>IF(F303&gt;100,VLOOKUP(F303,codigos!$C$12:$G$1500,5,),VLOOKUP(F303,codigos!$F$12:$G$1000,2,))</f>
        <v xml:space="preserve"> CASTELO BRANCO </v>
      </c>
      <c r="I303" s="54" t="s">
        <v>8</v>
      </c>
      <c r="J303" s="53">
        <v>1</v>
      </c>
      <c r="K303" s="57">
        <v>26.507999999999999</v>
      </c>
      <c r="L303" s="54" t="s">
        <v>4</v>
      </c>
      <c r="M303" s="53">
        <v>365</v>
      </c>
      <c r="N303" s="53">
        <v>4383</v>
      </c>
      <c r="O303" s="58">
        <v>14</v>
      </c>
      <c r="P303" s="60" t="s">
        <v>305</v>
      </c>
      <c r="Q303" s="60" t="s">
        <v>6</v>
      </c>
      <c r="R303" s="60" t="s">
        <v>7</v>
      </c>
    </row>
    <row r="304" spans="1:18" ht="15.75" customHeight="1" x14ac:dyDescent="0.2">
      <c r="A304" s="53">
        <v>303</v>
      </c>
      <c r="B304" s="53">
        <v>5768520791</v>
      </c>
      <c r="C304" s="54" t="s">
        <v>2542</v>
      </c>
      <c r="D304" s="54" t="s">
        <v>2</v>
      </c>
      <c r="E304" s="55" t="s">
        <v>2124</v>
      </c>
      <c r="F304" s="56">
        <v>151579</v>
      </c>
      <c r="G304" s="65" t="str">
        <f>IF(F304&gt;100,VLOOKUP(F304,codigos!$C$12:$G$1500,3,FALSE),VLOOKUP(F304,codigos!$F$12:$G$1000,2,FALSE))</f>
        <v>Agrupamento de Escolas de Vila Nova de Cerveira</v>
      </c>
      <c r="H304" s="66" t="str">
        <f>IF(F304&gt;100,VLOOKUP(F304,codigos!$C$12:$G$1500,5,),VLOOKUP(F304,codigos!$F$12:$G$1000,2,))</f>
        <v xml:space="preserve"> VIANA DO CASTELO </v>
      </c>
      <c r="I304" s="54" t="s">
        <v>8</v>
      </c>
      <c r="J304" s="53">
        <v>1</v>
      </c>
      <c r="K304" s="57">
        <v>26.507999999999999</v>
      </c>
      <c r="L304" s="54" t="s">
        <v>4</v>
      </c>
      <c r="M304" s="53">
        <v>365</v>
      </c>
      <c r="N304" s="53">
        <v>4383</v>
      </c>
      <c r="O304" s="58">
        <v>14</v>
      </c>
      <c r="P304" s="60" t="s">
        <v>306</v>
      </c>
      <c r="Q304" s="60" t="s">
        <v>6</v>
      </c>
      <c r="R304" s="60" t="s">
        <v>7</v>
      </c>
    </row>
    <row r="305" spans="1:18" ht="15.75" customHeight="1" x14ac:dyDescent="0.2">
      <c r="A305" s="53">
        <v>304</v>
      </c>
      <c r="B305" s="53">
        <v>1373046716</v>
      </c>
      <c r="C305" s="54" t="s">
        <v>2543</v>
      </c>
      <c r="D305" s="54" t="s">
        <v>266</v>
      </c>
      <c r="E305" s="55" t="s">
        <v>2124</v>
      </c>
      <c r="F305" s="56">
        <v>13</v>
      </c>
      <c r="G305" s="65" t="str">
        <f>IF(F305&gt;100,VLOOKUP(F305,codigos!$C$12:$G$1500,3,FALSE),VLOOKUP(F305,codigos!$F$12:$G$1000,2,FALSE))</f>
        <v xml:space="preserve"> PORTO </v>
      </c>
      <c r="H305" s="66" t="str">
        <f>IF(F305&gt;100,VLOOKUP(F305,codigos!$C$12:$G$1500,5,),VLOOKUP(F305,codigos!$F$12:$G$1000,2,))</f>
        <v xml:space="preserve"> PORTO </v>
      </c>
      <c r="I305" s="54" t="s">
        <v>8</v>
      </c>
      <c r="J305" s="53">
        <v>1</v>
      </c>
      <c r="K305" s="57">
        <v>26.507999999999999</v>
      </c>
      <c r="L305" s="54" t="s">
        <v>4</v>
      </c>
      <c r="M305" s="53">
        <v>365</v>
      </c>
      <c r="N305" s="53">
        <v>4383</v>
      </c>
      <c r="O305" s="58">
        <v>14</v>
      </c>
      <c r="P305" s="60" t="s">
        <v>307</v>
      </c>
      <c r="Q305" s="60" t="s">
        <v>6</v>
      </c>
      <c r="R305" s="60" t="s">
        <v>7</v>
      </c>
    </row>
    <row r="306" spans="1:18" ht="15.75" customHeight="1" x14ac:dyDescent="0.2">
      <c r="A306" s="53">
        <v>305</v>
      </c>
      <c r="B306" s="53">
        <v>5258099326</v>
      </c>
      <c r="C306" s="54" t="s">
        <v>2544</v>
      </c>
      <c r="D306" s="54" t="s">
        <v>2</v>
      </c>
      <c r="E306" s="55" t="s">
        <v>2124</v>
      </c>
      <c r="F306" s="56">
        <v>160167</v>
      </c>
      <c r="G306" s="65" t="str">
        <f>IF(F306&gt;100,VLOOKUP(F306,codigos!$C$12:$G$1500,3,FALSE),VLOOKUP(F306,codigos!$F$12:$G$1000,2,FALSE))</f>
        <v>Agrupamento de Escolas Júlio Dinis,  Ovar</v>
      </c>
      <c r="H306" s="66" t="str">
        <f>IF(F306&gt;100,VLOOKUP(F306,codigos!$C$12:$G$1500,5,),VLOOKUP(F306,codigos!$F$12:$G$1000,2,))</f>
        <v xml:space="preserve"> AVEIRO </v>
      </c>
      <c r="I306" s="54" t="s">
        <v>8</v>
      </c>
      <c r="J306" s="53">
        <v>1</v>
      </c>
      <c r="K306" s="57">
        <v>26.507999999999999</v>
      </c>
      <c r="L306" s="54" t="s">
        <v>4</v>
      </c>
      <c r="M306" s="53">
        <v>365</v>
      </c>
      <c r="N306" s="53">
        <v>4383</v>
      </c>
      <c r="O306" s="58">
        <v>14</v>
      </c>
      <c r="P306" s="60" t="s">
        <v>308</v>
      </c>
      <c r="Q306" s="60" t="s">
        <v>6</v>
      </c>
      <c r="R306" s="60" t="s">
        <v>7</v>
      </c>
    </row>
    <row r="307" spans="1:18" ht="15.75" customHeight="1" x14ac:dyDescent="0.2">
      <c r="A307" s="53">
        <v>306</v>
      </c>
      <c r="B307" s="53">
        <v>8974349760</v>
      </c>
      <c r="C307" s="54" t="s">
        <v>2545</v>
      </c>
      <c r="D307" s="54" t="s">
        <v>2</v>
      </c>
      <c r="E307" s="55" t="s">
        <v>2124</v>
      </c>
      <c r="F307" s="56">
        <v>401067</v>
      </c>
      <c r="G307" s="65" t="str">
        <f>IF(F307&gt;100,VLOOKUP(F307,codigos!$C$12:$G$1500,3,FALSE),VLOOKUP(F307,codigos!$F$12:$G$1000,2,FALSE))</f>
        <v>Agrupamento de Escolas Camilo Castelo  Branco, Carnaxide, Oeiras</v>
      </c>
      <c r="H307" s="66" t="str">
        <f>IF(F307&gt;100,VLOOKUP(F307,codigos!$C$12:$G$1500,5,),VLOOKUP(F307,codigos!$F$12:$G$1000,2,))</f>
        <v xml:space="preserve"> LISBOA OCIDENTAL </v>
      </c>
      <c r="I307" s="54" t="s">
        <v>8</v>
      </c>
      <c r="J307" s="53">
        <v>1</v>
      </c>
      <c r="K307" s="57">
        <v>26.507999999999999</v>
      </c>
      <c r="L307" s="54" t="s">
        <v>4</v>
      </c>
      <c r="M307" s="53">
        <v>365</v>
      </c>
      <c r="N307" s="53">
        <v>4383</v>
      </c>
      <c r="O307" s="58">
        <v>14</v>
      </c>
      <c r="P307" s="60" t="s">
        <v>309</v>
      </c>
      <c r="Q307" s="60" t="s">
        <v>6</v>
      </c>
      <c r="R307" s="60" t="s">
        <v>6</v>
      </c>
    </row>
    <row r="308" spans="1:18" ht="15.75" customHeight="1" x14ac:dyDescent="0.2">
      <c r="A308" s="53">
        <v>307</v>
      </c>
      <c r="B308" s="53">
        <v>3277628698</v>
      </c>
      <c r="C308" s="54" t="s">
        <v>2546</v>
      </c>
      <c r="D308" s="54" t="s">
        <v>2</v>
      </c>
      <c r="E308" s="55" t="s">
        <v>2124</v>
      </c>
      <c r="F308" s="56">
        <v>150903</v>
      </c>
      <c r="G308" s="65" t="str">
        <f>IF(F308&gt;100,VLOOKUP(F308,codigos!$C$12:$G$1500,3,FALSE),VLOOKUP(F308,codigos!$F$12:$G$1000,2,FALSE))</f>
        <v>Agrupamento de Escolas Professor Amaro  Arantes, Ribeira, Vila Verde</v>
      </c>
      <c r="H308" s="66" t="str">
        <f>IF(F308&gt;100,VLOOKUP(F308,codigos!$C$12:$G$1500,5,),VLOOKUP(F308,codigos!$F$12:$G$1000,2,))</f>
        <v xml:space="preserve"> BRAGA </v>
      </c>
      <c r="I308" s="54" t="s">
        <v>8</v>
      </c>
      <c r="J308" s="53">
        <v>1</v>
      </c>
      <c r="K308" s="57">
        <v>26.507999999999999</v>
      </c>
      <c r="L308" s="54" t="s">
        <v>4</v>
      </c>
      <c r="M308" s="53">
        <v>365</v>
      </c>
      <c r="N308" s="53">
        <v>4383</v>
      </c>
      <c r="O308" s="58">
        <v>14</v>
      </c>
      <c r="P308" s="60" t="s">
        <v>310</v>
      </c>
      <c r="Q308" s="60" t="s">
        <v>6</v>
      </c>
      <c r="R308" s="60" t="s">
        <v>7</v>
      </c>
    </row>
    <row r="309" spans="1:18" ht="15.75" customHeight="1" x14ac:dyDescent="0.2">
      <c r="A309" s="53">
        <v>308</v>
      </c>
      <c r="B309" s="53">
        <v>6171887986</v>
      </c>
      <c r="C309" s="54" t="s">
        <v>2547</v>
      </c>
      <c r="D309" s="54" t="s">
        <v>2</v>
      </c>
      <c r="E309" s="55" t="s">
        <v>2124</v>
      </c>
      <c r="F309" s="56">
        <v>402187</v>
      </c>
      <c r="G309" s="65" t="str">
        <f>IF(F309&gt;100,VLOOKUP(F309,codigos!$C$12:$G$1500,3,FALSE),VLOOKUP(F309,codigos!$F$12:$G$1000,2,FALSE))</f>
        <v>Escola Secundária de Martins Sarmento, Guimarães</v>
      </c>
      <c r="H309" s="66" t="str">
        <f>IF(F309&gt;100,VLOOKUP(F309,codigos!$C$12:$G$1500,5,),VLOOKUP(F309,codigos!$F$12:$G$1000,2,))</f>
        <v xml:space="preserve"> BRAGA </v>
      </c>
      <c r="I309" s="54" t="s">
        <v>8</v>
      </c>
      <c r="J309" s="53">
        <v>1</v>
      </c>
      <c r="K309" s="57">
        <v>26.507999999999999</v>
      </c>
      <c r="L309" s="54" t="s">
        <v>4</v>
      </c>
      <c r="M309" s="53">
        <v>365</v>
      </c>
      <c r="N309" s="53">
        <v>4383</v>
      </c>
      <c r="O309" s="58">
        <v>14</v>
      </c>
      <c r="P309" s="60" t="s">
        <v>311</v>
      </c>
      <c r="Q309" s="60" t="s">
        <v>6</v>
      </c>
      <c r="R309" s="60" t="s">
        <v>7</v>
      </c>
    </row>
    <row r="310" spans="1:18" ht="15.75" customHeight="1" x14ac:dyDescent="0.2">
      <c r="A310" s="53">
        <v>309</v>
      </c>
      <c r="B310" s="53">
        <v>6551365388</v>
      </c>
      <c r="C310" s="54" t="s">
        <v>2548</v>
      </c>
      <c r="D310" s="54" t="s">
        <v>2</v>
      </c>
      <c r="E310" s="55" t="s">
        <v>2124</v>
      </c>
      <c r="F310" s="56">
        <v>401377</v>
      </c>
      <c r="G310" s="65" t="str">
        <f>IF(F310&gt;100,VLOOKUP(F310,codigos!$C$12:$G$1500,3,FALSE),VLOOKUP(F310,codigos!$F$12:$G$1000,2,FALSE))</f>
        <v>Escola Secundária D. Sancho I, Vila Nova de Famalicão</v>
      </c>
      <c r="H310" s="66" t="str">
        <f>IF(F310&gt;100,VLOOKUP(F310,codigos!$C$12:$G$1500,5,),VLOOKUP(F310,codigos!$F$12:$G$1000,2,))</f>
        <v xml:space="preserve"> BRAGA </v>
      </c>
      <c r="I310" s="54" t="s">
        <v>8</v>
      </c>
      <c r="J310" s="53">
        <v>1</v>
      </c>
      <c r="K310" s="57">
        <v>26.507999999999999</v>
      </c>
      <c r="L310" s="54" t="s">
        <v>4</v>
      </c>
      <c r="M310" s="53">
        <v>365</v>
      </c>
      <c r="N310" s="53">
        <v>4383</v>
      </c>
      <c r="O310" s="58">
        <v>14</v>
      </c>
      <c r="P310" s="60" t="s">
        <v>312</v>
      </c>
      <c r="Q310" s="60" t="s">
        <v>6</v>
      </c>
      <c r="R310" s="60" t="s">
        <v>6</v>
      </c>
    </row>
    <row r="311" spans="1:18" ht="15.75" customHeight="1" x14ac:dyDescent="0.2">
      <c r="A311" s="53">
        <v>310</v>
      </c>
      <c r="B311" s="53">
        <v>7973594639</v>
      </c>
      <c r="C311" s="54" t="s">
        <v>2549</v>
      </c>
      <c r="D311" s="54" t="s">
        <v>2</v>
      </c>
      <c r="E311" s="55" t="s">
        <v>2124</v>
      </c>
      <c r="F311" s="56">
        <v>150782</v>
      </c>
      <c r="G311" s="65" t="str">
        <f>IF(F311&gt;100,VLOOKUP(F311,codigos!$C$12:$G$1500,3,FALSE),VLOOKUP(F311,codigos!$F$12:$G$1000,2,FALSE))</f>
        <v>Agrupamento de Escolas de Sobreira, Paredes</v>
      </c>
      <c r="H311" s="66" t="str">
        <f>IF(F311&gt;100,VLOOKUP(F311,codigos!$C$12:$G$1500,5,),VLOOKUP(F311,codigos!$F$12:$G$1000,2,))</f>
        <v xml:space="preserve"> TÂMEGA </v>
      </c>
      <c r="I311" s="54" t="s">
        <v>8</v>
      </c>
      <c r="J311" s="53">
        <v>1</v>
      </c>
      <c r="K311" s="57">
        <v>26.507999999999999</v>
      </c>
      <c r="L311" s="54" t="s">
        <v>4</v>
      </c>
      <c r="M311" s="53">
        <v>365</v>
      </c>
      <c r="N311" s="53">
        <v>4383</v>
      </c>
      <c r="O311" s="58">
        <v>14</v>
      </c>
      <c r="P311" s="60" t="s">
        <v>313</v>
      </c>
      <c r="Q311" s="60" t="s">
        <v>6</v>
      </c>
      <c r="R311" s="60" t="s">
        <v>7</v>
      </c>
    </row>
    <row r="312" spans="1:18" ht="15.75" customHeight="1" x14ac:dyDescent="0.2">
      <c r="A312" s="53">
        <v>311</v>
      </c>
      <c r="B312" s="53">
        <v>3260657231</v>
      </c>
      <c r="C312" s="54" t="s">
        <v>2550</v>
      </c>
      <c r="D312" s="54" t="s">
        <v>2</v>
      </c>
      <c r="E312" s="55" t="s">
        <v>2124</v>
      </c>
      <c r="F312" s="56">
        <v>150137</v>
      </c>
      <c r="G312" s="65" t="str">
        <f>IF(F312&gt;100,VLOOKUP(F312,codigos!$C$12:$G$1500,3,FALSE),VLOOKUP(F312,codigos!$F$12:$G$1000,2,FALSE))</f>
        <v>Agrupamento de Escolas Alcaides de Faria, Barcelos</v>
      </c>
      <c r="H312" s="66" t="str">
        <f>IF(F312&gt;100,VLOOKUP(F312,codigos!$C$12:$G$1500,5,),VLOOKUP(F312,codigos!$F$12:$G$1000,2,))</f>
        <v xml:space="preserve"> BRAGA </v>
      </c>
      <c r="I312" s="54" t="s">
        <v>8</v>
      </c>
      <c r="J312" s="53">
        <v>1</v>
      </c>
      <c r="K312" s="57">
        <v>26.507999999999999</v>
      </c>
      <c r="L312" s="54" t="s">
        <v>4</v>
      </c>
      <c r="M312" s="53">
        <v>1973</v>
      </c>
      <c r="N312" s="53">
        <v>3652</v>
      </c>
      <c r="O312" s="58">
        <v>13.8</v>
      </c>
      <c r="P312" s="60" t="s">
        <v>314</v>
      </c>
      <c r="Q312" s="60" t="s">
        <v>6</v>
      </c>
      <c r="R312" s="60" t="s">
        <v>7</v>
      </c>
    </row>
    <row r="313" spans="1:18" ht="15.75" customHeight="1" x14ac:dyDescent="0.2">
      <c r="A313" s="53">
        <v>312</v>
      </c>
      <c r="B313" s="53">
        <v>6946076443</v>
      </c>
      <c r="C313" s="54" t="s">
        <v>2551</v>
      </c>
      <c r="D313" s="54" t="s">
        <v>266</v>
      </c>
      <c r="E313" s="55" t="s">
        <v>2124</v>
      </c>
      <c r="F313" s="56">
        <v>13</v>
      </c>
      <c r="G313" s="65" t="str">
        <f>IF(F313&gt;100,VLOOKUP(F313,codigos!$C$12:$G$1500,3,FALSE),VLOOKUP(F313,codigos!$F$12:$G$1000,2,FALSE))</f>
        <v xml:space="preserve"> PORTO </v>
      </c>
      <c r="H313" s="66" t="str">
        <f>IF(F313&gt;100,VLOOKUP(F313,codigos!$C$12:$G$1500,5,),VLOOKUP(F313,codigos!$F$12:$G$1000,2,))</f>
        <v xml:space="preserve"> PORTO </v>
      </c>
      <c r="I313" s="54" t="s">
        <v>8</v>
      </c>
      <c r="J313" s="53">
        <v>1</v>
      </c>
      <c r="K313" s="57">
        <v>26.507999999999999</v>
      </c>
      <c r="L313" s="54" t="s">
        <v>4</v>
      </c>
      <c r="M313" s="53">
        <v>2192</v>
      </c>
      <c r="N313" s="53">
        <v>3652</v>
      </c>
      <c r="O313" s="58">
        <v>13.5</v>
      </c>
      <c r="P313" s="60" t="s">
        <v>315</v>
      </c>
      <c r="Q313" s="60" t="s">
        <v>6</v>
      </c>
      <c r="R313" s="60" t="s">
        <v>7</v>
      </c>
    </row>
    <row r="314" spans="1:18" ht="15.75" customHeight="1" x14ac:dyDescent="0.2">
      <c r="A314" s="53">
        <v>313</v>
      </c>
      <c r="B314" s="53">
        <v>9596766368</v>
      </c>
      <c r="C314" s="54" t="s">
        <v>2552</v>
      </c>
      <c r="D314" s="54" t="s">
        <v>2</v>
      </c>
      <c r="E314" s="55" t="s">
        <v>2124</v>
      </c>
      <c r="F314" s="56">
        <v>402813</v>
      </c>
      <c r="G314" s="65" t="str">
        <f>IF(F314&gt;100,VLOOKUP(F314,codigos!$C$12:$G$1500,3,FALSE),VLOOKUP(F314,codigos!$F$12:$G$1000,2,FALSE))</f>
        <v>Escola Secundária de Santa Maria da Feira</v>
      </c>
      <c r="H314" s="66" t="str">
        <f>IF(F314&gt;100,VLOOKUP(F314,codigos!$C$12:$G$1500,5,),VLOOKUP(F314,codigos!$F$12:$G$1000,2,))</f>
        <v xml:space="preserve"> ENTRE DOURO E VOUGA </v>
      </c>
      <c r="I314" s="54" t="s">
        <v>8</v>
      </c>
      <c r="J314" s="53">
        <v>1</v>
      </c>
      <c r="K314" s="57">
        <v>26.507999999999999</v>
      </c>
      <c r="L314" s="54" t="s">
        <v>4</v>
      </c>
      <c r="M314" s="53">
        <v>365</v>
      </c>
      <c r="N314" s="53">
        <v>4748</v>
      </c>
      <c r="O314" s="58">
        <v>13</v>
      </c>
      <c r="P314" s="60" t="s">
        <v>316</v>
      </c>
      <c r="Q314" s="60" t="s">
        <v>6</v>
      </c>
      <c r="R314" s="60" t="s">
        <v>7</v>
      </c>
    </row>
    <row r="315" spans="1:18" ht="15.75" customHeight="1" x14ac:dyDescent="0.2">
      <c r="A315" s="53">
        <v>314</v>
      </c>
      <c r="B315" s="53">
        <v>3186027055</v>
      </c>
      <c r="C315" s="54" t="s">
        <v>2553</v>
      </c>
      <c r="D315" s="54" t="s">
        <v>2</v>
      </c>
      <c r="E315" s="55" t="s">
        <v>2124</v>
      </c>
      <c r="F315" s="56">
        <v>161627</v>
      </c>
      <c r="G315" s="65" t="str">
        <f>IF(F315&gt;100,VLOOKUP(F315,codigos!$C$12:$G$1500,3,FALSE),VLOOKUP(F315,codigos!$F$12:$G$1000,2,FALSE))</f>
        <v>Agrupamento de Escolas Dr. Correia Mateus, Leiria</v>
      </c>
      <c r="H315" s="66" t="str">
        <f>IF(F315&gt;100,VLOOKUP(F315,codigos!$C$12:$G$1500,5,),VLOOKUP(F315,codigos!$F$12:$G$1000,2,))</f>
        <v xml:space="preserve"> LEIRIA </v>
      </c>
      <c r="I315" s="54" t="s">
        <v>8</v>
      </c>
      <c r="J315" s="53">
        <v>1</v>
      </c>
      <c r="K315" s="57">
        <v>26.507999999999999</v>
      </c>
      <c r="L315" s="54" t="s">
        <v>4</v>
      </c>
      <c r="M315" s="53">
        <v>365</v>
      </c>
      <c r="N315" s="53">
        <v>4748</v>
      </c>
      <c r="O315" s="58">
        <v>13</v>
      </c>
      <c r="P315" s="60" t="s">
        <v>317</v>
      </c>
      <c r="Q315" s="60" t="s">
        <v>6</v>
      </c>
      <c r="R315" s="60" t="s">
        <v>7</v>
      </c>
    </row>
    <row r="316" spans="1:18" ht="15.75" customHeight="1" x14ac:dyDescent="0.2">
      <c r="A316" s="53">
        <v>315</v>
      </c>
      <c r="B316" s="53">
        <v>9797021955</v>
      </c>
      <c r="C316" s="54" t="s">
        <v>2554</v>
      </c>
      <c r="D316" s="54" t="s">
        <v>2</v>
      </c>
      <c r="E316" s="55" t="s">
        <v>2124</v>
      </c>
      <c r="F316" s="56">
        <v>401031</v>
      </c>
      <c r="G316" s="65" t="str">
        <f>IF(F316&gt;100,VLOOKUP(F316,codigos!$C$12:$G$1500,3,FALSE),VLOOKUP(F316,codigos!$F$12:$G$1000,2,FALSE))</f>
        <v>Escola Secundária de Caldas das Taipas, Guimarães</v>
      </c>
      <c r="H316" s="66" t="str">
        <f>IF(F316&gt;100,VLOOKUP(F316,codigos!$C$12:$G$1500,5,),VLOOKUP(F316,codigos!$F$12:$G$1000,2,))</f>
        <v xml:space="preserve"> BRAGA </v>
      </c>
      <c r="I316" s="54" t="s">
        <v>8</v>
      </c>
      <c r="J316" s="53">
        <v>1</v>
      </c>
      <c r="K316" s="57">
        <v>26.507999999999999</v>
      </c>
      <c r="L316" s="54" t="s">
        <v>4</v>
      </c>
      <c r="M316" s="53">
        <v>365</v>
      </c>
      <c r="N316" s="53">
        <v>4748</v>
      </c>
      <c r="O316" s="58">
        <v>13</v>
      </c>
      <c r="P316" s="60" t="s">
        <v>318</v>
      </c>
      <c r="Q316" s="60" t="s">
        <v>6</v>
      </c>
      <c r="R316" s="60" t="s">
        <v>7</v>
      </c>
    </row>
    <row r="317" spans="1:18" ht="15.75" customHeight="1" x14ac:dyDescent="0.2">
      <c r="A317" s="53">
        <v>316</v>
      </c>
      <c r="B317" s="53">
        <v>8753547721</v>
      </c>
      <c r="C317" s="54" t="s">
        <v>2555</v>
      </c>
      <c r="D317" s="54" t="s">
        <v>2</v>
      </c>
      <c r="E317" s="55" t="s">
        <v>2124</v>
      </c>
      <c r="F317" s="56">
        <v>402977</v>
      </c>
      <c r="G317" s="65" t="str">
        <f>IF(F317&gt;100,VLOOKUP(F317,codigos!$C$12:$G$1500,3,FALSE),VLOOKUP(F317,codigos!$F$12:$G$1000,2,FALSE))</f>
        <v>Escola Secundária Viriato, Abraveses, Viseu</v>
      </c>
      <c r="H317" s="66" t="str">
        <f>IF(F317&gt;100,VLOOKUP(F317,codigos!$C$12:$G$1500,5,),VLOOKUP(F317,codigos!$F$12:$G$1000,2,))</f>
        <v xml:space="preserve"> VISEU </v>
      </c>
      <c r="I317" s="54" t="s">
        <v>8</v>
      </c>
      <c r="J317" s="53">
        <v>1</v>
      </c>
      <c r="K317" s="57">
        <v>26.507999999999999</v>
      </c>
      <c r="L317" s="54" t="s">
        <v>4</v>
      </c>
      <c r="M317" s="53">
        <v>365</v>
      </c>
      <c r="N317" s="53">
        <v>4748</v>
      </c>
      <c r="O317" s="58">
        <v>13</v>
      </c>
      <c r="P317" s="60" t="s">
        <v>319</v>
      </c>
      <c r="Q317" s="60" t="s">
        <v>6</v>
      </c>
      <c r="R317" s="60" t="s">
        <v>7</v>
      </c>
    </row>
    <row r="318" spans="1:18" ht="15.75" customHeight="1" x14ac:dyDescent="0.2">
      <c r="A318" s="53">
        <v>317</v>
      </c>
      <c r="B318" s="53">
        <v>4530995356</v>
      </c>
      <c r="C318" s="54" t="s">
        <v>2556</v>
      </c>
      <c r="D318" s="54" t="s">
        <v>2</v>
      </c>
      <c r="E318" s="55" t="s">
        <v>2124</v>
      </c>
      <c r="F318" s="56">
        <v>401158</v>
      </c>
      <c r="G318" s="65" t="str">
        <f>IF(F318&gt;100,VLOOKUP(F318,codigos!$C$12:$G$1500,3,FALSE),VLOOKUP(F318,codigos!$F$12:$G$1000,2,FALSE))</f>
        <v>Agrupamento de Escolas de Carvalhos, Vila Nova de Gaia</v>
      </c>
      <c r="H318" s="66" t="str">
        <f>IF(F318&gt;100,VLOOKUP(F318,codigos!$C$12:$G$1500,5,),VLOOKUP(F318,codigos!$F$12:$G$1000,2,))</f>
        <v xml:space="preserve"> PORTO </v>
      </c>
      <c r="I318" s="54" t="s">
        <v>8</v>
      </c>
      <c r="J318" s="53">
        <v>1</v>
      </c>
      <c r="K318" s="57">
        <v>26.507999999999999</v>
      </c>
      <c r="L318" s="54" t="s">
        <v>4</v>
      </c>
      <c r="M318" s="53">
        <v>365</v>
      </c>
      <c r="N318" s="53">
        <v>4748</v>
      </c>
      <c r="O318" s="58">
        <v>13</v>
      </c>
      <c r="P318" s="60" t="s">
        <v>159</v>
      </c>
      <c r="Q318" s="60" t="s">
        <v>6</v>
      </c>
      <c r="R318" s="60" t="s">
        <v>7</v>
      </c>
    </row>
    <row r="319" spans="1:18" ht="15.75" customHeight="1" x14ac:dyDescent="0.2">
      <c r="A319" s="53">
        <v>318</v>
      </c>
      <c r="B319" s="53">
        <v>1988599377</v>
      </c>
      <c r="C319" s="54" t="s">
        <v>2557</v>
      </c>
      <c r="D319" s="54" t="s">
        <v>266</v>
      </c>
      <c r="E319" s="55" t="s">
        <v>2124</v>
      </c>
      <c r="F319" s="56">
        <v>13</v>
      </c>
      <c r="G319" s="65" t="str">
        <f>IF(F319&gt;100,VLOOKUP(F319,codigos!$C$12:$G$1500,3,FALSE),VLOOKUP(F319,codigos!$F$12:$G$1000,2,FALSE))</f>
        <v xml:space="preserve"> PORTO </v>
      </c>
      <c r="H319" s="66" t="str">
        <f>IF(F319&gt;100,VLOOKUP(F319,codigos!$C$12:$G$1500,5,),VLOOKUP(F319,codigos!$F$12:$G$1000,2,))</f>
        <v xml:space="preserve"> PORTO </v>
      </c>
      <c r="I319" s="54" t="s">
        <v>8</v>
      </c>
      <c r="J319" s="53">
        <v>1</v>
      </c>
      <c r="K319" s="57">
        <v>26.507999999999999</v>
      </c>
      <c r="L319" s="54" t="s">
        <v>4</v>
      </c>
      <c r="M319" s="53">
        <v>365</v>
      </c>
      <c r="N319" s="53">
        <v>4748</v>
      </c>
      <c r="O319" s="58">
        <v>13</v>
      </c>
      <c r="P319" s="60" t="s">
        <v>320</v>
      </c>
      <c r="Q319" s="60" t="s">
        <v>6</v>
      </c>
      <c r="R319" s="60" t="s">
        <v>7</v>
      </c>
    </row>
    <row r="320" spans="1:18" ht="15.75" customHeight="1" x14ac:dyDescent="0.2">
      <c r="A320" s="53">
        <v>319</v>
      </c>
      <c r="B320" s="53">
        <v>3971047211</v>
      </c>
      <c r="C320" s="54" t="s">
        <v>2558</v>
      </c>
      <c r="D320" s="54" t="s">
        <v>2</v>
      </c>
      <c r="E320" s="55" t="s">
        <v>2124</v>
      </c>
      <c r="F320" s="56">
        <v>402140</v>
      </c>
      <c r="G320" s="65" t="str">
        <f>IF(F320&gt;100,VLOOKUP(F320,codigos!$C$12:$G$1500,3,FALSE),VLOOKUP(F320,codigos!$F$12:$G$1000,2,FALSE))</f>
        <v>Escola Secundária Maria Lamas, Torres Novas</v>
      </c>
      <c r="H320" s="66" t="str">
        <f>IF(F320&gt;100,VLOOKUP(F320,codigos!$C$12:$G$1500,5,),VLOOKUP(F320,codigos!$F$12:$G$1000,2,))</f>
        <v xml:space="preserve"> LEZÍRIA E MÉDIO TEJO </v>
      </c>
      <c r="I320" s="54" t="s">
        <v>8</v>
      </c>
      <c r="J320" s="53">
        <v>1</v>
      </c>
      <c r="K320" s="57">
        <v>26.507999999999999</v>
      </c>
      <c r="L320" s="54" t="s">
        <v>4</v>
      </c>
      <c r="M320" s="53">
        <v>365</v>
      </c>
      <c r="N320" s="53">
        <v>4748</v>
      </c>
      <c r="O320" s="58">
        <v>13</v>
      </c>
      <c r="P320" s="60" t="s">
        <v>321</v>
      </c>
      <c r="Q320" s="60" t="s">
        <v>6</v>
      </c>
      <c r="R320" s="60" t="s">
        <v>7</v>
      </c>
    </row>
    <row r="321" spans="1:18" ht="15.75" customHeight="1" x14ac:dyDescent="0.2">
      <c r="A321" s="53">
        <v>320</v>
      </c>
      <c r="B321" s="53">
        <v>5537919753</v>
      </c>
      <c r="C321" s="54" t="s">
        <v>2559</v>
      </c>
      <c r="D321" s="54" t="s">
        <v>2</v>
      </c>
      <c r="E321" s="55" t="s">
        <v>2124</v>
      </c>
      <c r="F321" s="56">
        <v>401419</v>
      </c>
      <c r="G321" s="65" t="str">
        <f>IF(F321&gt;100,VLOOKUP(F321,codigos!$C$12:$G$1500,3,FALSE),VLOOKUP(F321,codigos!$F$12:$G$1000,2,FALSE))</f>
        <v>Escola Secundária Dr. Augusto César da Silva Ferreira, Rio Maior</v>
      </c>
      <c r="H321" s="66" t="str">
        <f>IF(F321&gt;100,VLOOKUP(F321,codigos!$C$12:$G$1500,5,),VLOOKUP(F321,codigos!$F$12:$G$1000,2,))</f>
        <v xml:space="preserve"> LEZÍRIA E MÉDIO TEJO </v>
      </c>
      <c r="I321" s="54" t="s">
        <v>8</v>
      </c>
      <c r="J321" s="53">
        <v>1</v>
      </c>
      <c r="K321" s="57">
        <v>26.507999999999999</v>
      </c>
      <c r="L321" s="54" t="s">
        <v>4</v>
      </c>
      <c r="M321" s="53">
        <v>365</v>
      </c>
      <c r="N321" s="53">
        <v>4748</v>
      </c>
      <c r="O321" s="58">
        <v>13</v>
      </c>
      <c r="P321" s="60" t="s">
        <v>322</v>
      </c>
      <c r="Q321" s="60" t="s">
        <v>6</v>
      </c>
      <c r="R321" s="60" t="s">
        <v>7</v>
      </c>
    </row>
    <row r="322" spans="1:18" ht="15.75" customHeight="1" x14ac:dyDescent="0.2">
      <c r="A322" s="53">
        <v>321</v>
      </c>
      <c r="B322" s="53">
        <v>1330311280</v>
      </c>
      <c r="C322" s="54" t="s">
        <v>2560</v>
      </c>
      <c r="D322" s="54" t="s">
        <v>2</v>
      </c>
      <c r="E322" s="55" t="s">
        <v>2124</v>
      </c>
      <c r="F322" s="56">
        <v>150812</v>
      </c>
      <c r="G322" s="65" t="str">
        <f>IF(F322&gt;100,VLOOKUP(F322,codigos!$C$12:$G$1500,3,FALSE),VLOOKUP(F322,codigos!$F$12:$G$1000,2,FALSE))</f>
        <v>Agrupamento de Escolas Professor Abel Salazar, Guimarães</v>
      </c>
      <c r="H322" s="66" t="str">
        <f>IF(F322&gt;100,VLOOKUP(F322,codigos!$C$12:$G$1500,5,),VLOOKUP(F322,codigos!$F$12:$G$1000,2,))</f>
        <v xml:space="preserve"> BRAGA </v>
      </c>
      <c r="I322" s="54" t="s">
        <v>8</v>
      </c>
      <c r="J322" s="53">
        <v>1</v>
      </c>
      <c r="K322" s="57">
        <v>26.507999999999999</v>
      </c>
      <c r="L322" s="54" t="s">
        <v>4</v>
      </c>
      <c r="M322" s="53">
        <v>365</v>
      </c>
      <c r="N322" s="53">
        <v>4748</v>
      </c>
      <c r="O322" s="58">
        <v>13</v>
      </c>
      <c r="P322" s="60" t="s">
        <v>323</v>
      </c>
      <c r="Q322" s="60" t="s">
        <v>6</v>
      </c>
      <c r="R322" s="60" t="s">
        <v>7</v>
      </c>
    </row>
    <row r="323" spans="1:18" ht="15.75" customHeight="1" x14ac:dyDescent="0.2">
      <c r="A323" s="53">
        <v>322</v>
      </c>
      <c r="B323" s="53">
        <v>2642834360</v>
      </c>
      <c r="C323" s="54" t="s">
        <v>2561</v>
      </c>
      <c r="D323" s="54" t="s">
        <v>2</v>
      </c>
      <c r="E323" s="55" t="s">
        <v>2124</v>
      </c>
      <c r="F323" s="56">
        <v>150642</v>
      </c>
      <c r="G323" s="65" t="str">
        <f>IF(F323&gt;100,VLOOKUP(F323,codigos!$C$12:$G$1500,3,FALSE),VLOOKUP(F323,codigos!$F$12:$G$1000,2,FALSE))</f>
        <v>Agrupamento de Escolas D. Sancho I, Vila Nova de Famalicão</v>
      </c>
      <c r="H323" s="66" t="str">
        <f>IF(F323&gt;100,VLOOKUP(F323,codigos!$C$12:$G$1500,5,),VLOOKUP(F323,codigos!$F$12:$G$1000,2,))</f>
        <v xml:space="preserve"> BRAGA </v>
      </c>
      <c r="I323" s="54" t="s">
        <v>8</v>
      </c>
      <c r="J323" s="53">
        <v>1</v>
      </c>
      <c r="K323" s="57">
        <v>26.507999999999999</v>
      </c>
      <c r="L323" s="54" t="s">
        <v>4</v>
      </c>
      <c r="M323" s="53">
        <v>365</v>
      </c>
      <c r="N323" s="53">
        <v>4748</v>
      </c>
      <c r="O323" s="58">
        <v>13</v>
      </c>
      <c r="P323" s="60" t="s">
        <v>324</v>
      </c>
      <c r="Q323" s="60" t="s">
        <v>6</v>
      </c>
      <c r="R323" s="60" t="s">
        <v>7</v>
      </c>
    </row>
    <row r="324" spans="1:18" ht="15.75" customHeight="1" x14ac:dyDescent="0.2">
      <c r="A324" s="53">
        <v>323</v>
      </c>
      <c r="B324" s="53">
        <v>1060159198</v>
      </c>
      <c r="C324" s="54" t="s">
        <v>2562</v>
      </c>
      <c r="D324" s="54" t="s">
        <v>2</v>
      </c>
      <c r="E324" s="55" t="s">
        <v>2124</v>
      </c>
      <c r="F324" s="56">
        <v>403039</v>
      </c>
      <c r="G324" s="65" t="str">
        <f>IF(F324&gt;100,VLOOKUP(F324,codigos!$C$12:$G$1500,3,FALSE),VLOOKUP(F324,codigos!$F$12:$G$1000,2,FALSE))</f>
        <v>Escola Secundária de Ponte de Lima</v>
      </c>
      <c r="H324" s="66" t="str">
        <f>IF(F324&gt;100,VLOOKUP(F324,codigos!$C$12:$G$1500,5,),VLOOKUP(F324,codigos!$F$12:$G$1000,2,))</f>
        <v xml:space="preserve"> VIANA DO CASTELO </v>
      </c>
      <c r="I324" s="54" t="s">
        <v>8</v>
      </c>
      <c r="J324" s="53">
        <v>1</v>
      </c>
      <c r="K324" s="57">
        <v>26.507999999999999</v>
      </c>
      <c r="L324" s="54" t="s">
        <v>4</v>
      </c>
      <c r="M324" s="53">
        <v>365</v>
      </c>
      <c r="N324" s="53">
        <v>4748</v>
      </c>
      <c r="O324" s="58">
        <v>13</v>
      </c>
      <c r="P324" s="60" t="s">
        <v>325</v>
      </c>
      <c r="Q324" s="60" t="s">
        <v>6</v>
      </c>
      <c r="R324" s="60" t="s">
        <v>7</v>
      </c>
    </row>
    <row r="325" spans="1:18" ht="15.75" customHeight="1" x14ac:dyDescent="0.2">
      <c r="A325" s="53">
        <v>324</v>
      </c>
      <c r="B325" s="53">
        <v>4433371963</v>
      </c>
      <c r="C325" s="54" t="s">
        <v>2563</v>
      </c>
      <c r="D325" s="54" t="s">
        <v>2</v>
      </c>
      <c r="E325" s="55" t="s">
        <v>2124</v>
      </c>
      <c r="F325" s="56">
        <v>152481</v>
      </c>
      <c r="G325" s="65" t="str">
        <f>IF(F325&gt;100,VLOOKUP(F325,codigos!$C$12:$G$1500,3,FALSE),VLOOKUP(F325,codigos!$F$12:$G$1000,2,FALSE))</f>
        <v>Agrupamento de Escolas de Canelas, Vila Nova de Gaia</v>
      </c>
      <c r="H325" s="66" t="str">
        <f>IF(F325&gt;100,VLOOKUP(F325,codigos!$C$12:$G$1500,5,),VLOOKUP(F325,codigos!$F$12:$G$1000,2,))</f>
        <v xml:space="preserve"> PORTO </v>
      </c>
      <c r="I325" s="54" t="s">
        <v>8</v>
      </c>
      <c r="J325" s="53">
        <v>1</v>
      </c>
      <c r="K325" s="57">
        <v>26.507999999999999</v>
      </c>
      <c r="L325" s="54" t="s">
        <v>4</v>
      </c>
      <c r="M325" s="53">
        <v>365</v>
      </c>
      <c r="N325" s="53">
        <v>4748</v>
      </c>
      <c r="O325" s="58">
        <v>13</v>
      </c>
      <c r="P325" s="60" t="s">
        <v>326</v>
      </c>
      <c r="Q325" s="60" t="s">
        <v>6</v>
      </c>
      <c r="R325" s="60" t="s">
        <v>7</v>
      </c>
    </row>
    <row r="326" spans="1:18" ht="15.75" customHeight="1" x14ac:dyDescent="0.2">
      <c r="A326" s="53">
        <v>325</v>
      </c>
      <c r="B326" s="53">
        <v>1515134210</v>
      </c>
      <c r="C326" s="54" t="s">
        <v>2564</v>
      </c>
      <c r="D326" s="54" t="s">
        <v>2</v>
      </c>
      <c r="E326" s="55" t="s">
        <v>2124</v>
      </c>
      <c r="F326" s="56">
        <v>151336</v>
      </c>
      <c r="G326" s="65" t="str">
        <f>IF(F326&gt;100,VLOOKUP(F326,codigos!$C$12:$G$1500,3,FALSE),VLOOKUP(F326,codigos!$F$12:$G$1000,2,FALSE))</f>
        <v>Agrupamento de Escolas Dr. Manuel Gomes Almeida, Espinho</v>
      </c>
      <c r="H326" s="66" t="str">
        <f>IF(F326&gt;100,VLOOKUP(F326,codigos!$C$12:$G$1500,5,),VLOOKUP(F326,codigos!$F$12:$G$1000,2,))</f>
        <v xml:space="preserve"> ENTRE DOURO E VOUGA </v>
      </c>
      <c r="I326" s="54" t="s">
        <v>8</v>
      </c>
      <c r="J326" s="53">
        <v>1</v>
      </c>
      <c r="K326" s="57">
        <v>26.507999999999999</v>
      </c>
      <c r="L326" s="54" t="s">
        <v>4</v>
      </c>
      <c r="M326" s="53">
        <v>365</v>
      </c>
      <c r="N326" s="53">
        <v>4748</v>
      </c>
      <c r="O326" s="58">
        <v>13</v>
      </c>
      <c r="P326" s="60" t="s">
        <v>327</v>
      </c>
      <c r="Q326" s="60" t="s">
        <v>6</v>
      </c>
      <c r="R326" s="60" t="s">
        <v>7</v>
      </c>
    </row>
    <row r="327" spans="1:18" ht="15.75" customHeight="1" x14ac:dyDescent="0.2">
      <c r="A327" s="53">
        <v>326</v>
      </c>
      <c r="B327" s="53">
        <v>1409655687</v>
      </c>
      <c r="C327" s="54" t="s">
        <v>2565</v>
      </c>
      <c r="D327" s="54" t="s">
        <v>2</v>
      </c>
      <c r="E327" s="55" t="s">
        <v>2124</v>
      </c>
      <c r="F327" s="56">
        <v>161860</v>
      </c>
      <c r="G327" s="65" t="str">
        <f>IF(F327&gt;100,VLOOKUP(F327,codigos!$C$12:$G$1500,3,FALSE),VLOOKUP(F327,codigos!$F$12:$G$1000,2,FALSE))</f>
        <v>Agrupamento de Escolas Infante D. Henrique, Repeses, Viseu</v>
      </c>
      <c r="H327" s="66" t="str">
        <f>IF(F327&gt;100,VLOOKUP(F327,codigos!$C$12:$G$1500,5,),VLOOKUP(F327,codigos!$F$12:$G$1000,2,))</f>
        <v xml:space="preserve"> VISEU </v>
      </c>
      <c r="I327" s="54" t="s">
        <v>8</v>
      </c>
      <c r="J327" s="53">
        <v>1</v>
      </c>
      <c r="K327" s="57">
        <v>26.507999999999999</v>
      </c>
      <c r="L327" s="54" t="s">
        <v>4</v>
      </c>
      <c r="M327" s="53">
        <v>365</v>
      </c>
      <c r="N327" s="53">
        <v>4748</v>
      </c>
      <c r="O327" s="58">
        <v>13</v>
      </c>
      <c r="P327" s="60" t="s">
        <v>328</v>
      </c>
      <c r="Q327" s="60" t="s">
        <v>6</v>
      </c>
      <c r="R327" s="60" t="s">
        <v>7</v>
      </c>
    </row>
    <row r="328" spans="1:18" ht="15.75" customHeight="1" x14ac:dyDescent="0.2">
      <c r="A328" s="53">
        <v>327</v>
      </c>
      <c r="B328" s="53">
        <v>4291932677</v>
      </c>
      <c r="C328" s="54" t="s">
        <v>2566</v>
      </c>
      <c r="D328" s="54" t="s">
        <v>2</v>
      </c>
      <c r="E328" s="55" t="s">
        <v>2124</v>
      </c>
      <c r="F328" s="56">
        <v>161913</v>
      </c>
      <c r="G328" s="65" t="str">
        <f>IF(F328&gt;100,VLOOKUP(F328,codigos!$C$12:$G$1500,3,FALSE),VLOOKUP(F328,codigos!$F$12:$G$1000,2,FALSE))</f>
        <v>Agrupamento de Escolas de Sátão</v>
      </c>
      <c r="H328" s="66" t="str">
        <f>IF(F328&gt;100,VLOOKUP(F328,codigos!$C$12:$G$1500,5,),VLOOKUP(F328,codigos!$F$12:$G$1000,2,))</f>
        <v xml:space="preserve"> VISEU </v>
      </c>
      <c r="I328" s="54" t="s">
        <v>8</v>
      </c>
      <c r="J328" s="53">
        <v>1</v>
      </c>
      <c r="K328" s="57">
        <v>26.507999999999999</v>
      </c>
      <c r="L328" s="54" t="s">
        <v>4</v>
      </c>
      <c r="M328" s="53">
        <v>365</v>
      </c>
      <c r="N328" s="53">
        <v>4748</v>
      </c>
      <c r="O328" s="58">
        <v>13</v>
      </c>
      <c r="P328" s="60" t="s">
        <v>329</v>
      </c>
      <c r="Q328" s="60" t="s">
        <v>6</v>
      </c>
      <c r="R328" s="60" t="s">
        <v>7</v>
      </c>
    </row>
    <row r="329" spans="1:18" ht="15.75" customHeight="1" x14ac:dyDescent="0.2">
      <c r="A329" s="53">
        <v>328</v>
      </c>
      <c r="B329" s="53">
        <v>8193665368</v>
      </c>
      <c r="C329" s="54" t="s">
        <v>2567</v>
      </c>
      <c r="D329" s="54" t="s">
        <v>2</v>
      </c>
      <c r="E329" s="55" t="s">
        <v>2124</v>
      </c>
      <c r="F329" s="56">
        <v>151750</v>
      </c>
      <c r="G329" s="65" t="str">
        <f>IF(F329&gt;100,VLOOKUP(F329,codigos!$C$12:$G$1500,3,FALSE),VLOOKUP(F329,codigos!$F$12:$G$1000,2,FALSE))</f>
        <v>Agrupamento de Escolas de Briteiros, Guimarães</v>
      </c>
      <c r="H329" s="66" t="str">
        <f>IF(F329&gt;100,VLOOKUP(F329,codigos!$C$12:$G$1500,5,),VLOOKUP(F329,codigos!$F$12:$G$1000,2,))</f>
        <v xml:space="preserve"> BRAGA </v>
      </c>
      <c r="I329" s="54" t="s">
        <v>8</v>
      </c>
      <c r="J329" s="53">
        <v>1</v>
      </c>
      <c r="K329" s="57">
        <v>26.507999999999999</v>
      </c>
      <c r="L329" s="54" t="s">
        <v>4</v>
      </c>
      <c r="M329" s="53">
        <v>365</v>
      </c>
      <c r="N329" s="53">
        <v>4748</v>
      </c>
      <c r="O329" s="58">
        <v>13</v>
      </c>
      <c r="P329" s="60" t="s">
        <v>270</v>
      </c>
      <c r="Q329" s="60" t="s">
        <v>6</v>
      </c>
      <c r="R329" s="60" t="s">
        <v>7</v>
      </c>
    </row>
    <row r="330" spans="1:18" ht="15.75" customHeight="1" x14ac:dyDescent="0.2">
      <c r="A330" s="53">
        <v>329</v>
      </c>
      <c r="B330" s="53">
        <v>3660174122</v>
      </c>
      <c r="C330" s="54" t="s">
        <v>2568</v>
      </c>
      <c r="D330" s="54" t="s">
        <v>2</v>
      </c>
      <c r="E330" s="55" t="s">
        <v>2124</v>
      </c>
      <c r="F330" s="56">
        <v>150137</v>
      </c>
      <c r="G330" s="65" t="str">
        <f>IF(F330&gt;100,VLOOKUP(F330,codigos!$C$12:$G$1500,3,FALSE),VLOOKUP(F330,codigos!$F$12:$G$1000,2,FALSE))</f>
        <v>Agrupamento de Escolas Alcaides de Faria, Barcelos</v>
      </c>
      <c r="H330" s="66" t="str">
        <f>IF(F330&gt;100,VLOOKUP(F330,codigos!$C$12:$G$1500,5,),VLOOKUP(F330,codigos!$F$12:$G$1000,2,))</f>
        <v xml:space="preserve"> BRAGA </v>
      </c>
      <c r="I330" s="54" t="s">
        <v>8</v>
      </c>
      <c r="J330" s="53">
        <v>1</v>
      </c>
      <c r="K330" s="57">
        <v>26.507999999999999</v>
      </c>
      <c r="L330" s="54" t="s">
        <v>4</v>
      </c>
      <c r="M330" s="53">
        <v>365</v>
      </c>
      <c r="N330" s="53">
        <v>4748</v>
      </c>
      <c r="O330" s="58">
        <v>13</v>
      </c>
      <c r="P330" s="60" t="s">
        <v>330</v>
      </c>
      <c r="Q330" s="60" t="s">
        <v>6</v>
      </c>
      <c r="R330" s="60" t="s">
        <v>7</v>
      </c>
    </row>
    <row r="331" spans="1:18" ht="15.75" customHeight="1" x14ac:dyDescent="0.2">
      <c r="A331" s="53">
        <v>330</v>
      </c>
      <c r="B331" s="53">
        <v>2048598579</v>
      </c>
      <c r="C331" s="54" t="s">
        <v>2569</v>
      </c>
      <c r="D331" s="54" t="s">
        <v>2</v>
      </c>
      <c r="E331" s="55" t="s">
        <v>2124</v>
      </c>
      <c r="F331" s="56">
        <v>161810</v>
      </c>
      <c r="G331" s="65" t="str">
        <f>IF(F331&gt;100,VLOOKUP(F331,codigos!$C$12:$G$1500,3,FALSE),VLOOKUP(F331,codigos!$F$12:$G$1000,2,FALSE))</f>
        <v>Agrupamento de Escolas n.º  2de Tondela</v>
      </c>
      <c r="H331" s="66" t="str">
        <f>IF(F331&gt;100,VLOOKUP(F331,codigos!$C$12:$G$1500,5,),VLOOKUP(F331,codigos!$F$12:$G$1000,2,))</f>
        <v xml:space="preserve"> VISEU </v>
      </c>
      <c r="I331" s="54" t="s">
        <v>8</v>
      </c>
      <c r="J331" s="53">
        <v>1</v>
      </c>
      <c r="K331" s="57">
        <v>26.507999999999999</v>
      </c>
      <c r="L331" s="54" t="s">
        <v>4</v>
      </c>
      <c r="M331" s="53">
        <v>365</v>
      </c>
      <c r="N331" s="53">
        <v>4748</v>
      </c>
      <c r="O331" s="58">
        <v>13</v>
      </c>
      <c r="P331" s="60" t="s">
        <v>331</v>
      </c>
      <c r="Q331" s="60" t="s">
        <v>6</v>
      </c>
      <c r="R331" s="60" t="s">
        <v>7</v>
      </c>
    </row>
    <row r="332" spans="1:18" ht="15.75" customHeight="1" x14ac:dyDescent="0.2">
      <c r="A332" s="53">
        <v>331</v>
      </c>
      <c r="B332" s="53">
        <v>9817309037</v>
      </c>
      <c r="C332" s="54" t="s">
        <v>2570</v>
      </c>
      <c r="D332" s="54" t="s">
        <v>2</v>
      </c>
      <c r="E332" s="55" t="s">
        <v>2124</v>
      </c>
      <c r="F332" s="56">
        <v>152602</v>
      </c>
      <c r="G332" s="65" t="str">
        <f>IF(F332&gt;100,VLOOKUP(F332,codigos!$C$12:$G$1500,3,FALSE),VLOOKUP(F332,codigos!$F$12:$G$1000,2,FALSE))</f>
        <v>Agrupamento de Escolas de Melgaço</v>
      </c>
      <c r="H332" s="66" t="str">
        <f>IF(F332&gt;100,VLOOKUP(F332,codigos!$C$12:$G$1500,5,),VLOOKUP(F332,codigos!$F$12:$G$1000,2,))</f>
        <v xml:space="preserve"> VIANA DO CASTELO </v>
      </c>
      <c r="I332" s="54" t="s">
        <v>8</v>
      </c>
      <c r="J332" s="53">
        <v>1</v>
      </c>
      <c r="K332" s="57">
        <v>26.507999999999999</v>
      </c>
      <c r="L332" s="54" t="s">
        <v>4</v>
      </c>
      <c r="M332" s="53">
        <v>365</v>
      </c>
      <c r="N332" s="53">
        <v>4748</v>
      </c>
      <c r="O332" s="58">
        <v>13</v>
      </c>
      <c r="P332" s="60" t="s">
        <v>332</v>
      </c>
      <c r="Q332" s="60" t="s">
        <v>6</v>
      </c>
      <c r="R332" s="60" t="s">
        <v>7</v>
      </c>
    </row>
    <row r="333" spans="1:18" ht="15.75" customHeight="1" x14ac:dyDescent="0.2">
      <c r="A333" s="53">
        <v>332</v>
      </c>
      <c r="B333" s="53">
        <v>7331423118</v>
      </c>
      <c r="C333" s="54" t="s">
        <v>2571</v>
      </c>
      <c r="D333" s="54" t="s">
        <v>2</v>
      </c>
      <c r="E333" s="55" t="s">
        <v>2124</v>
      </c>
      <c r="F333" s="56">
        <v>402977</v>
      </c>
      <c r="G333" s="65" t="str">
        <f>IF(F333&gt;100,VLOOKUP(F333,codigos!$C$12:$G$1500,3,FALSE),VLOOKUP(F333,codigos!$F$12:$G$1000,2,FALSE))</f>
        <v>Escola Secundária Viriato, Abraveses, Viseu</v>
      </c>
      <c r="H333" s="66" t="str">
        <f>IF(F333&gt;100,VLOOKUP(F333,codigos!$C$12:$G$1500,5,),VLOOKUP(F333,codigos!$F$12:$G$1000,2,))</f>
        <v xml:space="preserve"> VISEU </v>
      </c>
      <c r="I333" s="54" t="s">
        <v>8</v>
      </c>
      <c r="J333" s="53">
        <v>1</v>
      </c>
      <c r="K333" s="57">
        <v>26.507999999999999</v>
      </c>
      <c r="L333" s="54" t="s">
        <v>4</v>
      </c>
      <c r="M333" s="53">
        <v>365</v>
      </c>
      <c r="N333" s="53">
        <v>4748</v>
      </c>
      <c r="O333" s="58">
        <v>13</v>
      </c>
      <c r="P333" s="60" t="s">
        <v>333</v>
      </c>
      <c r="Q333" s="60" t="s">
        <v>6</v>
      </c>
      <c r="R333" s="60" t="s">
        <v>7</v>
      </c>
    </row>
    <row r="334" spans="1:18" ht="15.75" customHeight="1" x14ac:dyDescent="0.2">
      <c r="A334" s="53">
        <v>333</v>
      </c>
      <c r="B334" s="53">
        <v>6538725333</v>
      </c>
      <c r="C334" s="54" t="s">
        <v>2572</v>
      </c>
      <c r="D334" s="54" t="s">
        <v>266</v>
      </c>
      <c r="E334" s="55" t="s">
        <v>2124</v>
      </c>
      <c r="F334" s="59">
        <v>1</v>
      </c>
      <c r="G334" s="65" t="str">
        <f>IF(F334&gt;100,VLOOKUP(F334,codigos!$C$12:$G$1500,3,FALSE),VLOOKUP(F334,codigos!$F$12:$G$1000,2,FALSE))</f>
        <v xml:space="preserve"> AVEIRO </v>
      </c>
      <c r="H334" s="66" t="str">
        <f>IF(F334&gt;100,VLOOKUP(F334,codigos!$C$12:$G$1500,5,),VLOOKUP(F334,codigos!$F$12:$G$1000,2,))</f>
        <v xml:space="preserve"> AVEIRO </v>
      </c>
      <c r="I334" s="54" t="s">
        <v>8</v>
      </c>
      <c r="J334" s="53">
        <v>1</v>
      </c>
      <c r="K334" s="57">
        <v>26.507999999999999</v>
      </c>
      <c r="L334" s="54" t="s">
        <v>4</v>
      </c>
      <c r="M334" s="53">
        <v>365</v>
      </c>
      <c r="N334" s="53">
        <v>4748</v>
      </c>
      <c r="O334" s="58">
        <v>13</v>
      </c>
      <c r="P334" s="60" t="s">
        <v>334</v>
      </c>
      <c r="Q334" s="60" t="s">
        <v>6</v>
      </c>
      <c r="R334" s="60" t="s">
        <v>7</v>
      </c>
    </row>
    <row r="335" spans="1:18" ht="15.75" customHeight="1" x14ac:dyDescent="0.2">
      <c r="A335" s="53">
        <v>334</v>
      </c>
      <c r="B335" s="53">
        <v>5064038917</v>
      </c>
      <c r="C335" s="54" t="s">
        <v>2573</v>
      </c>
      <c r="D335" s="54" t="s">
        <v>2</v>
      </c>
      <c r="E335" s="55" t="s">
        <v>2124</v>
      </c>
      <c r="F335" s="56">
        <v>403787</v>
      </c>
      <c r="G335" s="65" t="str">
        <f>IF(F335&gt;100,VLOOKUP(F335,codigos!$C$12:$G$1500,3,FALSE),VLOOKUP(F335,codigos!$F$12:$G$1000,2,FALSE))</f>
        <v>Escola Secundária de Barcelinhos, Barcelos</v>
      </c>
      <c r="H335" s="66" t="str">
        <f>IF(F335&gt;100,VLOOKUP(F335,codigos!$C$12:$G$1500,5,),VLOOKUP(F335,codigos!$F$12:$G$1000,2,))</f>
        <v xml:space="preserve"> BRAGA </v>
      </c>
      <c r="I335" s="54" t="s">
        <v>8</v>
      </c>
      <c r="J335" s="53">
        <v>1</v>
      </c>
      <c r="K335" s="57">
        <v>26.507999999999999</v>
      </c>
      <c r="L335" s="54" t="s">
        <v>4</v>
      </c>
      <c r="M335" s="53">
        <v>365</v>
      </c>
      <c r="N335" s="53">
        <v>4748</v>
      </c>
      <c r="O335" s="58">
        <v>13</v>
      </c>
      <c r="P335" s="60" t="s">
        <v>335</v>
      </c>
      <c r="Q335" s="60" t="s">
        <v>6</v>
      </c>
      <c r="R335" s="60" t="s">
        <v>7</v>
      </c>
    </row>
    <row r="336" spans="1:18" ht="15.75" customHeight="1" x14ac:dyDescent="0.2">
      <c r="A336" s="53">
        <v>335</v>
      </c>
      <c r="B336" s="53">
        <v>1081345888</v>
      </c>
      <c r="C336" s="54" t="s">
        <v>2574</v>
      </c>
      <c r="D336" s="54" t="s">
        <v>2</v>
      </c>
      <c r="E336" s="55" t="s">
        <v>2124</v>
      </c>
      <c r="F336" s="56">
        <v>152626</v>
      </c>
      <c r="G336" s="65" t="str">
        <f>IF(F336&gt;100,VLOOKUP(F336,codigos!$C$12:$G$1500,3,FALSE),VLOOKUP(F336,codigos!$F$12:$G$1000,2,FALSE))</f>
        <v>Agrupamento de Escolas de Ponte da Barca</v>
      </c>
      <c r="H336" s="66" t="str">
        <f>IF(F336&gt;100,VLOOKUP(F336,codigos!$C$12:$G$1500,5,),VLOOKUP(F336,codigos!$F$12:$G$1000,2,))</f>
        <v xml:space="preserve"> VIANA DO CASTELO </v>
      </c>
      <c r="I336" s="54" t="s">
        <v>8</v>
      </c>
      <c r="J336" s="53">
        <v>1</v>
      </c>
      <c r="K336" s="57">
        <v>26.507999999999999</v>
      </c>
      <c r="L336" s="54" t="s">
        <v>4</v>
      </c>
      <c r="M336" s="53">
        <v>365</v>
      </c>
      <c r="N336" s="53">
        <v>4748</v>
      </c>
      <c r="O336" s="58">
        <v>13</v>
      </c>
      <c r="P336" s="60" t="s">
        <v>336</v>
      </c>
      <c r="Q336" s="60" t="s">
        <v>6</v>
      </c>
      <c r="R336" s="60" t="s">
        <v>7</v>
      </c>
    </row>
    <row r="337" spans="1:18" ht="15.75" customHeight="1" x14ac:dyDescent="0.2">
      <c r="A337" s="53">
        <v>336</v>
      </c>
      <c r="B337" s="53">
        <v>7091695143</v>
      </c>
      <c r="C337" s="54" t="s">
        <v>2575</v>
      </c>
      <c r="D337" s="54" t="s">
        <v>2</v>
      </c>
      <c r="E337" s="55" t="s">
        <v>2124</v>
      </c>
      <c r="F337" s="56">
        <v>401377</v>
      </c>
      <c r="G337" s="65" t="str">
        <f>IF(F337&gt;100,VLOOKUP(F337,codigos!$C$12:$G$1500,3,FALSE),VLOOKUP(F337,codigos!$F$12:$G$1000,2,FALSE))</f>
        <v>Escola Secundária D. Sancho I, Vila Nova de Famalicão</v>
      </c>
      <c r="H337" s="66" t="str">
        <f>IF(F337&gt;100,VLOOKUP(F337,codigos!$C$12:$G$1500,5,),VLOOKUP(F337,codigos!$F$12:$G$1000,2,))</f>
        <v xml:space="preserve"> BRAGA </v>
      </c>
      <c r="I337" s="54" t="s">
        <v>8</v>
      </c>
      <c r="J337" s="53">
        <v>1</v>
      </c>
      <c r="K337" s="57">
        <v>26.507999999999999</v>
      </c>
      <c r="L337" s="54" t="s">
        <v>4</v>
      </c>
      <c r="M337" s="53">
        <v>365</v>
      </c>
      <c r="N337" s="53">
        <v>4748</v>
      </c>
      <c r="O337" s="58">
        <v>13</v>
      </c>
      <c r="P337" s="60" t="s">
        <v>337</v>
      </c>
      <c r="Q337" s="60" t="s">
        <v>6</v>
      </c>
      <c r="R337" s="60" t="s">
        <v>6</v>
      </c>
    </row>
    <row r="338" spans="1:18" ht="15.75" customHeight="1" x14ac:dyDescent="0.2">
      <c r="A338" s="53">
        <v>337</v>
      </c>
      <c r="B338" s="53">
        <v>1633208214</v>
      </c>
      <c r="C338" s="54" t="s">
        <v>2576</v>
      </c>
      <c r="D338" s="54" t="s">
        <v>2</v>
      </c>
      <c r="E338" s="55" t="s">
        <v>2124</v>
      </c>
      <c r="F338" s="56">
        <v>135100</v>
      </c>
      <c r="G338" s="65" t="str">
        <f>IF(F338&gt;100,VLOOKUP(F338,codigos!$C$12:$G$1500,3,FALSE),VLOOKUP(F338,codigos!$F$12:$G$1000,2,FALSE))</f>
        <v>Agrupamento de Escolas n.º 2 de Serpa</v>
      </c>
      <c r="H338" s="66" t="str">
        <f>IF(F338&gt;100,VLOOKUP(F338,codigos!$C$12:$G$1500,5,),VLOOKUP(F338,codigos!$F$12:$G$1000,2,))</f>
        <v xml:space="preserve"> BAIXO ALENTEJO/ALENTEJO LITORAL </v>
      </c>
      <c r="I338" s="54" t="s">
        <v>8</v>
      </c>
      <c r="J338" s="53">
        <v>1</v>
      </c>
      <c r="K338" s="57">
        <v>26.507999999999999</v>
      </c>
      <c r="L338" s="54" t="s">
        <v>4</v>
      </c>
      <c r="M338" s="53">
        <v>365</v>
      </c>
      <c r="N338" s="53">
        <v>4748</v>
      </c>
      <c r="O338" s="58">
        <v>13</v>
      </c>
      <c r="P338" s="60" t="s">
        <v>338</v>
      </c>
      <c r="Q338" s="60" t="s">
        <v>6</v>
      </c>
      <c r="R338" s="60" t="s">
        <v>7</v>
      </c>
    </row>
    <row r="339" spans="1:18" ht="15.75" customHeight="1" x14ac:dyDescent="0.2">
      <c r="A339" s="53">
        <v>338</v>
      </c>
      <c r="B339" s="53">
        <v>1130968065</v>
      </c>
      <c r="C339" s="54" t="s">
        <v>2577</v>
      </c>
      <c r="D339" s="54" t="s">
        <v>266</v>
      </c>
      <c r="E339" s="55" t="s">
        <v>2124</v>
      </c>
      <c r="F339" s="56">
        <v>13</v>
      </c>
      <c r="G339" s="65" t="str">
        <f>IF(F339&gt;100,VLOOKUP(F339,codigos!$C$12:$G$1500,3,FALSE),VLOOKUP(F339,codigos!$F$12:$G$1000,2,FALSE))</f>
        <v xml:space="preserve"> PORTO </v>
      </c>
      <c r="H339" s="66" t="str">
        <f>IF(F339&gt;100,VLOOKUP(F339,codigos!$C$12:$G$1500,5,),VLOOKUP(F339,codigos!$F$12:$G$1000,2,))</f>
        <v xml:space="preserve"> PORTO </v>
      </c>
      <c r="I339" s="54" t="s">
        <v>8</v>
      </c>
      <c r="J339" s="53">
        <v>1</v>
      </c>
      <c r="K339" s="57">
        <v>26.507999999999999</v>
      </c>
      <c r="L339" s="54" t="s">
        <v>4</v>
      </c>
      <c r="M339" s="53">
        <v>365</v>
      </c>
      <c r="N339" s="53">
        <v>4748</v>
      </c>
      <c r="O339" s="58">
        <v>13</v>
      </c>
      <c r="P339" s="60" t="s">
        <v>339</v>
      </c>
      <c r="Q339" s="60" t="s">
        <v>6</v>
      </c>
      <c r="R339" s="60" t="s">
        <v>7</v>
      </c>
    </row>
    <row r="340" spans="1:18" ht="15.75" customHeight="1" x14ac:dyDescent="0.2">
      <c r="A340" s="53">
        <v>339</v>
      </c>
      <c r="B340" s="53">
        <v>3062850728</v>
      </c>
      <c r="C340" s="54" t="s">
        <v>2578</v>
      </c>
      <c r="D340" s="54" t="s">
        <v>2</v>
      </c>
      <c r="E340" s="55" t="s">
        <v>2124</v>
      </c>
      <c r="F340" s="56">
        <v>152882</v>
      </c>
      <c r="G340" s="65" t="str">
        <f>IF(F340&gt;100,VLOOKUP(F340,codigos!$C$12:$G$1500,3,FALSE),VLOOKUP(F340,codigos!$F$12:$G$1000,2,FALSE))</f>
        <v>Agrupamento de Escola de Fafe</v>
      </c>
      <c r="H340" s="66" t="str">
        <f>IF(F340&gt;100,VLOOKUP(F340,codigos!$C$12:$G$1500,5,),VLOOKUP(F340,codigos!$F$12:$G$1000,2,))</f>
        <v xml:space="preserve"> BRAGA </v>
      </c>
      <c r="I340" s="54" t="s">
        <v>8</v>
      </c>
      <c r="J340" s="53">
        <v>1</v>
      </c>
      <c r="K340" s="57">
        <v>26.507999999999999</v>
      </c>
      <c r="L340" s="54" t="s">
        <v>4</v>
      </c>
      <c r="M340" s="53">
        <v>365</v>
      </c>
      <c r="N340" s="53">
        <v>4748</v>
      </c>
      <c r="O340" s="58">
        <v>13</v>
      </c>
      <c r="P340" s="60" t="s">
        <v>340</v>
      </c>
      <c r="Q340" s="60" t="s">
        <v>6</v>
      </c>
      <c r="R340" s="60" t="s">
        <v>7</v>
      </c>
    </row>
    <row r="341" spans="1:18" ht="15.75" customHeight="1" x14ac:dyDescent="0.2">
      <c r="A341" s="53">
        <v>340</v>
      </c>
      <c r="B341" s="53">
        <v>7171689654</v>
      </c>
      <c r="C341" s="54" t="s">
        <v>2579</v>
      </c>
      <c r="D341" s="54" t="s">
        <v>2</v>
      </c>
      <c r="E341" s="55" t="s">
        <v>2124</v>
      </c>
      <c r="F341" s="56">
        <v>150848</v>
      </c>
      <c r="G341" s="65" t="str">
        <f>IF(F341&gt;100,VLOOKUP(F341,codigos!$C$12:$G$1500,3,FALSE),VLOOKUP(F341,codigos!$F$12:$G$1000,2,FALSE))</f>
        <v>Agrupamento de Escolas do Mindelo, Vila do Conde</v>
      </c>
      <c r="H341" s="66" t="str">
        <f>IF(F341&gt;100,VLOOKUP(F341,codigos!$C$12:$G$1500,5,),VLOOKUP(F341,codigos!$F$12:$G$1000,2,))</f>
        <v xml:space="preserve"> PORTO </v>
      </c>
      <c r="I341" s="54" t="s">
        <v>8</v>
      </c>
      <c r="J341" s="53">
        <v>1</v>
      </c>
      <c r="K341" s="57">
        <v>26.507999999999999</v>
      </c>
      <c r="L341" s="54" t="s">
        <v>4</v>
      </c>
      <c r="M341" s="53">
        <v>365</v>
      </c>
      <c r="N341" s="53">
        <v>4748</v>
      </c>
      <c r="O341" s="58">
        <v>13</v>
      </c>
      <c r="P341" s="60" t="s">
        <v>341</v>
      </c>
      <c r="Q341" s="60" t="s">
        <v>6</v>
      </c>
      <c r="R341" s="60" t="s">
        <v>7</v>
      </c>
    </row>
    <row r="342" spans="1:18" ht="15.75" customHeight="1" x14ac:dyDescent="0.2">
      <c r="A342" s="53">
        <v>341</v>
      </c>
      <c r="B342" s="53">
        <v>8838066493</v>
      </c>
      <c r="C342" s="54" t="s">
        <v>2580</v>
      </c>
      <c r="D342" s="54" t="s">
        <v>266</v>
      </c>
      <c r="E342" s="55" t="s">
        <v>2124</v>
      </c>
      <c r="F342" s="56">
        <v>13</v>
      </c>
      <c r="G342" s="65" t="str">
        <f>IF(F342&gt;100,VLOOKUP(F342,codigos!$C$12:$G$1500,3,FALSE),VLOOKUP(F342,codigos!$F$12:$G$1000,2,FALSE))</f>
        <v xml:space="preserve"> PORTO </v>
      </c>
      <c r="H342" s="66" t="str">
        <f>IF(F342&gt;100,VLOOKUP(F342,codigos!$C$12:$G$1500,5,),VLOOKUP(F342,codigos!$F$12:$G$1000,2,))</f>
        <v xml:space="preserve"> PORTO </v>
      </c>
      <c r="I342" s="54" t="s">
        <v>8</v>
      </c>
      <c r="J342" s="53">
        <v>1</v>
      </c>
      <c r="K342" s="57">
        <v>26.507999999999999</v>
      </c>
      <c r="L342" s="54" t="s">
        <v>4</v>
      </c>
      <c r="M342" s="53">
        <v>365</v>
      </c>
      <c r="N342" s="53">
        <v>4748</v>
      </c>
      <c r="O342" s="58">
        <v>13</v>
      </c>
      <c r="P342" s="60" t="s">
        <v>342</v>
      </c>
      <c r="Q342" s="60" t="s">
        <v>6</v>
      </c>
      <c r="R342" s="60" t="s">
        <v>7</v>
      </c>
    </row>
    <row r="343" spans="1:18" ht="15.75" customHeight="1" x14ac:dyDescent="0.2">
      <c r="A343" s="53">
        <v>342</v>
      </c>
      <c r="B343" s="53">
        <v>5331626416</v>
      </c>
      <c r="C343" s="54" t="s">
        <v>2581</v>
      </c>
      <c r="D343" s="54" t="s">
        <v>2</v>
      </c>
      <c r="E343" s="55" t="s">
        <v>2124</v>
      </c>
      <c r="F343" s="56">
        <v>401237</v>
      </c>
      <c r="G343" s="65" t="str">
        <f>IF(F343&gt;100,VLOOKUP(F343,codigos!$C$12:$G$1500,3,FALSE),VLOOKUP(F343,codigos!$F$12:$G$1000,2,FALSE))</f>
        <v>Escola Secundária D. Dinis, Santo Tirso</v>
      </c>
      <c r="H343" s="66" t="str">
        <f>IF(F343&gt;100,VLOOKUP(F343,codigos!$C$12:$G$1500,5,),VLOOKUP(F343,codigos!$F$12:$G$1000,2,))</f>
        <v xml:space="preserve"> PORTO </v>
      </c>
      <c r="I343" s="54" t="s">
        <v>8</v>
      </c>
      <c r="J343" s="53">
        <v>1</v>
      </c>
      <c r="K343" s="57">
        <v>26.507999999999999</v>
      </c>
      <c r="L343" s="54" t="s">
        <v>4</v>
      </c>
      <c r="M343" s="53">
        <v>365</v>
      </c>
      <c r="N343" s="53">
        <v>4748</v>
      </c>
      <c r="O343" s="58">
        <v>13</v>
      </c>
      <c r="P343" s="60" t="s">
        <v>343</v>
      </c>
      <c r="Q343" s="60" t="s">
        <v>6</v>
      </c>
      <c r="R343" s="60" t="s">
        <v>7</v>
      </c>
    </row>
    <row r="344" spans="1:18" ht="15.75" customHeight="1" x14ac:dyDescent="0.2">
      <c r="A344" s="53">
        <v>343</v>
      </c>
      <c r="B344" s="53">
        <v>6783668770</v>
      </c>
      <c r="C344" s="54" t="s">
        <v>2582</v>
      </c>
      <c r="D344" s="54" t="s">
        <v>2</v>
      </c>
      <c r="E344" s="55" t="s">
        <v>2124</v>
      </c>
      <c r="F344" s="56">
        <v>150137</v>
      </c>
      <c r="G344" s="65" t="str">
        <f>IF(F344&gt;100,VLOOKUP(F344,codigos!$C$12:$G$1500,3,FALSE),VLOOKUP(F344,codigos!$F$12:$G$1000,2,FALSE))</f>
        <v>Agrupamento de Escolas Alcaides de Faria, Barcelos</v>
      </c>
      <c r="H344" s="66" t="str">
        <f>IF(F344&gt;100,VLOOKUP(F344,codigos!$C$12:$G$1500,5,),VLOOKUP(F344,codigos!$F$12:$G$1000,2,))</f>
        <v xml:space="preserve"> BRAGA </v>
      </c>
      <c r="I344" s="54" t="s">
        <v>8</v>
      </c>
      <c r="J344" s="53">
        <v>1</v>
      </c>
      <c r="K344" s="57">
        <v>26.507999999999999</v>
      </c>
      <c r="L344" s="54" t="s">
        <v>4</v>
      </c>
      <c r="M344" s="53">
        <v>365</v>
      </c>
      <c r="N344" s="53">
        <v>4748</v>
      </c>
      <c r="O344" s="58">
        <v>13</v>
      </c>
      <c r="P344" s="60" t="s">
        <v>344</v>
      </c>
      <c r="Q344" s="60" t="s">
        <v>6</v>
      </c>
      <c r="R344" s="60" t="s">
        <v>7</v>
      </c>
    </row>
    <row r="345" spans="1:18" ht="15.75" customHeight="1" x14ac:dyDescent="0.2">
      <c r="A345" s="53">
        <v>344</v>
      </c>
      <c r="B345" s="53">
        <v>4797729236</v>
      </c>
      <c r="C345" s="54" t="s">
        <v>2583</v>
      </c>
      <c r="D345" s="54" t="s">
        <v>2</v>
      </c>
      <c r="E345" s="55" t="s">
        <v>2124</v>
      </c>
      <c r="F345" s="56">
        <v>403775</v>
      </c>
      <c r="G345" s="65" t="str">
        <f>IF(F345&gt;100,VLOOKUP(F345,codigos!$C$12:$G$1500,3,FALSE),VLOOKUP(F345,codigos!$F$12:$G$1000,2,FALSE))</f>
        <v>Agrupamento de Escolade Fafe</v>
      </c>
      <c r="H345" s="66" t="str">
        <f>IF(F345&gt;100,VLOOKUP(F345,codigos!$C$12:$G$1500,5,),VLOOKUP(F345,codigos!$F$12:$G$1000,2,))</f>
        <v xml:space="preserve"> BRAGA </v>
      </c>
      <c r="I345" s="54" t="s">
        <v>8</v>
      </c>
      <c r="J345" s="53">
        <v>1</v>
      </c>
      <c r="K345" s="57">
        <v>26.507999999999999</v>
      </c>
      <c r="L345" s="54" t="s">
        <v>4</v>
      </c>
      <c r="M345" s="53">
        <v>365</v>
      </c>
      <c r="N345" s="53">
        <v>4748</v>
      </c>
      <c r="O345" s="58">
        <v>13</v>
      </c>
      <c r="P345" s="60" t="s">
        <v>345</v>
      </c>
      <c r="Q345" s="60" t="s">
        <v>6</v>
      </c>
      <c r="R345" s="60" t="s">
        <v>7</v>
      </c>
    </row>
    <row r="346" spans="1:18" ht="15.75" customHeight="1" x14ac:dyDescent="0.2">
      <c r="A346" s="53">
        <v>345</v>
      </c>
      <c r="B346" s="53">
        <v>3807095713</v>
      </c>
      <c r="C346" s="54" t="s">
        <v>2584</v>
      </c>
      <c r="D346" s="54" t="s">
        <v>2</v>
      </c>
      <c r="E346" s="55" t="s">
        <v>2124</v>
      </c>
      <c r="F346" s="56">
        <v>172390</v>
      </c>
      <c r="G346" s="65" t="str">
        <f>IF(F346&gt;100,VLOOKUP(F346,codigos!$C$12:$G$1500,3,FALSE),VLOOKUP(F346,codigos!$F$12:$G$1000,2,FALSE))</f>
        <v>Agrupamento de Escolas de Alcanena</v>
      </c>
      <c r="H346" s="66" t="str">
        <f>IF(F346&gt;100,VLOOKUP(F346,codigos!$C$12:$G$1500,5,),VLOOKUP(F346,codigos!$F$12:$G$1000,2,))</f>
        <v xml:space="preserve"> LEZÍRIA E MÉDIO TEJO </v>
      </c>
      <c r="I346" s="54" t="s">
        <v>8</v>
      </c>
      <c r="J346" s="53">
        <v>1</v>
      </c>
      <c r="K346" s="57">
        <v>26.507999999999999</v>
      </c>
      <c r="L346" s="54" t="s">
        <v>4</v>
      </c>
      <c r="M346" s="53">
        <v>365</v>
      </c>
      <c r="N346" s="53">
        <v>4748</v>
      </c>
      <c r="O346" s="58">
        <v>13</v>
      </c>
      <c r="P346" s="60" t="s">
        <v>346</v>
      </c>
      <c r="Q346" s="60" t="s">
        <v>6</v>
      </c>
      <c r="R346" s="60" t="s">
        <v>7</v>
      </c>
    </row>
    <row r="347" spans="1:18" ht="15.75" customHeight="1" x14ac:dyDescent="0.2">
      <c r="A347" s="53">
        <v>346</v>
      </c>
      <c r="B347" s="53">
        <v>7058485518</v>
      </c>
      <c r="C347" s="54" t="s">
        <v>2585</v>
      </c>
      <c r="D347" s="54" t="s">
        <v>2</v>
      </c>
      <c r="E347" s="55" t="s">
        <v>2124</v>
      </c>
      <c r="F347" s="56">
        <v>401780</v>
      </c>
      <c r="G347" s="65" t="str">
        <f>IF(F347&gt;100,VLOOKUP(F347,codigos!$C$12:$G$1500,3,FALSE),VLOOKUP(F347,codigos!$F$12:$G$1000,2,FALSE))</f>
        <v>Agrupamento de Escolas Fontes  Pereira de Melo, Porto</v>
      </c>
      <c r="H347" s="66" t="str">
        <f>IF(F347&gt;100,VLOOKUP(F347,codigos!$C$12:$G$1500,5,),VLOOKUP(F347,codigos!$F$12:$G$1000,2,))</f>
        <v xml:space="preserve"> PORTO </v>
      </c>
      <c r="I347" s="54" t="s">
        <v>8</v>
      </c>
      <c r="J347" s="53">
        <v>1</v>
      </c>
      <c r="K347" s="57">
        <v>26.507999999999999</v>
      </c>
      <c r="L347" s="54" t="s">
        <v>4</v>
      </c>
      <c r="M347" s="53">
        <v>365</v>
      </c>
      <c r="N347" s="53">
        <v>5113</v>
      </c>
      <c r="O347" s="58">
        <v>12</v>
      </c>
      <c r="P347" s="60" t="s">
        <v>347</v>
      </c>
      <c r="Q347" s="60" t="s">
        <v>6</v>
      </c>
      <c r="R347" s="60" t="s">
        <v>7</v>
      </c>
    </row>
    <row r="348" spans="1:18" ht="15.75" customHeight="1" x14ac:dyDescent="0.2">
      <c r="A348" s="53">
        <v>347</v>
      </c>
      <c r="B348" s="53">
        <v>2635896275</v>
      </c>
      <c r="C348" s="54" t="s">
        <v>2586</v>
      </c>
      <c r="D348" s="54" t="s">
        <v>2</v>
      </c>
      <c r="E348" s="55" t="s">
        <v>2124</v>
      </c>
      <c r="F348" s="56">
        <v>161056</v>
      </c>
      <c r="G348" s="65" t="str">
        <f>IF(F348&gt;100,VLOOKUP(F348,codigos!$C$12:$G$1500,3,FALSE),VLOOKUP(F348,codigos!$F$12:$G$1000,2,FALSE))</f>
        <v>Agrupamento de Escolas Dr. José Macedo Fragateiro, Ovar</v>
      </c>
      <c r="H348" s="66" t="str">
        <f>IF(F348&gt;100,VLOOKUP(F348,codigos!$C$12:$G$1500,5,),VLOOKUP(F348,codigos!$F$12:$G$1000,2,))</f>
        <v xml:space="preserve"> AVEIRO </v>
      </c>
      <c r="I348" s="54" t="s">
        <v>8</v>
      </c>
      <c r="J348" s="53">
        <v>1</v>
      </c>
      <c r="K348" s="57">
        <v>26.507999999999999</v>
      </c>
      <c r="L348" s="54" t="s">
        <v>4</v>
      </c>
      <c r="M348" s="53">
        <v>365</v>
      </c>
      <c r="N348" s="53">
        <v>5113</v>
      </c>
      <c r="O348" s="58">
        <v>12</v>
      </c>
      <c r="P348" s="60" t="s">
        <v>348</v>
      </c>
      <c r="Q348" s="60" t="s">
        <v>6</v>
      </c>
      <c r="R348" s="60" t="s">
        <v>7</v>
      </c>
    </row>
    <row r="349" spans="1:18" ht="15.75" customHeight="1" x14ac:dyDescent="0.2">
      <c r="A349" s="53">
        <v>348</v>
      </c>
      <c r="B349" s="53">
        <v>4450545206</v>
      </c>
      <c r="C349" s="54" t="s">
        <v>2587</v>
      </c>
      <c r="D349" s="54" t="s">
        <v>2</v>
      </c>
      <c r="E349" s="55" t="s">
        <v>2124</v>
      </c>
      <c r="F349" s="56">
        <v>401237</v>
      </c>
      <c r="G349" s="65" t="str">
        <f>IF(F349&gt;100,VLOOKUP(F349,codigos!$C$12:$G$1500,3,FALSE),VLOOKUP(F349,codigos!$F$12:$G$1000,2,FALSE))</f>
        <v>Escola Secundária D. Dinis, Santo Tirso</v>
      </c>
      <c r="H349" s="66" t="str">
        <f>IF(F349&gt;100,VLOOKUP(F349,codigos!$C$12:$G$1500,5,),VLOOKUP(F349,codigos!$F$12:$G$1000,2,))</f>
        <v xml:space="preserve"> PORTO </v>
      </c>
      <c r="I349" s="54" t="s">
        <v>8</v>
      </c>
      <c r="J349" s="53">
        <v>1</v>
      </c>
      <c r="K349" s="57">
        <v>26.507000000000001</v>
      </c>
      <c r="L349" s="54" t="s">
        <v>4</v>
      </c>
      <c r="M349" s="53">
        <v>366</v>
      </c>
      <c r="N349" s="53">
        <v>4017</v>
      </c>
      <c r="O349" s="58">
        <v>15</v>
      </c>
      <c r="P349" s="60" t="s">
        <v>327</v>
      </c>
      <c r="Q349" s="60" t="s">
        <v>6</v>
      </c>
      <c r="R349" s="60" t="s">
        <v>7</v>
      </c>
    </row>
    <row r="350" spans="1:18" ht="15.75" customHeight="1" x14ac:dyDescent="0.2">
      <c r="A350" s="53">
        <v>349</v>
      </c>
      <c r="B350" s="53">
        <v>6913272677</v>
      </c>
      <c r="C350" s="54" t="s">
        <v>2588</v>
      </c>
      <c r="D350" s="54" t="s">
        <v>2</v>
      </c>
      <c r="E350" s="55" t="s">
        <v>2124</v>
      </c>
      <c r="F350" s="56">
        <v>171967</v>
      </c>
      <c r="G350" s="65" t="str">
        <f>IF(F350&gt;100,VLOOKUP(F350,codigos!$C$12:$G$1500,3,FALSE),VLOOKUP(F350,codigos!$F$12:$G$1000,2,FALSE))</f>
        <v>Agrupamento de Escolas D. João II, Caldas da Rainha</v>
      </c>
      <c r="H350" s="66" t="str">
        <f>IF(F350&gt;100,VLOOKUP(F350,codigos!$C$12:$G$1500,5,),VLOOKUP(F350,codigos!$F$12:$G$1000,2,))</f>
        <v xml:space="preserve"> OESTE </v>
      </c>
      <c r="I350" s="54" t="s">
        <v>8</v>
      </c>
      <c r="J350" s="53">
        <v>1</v>
      </c>
      <c r="K350" s="57">
        <v>26.507000000000001</v>
      </c>
      <c r="L350" s="54" t="s">
        <v>4</v>
      </c>
      <c r="M350" s="53">
        <v>366</v>
      </c>
      <c r="N350" s="53">
        <v>4017</v>
      </c>
      <c r="O350" s="58">
        <v>15</v>
      </c>
      <c r="P350" s="60" t="s">
        <v>349</v>
      </c>
      <c r="Q350" s="60" t="s">
        <v>6</v>
      </c>
      <c r="R350" s="60" t="s">
        <v>7</v>
      </c>
    </row>
    <row r="351" spans="1:18" ht="15.75" customHeight="1" x14ac:dyDescent="0.2">
      <c r="A351" s="53">
        <v>350</v>
      </c>
      <c r="B351" s="53">
        <v>1463777051</v>
      </c>
      <c r="C351" s="54" t="s">
        <v>2589</v>
      </c>
      <c r="D351" s="54" t="s">
        <v>2</v>
      </c>
      <c r="E351" s="55" t="s">
        <v>2124</v>
      </c>
      <c r="F351" s="56">
        <v>152468</v>
      </c>
      <c r="G351" s="65" t="str">
        <f>IF(F351&gt;100,VLOOKUP(F351,codigos!$C$12:$G$1500,3,FALSE),VLOOKUP(F351,codigos!$F$12:$G$1000,2,FALSE))</f>
        <v>Agrupamento de Escolas de Carvalhos, Vila Nova de Gaia</v>
      </c>
      <c r="H351" s="66" t="str">
        <f>IF(F351&gt;100,VLOOKUP(F351,codigos!$C$12:$G$1500,5,),VLOOKUP(F351,codigos!$F$12:$G$1000,2,))</f>
        <v xml:space="preserve"> PORTO </v>
      </c>
      <c r="I351" s="54" t="s">
        <v>8</v>
      </c>
      <c r="J351" s="53">
        <v>1</v>
      </c>
      <c r="K351" s="57">
        <v>26.507000000000001</v>
      </c>
      <c r="L351" s="54" t="s">
        <v>4</v>
      </c>
      <c r="M351" s="53">
        <v>366</v>
      </c>
      <c r="N351" s="53">
        <v>4017</v>
      </c>
      <c r="O351" s="58">
        <v>15</v>
      </c>
      <c r="P351" s="60" t="s">
        <v>223</v>
      </c>
      <c r="Q351" s="60" t="s">
        <v>6</v>
      </c>
      <c r="R351" s="60" t="s">
        <v>7</v>
      </c>
    </row>
    <row r="352" spans="1:18" ht="15.75" customHeight="1" x14ac:dyDescent="0.2">
      <c r="A352" s="53">
        <v>351</v>
      </c>
      <c r="B352" s="53">
        <v>7428702070</v>
      </c>
      <c r="C352" s="54" t="s">
        <v>2590</v>
      </c>
      <c r="D352" s="54" t="s">
        <v>2</v>
      </c>
      <c r="E352" s="55" t="s">
        <v>2124</v>
      </c>
      <c r="F352" s="56">
        <v>151312</v>
      </c>
      <c r="G352" s="65" t="str">
        <f>IF(F352&gt;100,VLOOKUP(F352,codigos!$C$12:$G$1500,3,FALSE),VLOOKUP(F352,codigos!$F$12:$G$1000,2,FALSE))</f>
        <v>Agrupamento de Escolas de Castelo de Paiva</v>
      </c>
      <c r="H352" s="66" t="str">
        <f>IF(F352&gt;100,VLOOKUP(F352,codigos!$C$12:$G$1500,5,),VLOOKUP(F352,codigos!$F$12:$G$1000,2,))</f>
        <v xml:space="preserve"> ENTRE DOURO E VOUGA </v>
      </c>
      <c r="I352" s="54" t="s">
        <v>8</v>
      </c>
      <c r="J352" s="53">
        <v>1</v>
      </c>
      <c r="K352" s="57">
        <v>26.507000000000001</v>
      </c>
      <c r="L352" s="54" t="s">
        <v>4</v>
      </c>
      <c r="M352" s="53">
        <v>366</v>
      </c>
      <c r="N352" s="53">
        <v>4017</v>
      </c>
      <c r="O352" s="58">
        <v>15</v>
      </c>
      <c r="P352" s="60" t="s">
        <v>350</v>
      </c>
      <c r="Q352" s="60" t="s">
        <v>6</v>
      </c>
      <c r="R352" s="60" t="s">
        <v>6</v>
      </c>
    </row>
    <row r="353" spans="1:18" ht="15.75" customHeight="1" x14ac:dyDescent="0.2">
      <c r="A353" s="53">
        <v>352</v>
      </c>
      <c r="B353" s="53">
        <v>2240528435</v>
      </c>
      <c r="C353" s="54" t="s">
        <v>2591</v>
      </c>
      <c r="D353" s="54" t="s">
        <v>2</v>
      </c>
      <c r="E353" s="55" t="s">
        <v>2124</v>
      </c>
      <c r="F353" s="56">
        <v>151282</v>
      </c>
      <c r="G353" s="65" t="str">
        <f>IF(F353&gt;100,VLOOKUP(F353,codigos!$C$12:$G$1500,3,FALSE),VLOOKUP(F353,codigos!$F$12:$G$1000,2,FALSE))</f>
        <v>Agrupamento de Escolas de Argoncilhe, Santa Maria da Feira</v>
      </c>
      <c r="H353" s="66" t="str">
        <f>IF(F353&gt;100,VLOOKUP(F353,codigos!$C$12:$G$1500,5,),VLOOKUP(F353,codigos!$F$12:$G$1000,2,))</f>
        <v xml:space="preserve"> ENTRE DOURO E VOUGA </v>
      </c>
      <c r="I353" s="54" t="s">
        <v>8</v>
      </c>
      <c r="J353" s="53">
        <v>1</v>
      </c>
      <c r="K353" s="57">
        <v>26.507000000000001</v>
      </c>
      <c r="L353" s="54" t="s">
        <v>4</v>
      </c>
      <c r="M353" s="53">
        <v>366</v>
      </c>
      <c r="N353" s="53">
        <v>4017</v>
      </c>
      <c r="O353" s="58">
        <v>15</v>
      </c>
      <c r="P353" s="60" t="s">
        <v>351</v>
      </c>
      <c r="Q353" s="60" t="s">
        <v>6</v>
      </c>
      <c r="R353" s="60" t="s">
        <v>7</v>
      </c>
    </row>
    <row r="354" spans="1:18" ht="15.75" customHeight="1" x14ac:dyDescent="0.2">
      <c r="A354" s="53">
        <v>353</v>
      </c>
      <c r="B354" s="53">
        <v>5513031566</v>
      </c>
      <c r="C354" s="54" t="s">
        <v>2592</v>
      </c>
      <c r="D354" s="54" t="s">
        <v>2</v>
      </c>
      <c r="E354" s="55" t="s">
        <v>2124</v>
      </c>
      <c r="F354" s="56">
        <v>403799</v>
      </c>
      <c r="G354" s="65" t="str">
        <f>IF(F354&gt;100,VLOOKUP(F354,codigos!$C$12:$G$1500,3,FALSE),VLOOKUP(F354,codigos!$F$12:$G$1000,2,FALSE))</f>
        <v>Agrupamento de Escolas de Barcelos</v>
      </c>
      <c r="H354" s="66" t="str">
        <f>IF(F354&gt;100,VLOOKUP(F354,codigos!$C$12:$G$1500,5,),VLOOKUP(F354,codigos!$F$12:$G$1000,2,))</f>
        <v xml:space="preserve"> BRAGA </v>
      </c>
      <c r="I354" s="54" t="s">
        <v>8</v>
      </c>
      <c r="J354" s="53">
        <v>1</v>
      </c>
      <c r="K354" s="57">
        <v>26.507000000000001</v>
      </c>
      <c r="L354" s="54" t="s">
        <v>4</v>
      </c>
      <c r="M354" s="53">
        <v>366</v>
      </c>
      <c r="N354" s="53">
        <v>4017</v>
      </c>
      <c r="O354" s="58">
        <v>15</v>
      </c>
      <c r="P354" s="60" t="s">
        <v>352</v>
      </c>
      <c r="Q354" s="60" t="s">
        <v>6</v>
      </c>
      <c r="R354" s="60" t="s">
        <v>7</v>
      </c>
    </row>
    <row r="355" spans="1:18" ht="15.75" customHeight="1" x14ac:dyDescent="0.2">
      <c r="A355" s="53">
        <v>354</v>
      </c>
      <c r="B355" s="53">
        <v>5026011144</v>
      </c>
      <c r="C355" s="54" t="s">
        <v>2593</v>
      </c>
      <c r="D355" s="54" t="s">
        <v>2</v>
      </c>
      <c r="E355" s="55" t="s">
        <v>2124</v>
      </c>
      <c r="F355" s="56">
        <v>400580</v>
      </c>
      <c r="G355" s="65" t="str">
        <f>IF(F355&gt;100,VLOOKUP(F355,codigos!$C$12:$G$1500,3,FALSE),VLOOKUP(F355,codigos!$F$12:$G$1000,2,FALSE))</f>
        <v>Escola Secundária José Saramago, Mafra</v>
      </c>
      <c r="H355" s="66" t="str">
        <f>IF(F355&gt;100,VLOOKUP(F355,codigos!$C$12:$G$1500,5,),VLOOKUP(F355,codigos!$F$12:$G$1000,2,))</f>
        <v xml:space="preserve"> OESTE </v>
      </c>
      <c r="I355" s="54" t="s">
        <v>8</v>
      </c>
      <c r="J355" s="53">
        <v>1</v>
      </c>
      <c r="K355" s="57">
        <v>26.507000000000001</v>
      </c>
      <c r="L355" s="54" t="s">
        <v>4</v>
      </c>
      <c r="M355" s="53">
        <v>366</v>
      </c>
      <c r="N355" s="53">
        <v>4017</v>
      </c>
      <c r="O355" s="58">
        <v>15</v>
      </c>
      <c r="P355" s="60" t="s">
        <v>353</v>
      </c>
      <c r="Q355" s="60" t="s">
        <v>6</v>
      </c>
      <c r="R355" s="60" t="s">
        <v>7</v>
      </c>
    </row>
    <row r="356" spans="1:18" ht="15.75" customHeight="1" x14ac:dyDescent="0.2">
      <c r="A356" s="53">
        <v>355</v>
      </c>
      <c r="B356" s="53">
        <v>7659603558</v>
      </c>
      <c r="C356" s="54" t="s">
        <v>2594</v>
      </c>
      <c r="D356" s="54" t="s">
        <v>2</v>
      </c>
      <c r="E356" s="55" t="s">
        <v>2124</v>
      </c>
      <c r="F356" s="56">
        <v>403799</v>
      </c>
      <c r="G356" s="65" t="str">
        <f>IF(F356&gt;100,VLOOKUP(F356,codigos!$C$12:$G$1500,3,FALSE),VLOOKUP(F356,codigos!$F$12:$G$1000,2,FALSE))</f>
        <v>Agrupamento de Escolas de Barcelos</v>
      </c>
      <c r="H356" s="66" t="str">
        <f>IF(F356&gt;100,VLOOKUP(F356,codigos!$C$12:$G$1500,5,),VLOOKUP(F356,codigos!$F$12:$G$1000,2,))</f>
        <v xml:space="preserve"> BRAGA </v>
      </c>
      <c r="I356" s="54" t="s">
        <v>8</v>
      </c>
      <c r="J356" s="53">
        <v>1</v>
      </c>
      <c r="K356" s="57">
        <v>26.507000000000001</v>
      </c>
      <c r="L356" s="54" t="s">
        <v>4</v>
      </c>
      <c r="M356" s="53">
        <v>366</v>
      </c>
      <c r="N356" s="53">
        <v>4017</v>
      </c>
      <c r="O356" s="58">
        <v>15</v>
      </c>
      <c r="P356" s="60" t="s">
        <v>354</v>
      </c>
      <c r="Q356" s="60" t="s">
        <v>6</v>
      </c>
      <c r="R356" s="60" t="s">
        <v>7</v>
      </c>
    </row>
    <row r="357" spans="1:18" ht="15.75" customHeight="1" x14ac:dyDescent="0.2">
      <c r="A357" s="53">
        <v>356</v>
      </c>
      <c r="B357" s="53">
        <v>9723545799</v>
      </c>
      <c r="C357" s="54" t="s">
        <v>2595</v>
      </c>
      <c r="D357" s="54" t="s">
        <v>2</v>
      </c>
      <c r="E357" s="55" t="s">
        <v>2124</v>
      </c>
      <c r="F357" s="56">
        <v>403799</v>
      </c>
      <c r="G357" s="65" t="str">
        <f>IF(F357&gt;100,VLOOKUP(F357,codigos!$C$12:$G$1500,3,FALSE),VLOOKUP(F357,codigos!$F$12:$G$1000,2,FALSE))</f>
        <v>Agrupamento de Escolas de Barcelos</v>
      </c>
      <c r="H357" s="66" t="str">
        <f>IF(F357&gt;100,VLOOKUP(F357,codigos!$C$12:$G$1500,5,),VLOOKUP(F357,codigos!$F$12:$G$1000,2,))</f>
        <v xml:space="preserve"> BRAGA </v>
      </c>
      <c r="I357" s="54" t="s">
        <v>8</v>
      </c>
      <c r="J357" s="53">
        <v>1</v>
      </c>
      <c r="K357" s="57">
        <v>26.507000000000001</v>
      </c>
      <c r="L357" s="54" t="s">
        <v>4</v>
      </c>
      <c r="M357" s="53">
        <v>366</v>
      </c>
      <c r="N357" s="53">
        <v>4017</v>
      </c>
      <c r="O357" s="58">
        <v>15</v>
      </c>
      <c r="P357" s="60" t="s">
        <v>354</v>
      </c>
      <c r="Q357" s="60" t="s">
        <v>6</v>
      </c>
      <c r="R357" s="60" t="s">
        <v>7</v>
      </c>
    </row>
    <row r="358" spans="1:18" ht="15.75" customHeight="1" x14ac:dyDescent="0.2">
      <c r="A358" s="53">
        <v>357</v>
      </c>
      <c r="B358" s="53">
        <v>7667825750</v>
      </c>
      <c r="C358" s="54" t="s">
        <v>2596</v>
      </c>
      <c r="D358" s="54" t="s">
        <v>2</v>
      </c>
      <c r="E358" s="55" t="s">
        <v>2124</v>
      </c>
      <c r="F358" s="56">
        <v>403052</v>
      </c>
      <c r="G358" s="65" t="str">
        <f>IF(F358&gt;100,VLOOKUP(F358,codigos!$C$12:$G$1500,3,FALSE),VLOOKUP(F358,codigos!$F$12:$G$1000,2,FALSE))</f>
        <v>Agrupamento de Escolas n.º  2de Tondela</v>
      </c>
      <c r="H358" s="66" t="str">
        <f>IF(F358&gt;100,VLOOKUP(F358,codigos!$C$12:$G$1500,5,),VLOOKUP(F358,codigos!$F$12:$G$1000,2,))</f>
        <v xml:space="preserve"> VISEU </v>
      </c>
      <c r="I358" s="54" t="s">
        <v>8</v>
      </c>
      <c r="J358" s="53">
        <v>1</v>
      </c>
      <c r="K358" s="57">
        <v>26.507000000000001</v>
      </c>
      <c r="L358" s="54" t="s">
        <v>4</v>
      </c>
      <c r="M358" s="53">
        <v>366</v>
      </c>
      <c r="N358" s="53">
        <v>4017</v>
      </c>
      <c r="O358" s="58">
        <v>15</v>
      </c>
      <c r="P358" s="60" t="s">
        <v>355</v>
      </c>
      <c r="Q358" s="60" t="s">
        <v>6</v>
      </c>
      <c r="R358" s="60" t="s">
        <v>7</v>
      </c>
    </row>
    <row r="359" spans="1:18" ht="15.75" customHeight="1" x14ac:dyDescent="0.2">
      <c r="A359" s="53">
        <v>358</v>
      </c>
      <c r="B359" s="53">
        <v>2840637197</v>
      </c>
      <c r="C359" s="54" t="s">
        <v>2597</v>
      </c>
      <c r="D359" s="54" t="s">
        <v>2</v>
      </c>
      <c r="E359" s="55" t="s">
        <v>2124</v>
      </c>
      <c r="F359" s="56">
        <v>161044</v>
      </c>
      <c r="G359" s="65" t="str">
        <f>IF(F359&gt;100,VLOOKUP(F359,codigos!$C$12:$G$1500,3,FALSE),VLOOKUP(F359,codigos!$F$12:$G$1000,2,FALSE))</f>
        <v>Agrupamento de Escolas de Esmoriz, Ovar</v>
      </c>
      <c r="H359" s="66" t="str">
        <f>IF(F359&gt;100,VLOOKUP(F359,codigos!$C$12:$G$1500,5,),VLOOKUP(F359,codigos!$F$12:$G$1000,2,))</f>
        <v xml:space="preserve"> AVEIRO </v>
      </c>
      <c r="I359" s="54" t="s">
        <v>8</v>
      </c>
      <c r="J359" s="53">
        <v>1</v>
      </c>
      <c r="K359" s="57">
        <v>26.507000000000001</v>
      </c>
      <c r="L359" s="54" t="s">
        <v>4</v>
      </c>
      <c r="M359" s="53">
        <v>366</v>
      </c>
      <c r="N359" s="53">
        <v>4017</v>
      </c>
      <c r="O359" s="58">
        <v>15</v>
      </c>
      <c r="P359" s="60" t="s">
        <v>356</v>
      </c>
      <c r="Q359" s="60" t="s">
        <v>6</v>
      </c>
      <c r="R359" s="60" t="s">
        <v>7</v>
      </c>
    </row>
    <row r="360" spans="1:18" ht="15.75" customHeight="1" x14ac:dyDescent="0.2">
      <c r="A360" s="53">
        <v>359</v>
      </c>
      <c r="B360" s="53">
        <v>2590607008</v>
      </c>
      <c r="C360" s="54" t="s">
        <v>2598</v>
      </c>
      <c r="D360" s="54" t="s">
        <v>2</v>
      </c>
      <c r="E360" s="55" t="s">
        <v>2124</v>
      </c>
      <c r="F360" s="56">
        <v>400105</v>
      </c>
      <c r="G360" s="65" t="str">
        <f>IF(F360&gt;100,VLOOKUP(F360,codigos!$C$12:$G$1500,3,FALSE),VLOOKUP(F360,codigos!$F$12:$G$1000,2,FALSE))</f>
        <v>Escola Secundária Dom Manuel Martins, Setúbal</v>
      </c>
      <c r="H360" s="66" t="str">
        <f>IF(F360&gt;100,VLOOKUP(F360,codigos!$C$12:$G$1500,5,),VLOOKUP(F360,codigos!$F$12:$G$1000,2,))</f>
        <v xml:space="preserve"> PENÍNSULA DE SETÚBAL </v>
      </c>
      <c r="I360" s="54" t="s">
        <v>8</v>
      </c>
      <c r="J360" s="53">
        <v>1</v>
      </c>
      <c r="K360" s="57">
        <v>26.507000000000001</v>
      </c>
      <c r="L360" s="54" t="s">
        <v>4</v>
      </c>
      <c r="M360" s="53">
        <v>2191</v>
      </c>
      <c r="N360" s="53">
        <v>3287</v>
      </c>
      <c r="O360" s="58">
        <v>14.5</v>
      </c>
      <c r="P360" s="60" t="s">
        <v>357</v>
      </c>
      <c r="Q360" s="60" t="s">
        <v>6</v>
      </c>
      <c r="R360" s="60" t="s">
        <v>7</v>
      </c>
    </row>
    <row r="361" spans="1:18" ht="15.75" customHeight="1" x14ac:dyDescent="0.2">
      <c r="A361" s="53">
        <v>360</v>
      </c>
      <c r="B361" s="53">
        <v>3496463813</v>
      </c>
      <c r="C361" s="54" t="s">
        <v>2599</v>
      </c>
      <c r="D361" s="54" t="s">
        <v>2</v>
      </c>
      <c r="E361" s="55" t="s">
        <v>2124</v>
      </c>
      <c r="F361" s="56">
        <v>151579</v>
      </c>
      <c r="G361" s="65" t="str">
        <f>IF(F361&gt;100,VLOOKUP(F361,codigos!$C$12:$G$1500,3,FALSE),VLOOKUP(F361,codigos!$F$12:$G$1000,2,FALSE))</f>
        <v>Agrupamento de Escolas de Vila Nova de Cerveira</v>
      </c>
      <c r="H361" s="66" t="str">
        <f>IF(F361&gt;100,VLOOKUP(F361,codigos!$C$12:$G$1500,5,),VLOOKUP(F361,codigos!$F$12:$G$1000,2,))</f>
        <v xml:space="preserve"> VIANA DO CASTELO </v>
      </c>
      <c r="I361" s="54" t="s">
        <v>8</v>
      </c>
      <c r="J361" s="53">
        <v>1</v>
      </c>
      <c r="K361" s="57">
        <v>26.504999999999999</v>
      </c>
      <c r="L361" s="54" t="s">
        <v>4</v>
      </c>
      <c r="M361" s="53">
        <v>365</v>
      </c>
      <c r="N361" s="53">
        <v>3652</v>
      </c>
      <c r="O361" s="58">
        <v>16</v>
      </c>
      <c r="P361" s="60" t="s">
        <v>358</v>
      </c>
      <c r="Q361" s="60" t="s">
        <v>6</v>
      </c>
      <c r="R361" s="60" t="s">
        <v>6</v>
      </c>
    </row>
    <row r="362" spans="1:18" ht="15.75" customHeight="1" x14ac:dyDescent="0.2">
      <c r="A362" s="53">
        <v>361</v>
      </c>
      <c r="B362" s="53">
        <v>2289451673</v>
      </c>
      <c r="C362" s="54" t="s">
        <v>2600</v>
      </c>
      <c r="D362" s="54" t="s">
        <v>2</v>
      </c>
      <c r="E362" s="55" t="s">
        <v>2124</v>
      </c>
      <c r="F362" s="56">
        <v>150824</v>
      </c>
      <c r="G362" s="65" t="str">
        <f>IF(F362&gt;100,VLOOKUP(F362,codigos!$C$12:$G$1500,3,FALSE),VLOOKUP(F362,codigos!$F$12:$G$1000,2,FALSE))</f>
        <v>Agrupamento de Escolas de Alpendurada, Marco de Canaveses</v>
      </c>
      <c r="H362" s="66" t="str">
        <f>IF(F362&gt;100,VLOOKUP(F362,codigos!$C$12:$G$1500,5,),VLOOKUP(F362,codigos!$F$12:$G$1000,2,))</f>
        <v xml:space="preserve"> TÂMEGA </v>
      </c>
      <c r="I362" s="54" t="s">
        <v>8</v>
      </c>
      <c r="J362" s="53">
        <v>1</v>
      </c>
      <c r="K362" s="57">
        <v>26.504999999999999</v>
      </c>
      <c r="L362" s="54" t="s">
        <v>4</v>
      </c>
      <c r="M362" s="53">
        <v>365</v>
      </c>
      <c r="N362" s="53">
        <v>3652</v>
      </c>
      <c r="O362" s="58">
        <v>16</v>
      </c>
      <c r="P362" s="60" t="s">
        <v>359</v>
      </c>
      <c r="Q362" s="60" t="s">
        <v>6</v>
      </c>
      <c r="R362" s="60" t="s">
        <v>6</v>
      </c>
    </row>
    <row r="363" spans="1:18" ht="15.75" customHeight="1" x14ac:dyDescent="0.2">
      <c r="A363" s="53">
        <v>362</v>
      </c>
      <c r="B363" s="53">
        <v>5295302830</v>
      </c>
      <c r="C363" s="54" t="s">
        <v>2601</v>
      </c>
      <c r="D363" s="54" t="s">
        <v>2</v>
      </c>
      <c r="E363" s="55" t="s">
        <v>2124</v>
      </c>
      <c r="F363" s="56">
        <v>400828</v>
      </c>
      <c r="G363" s="65" t="str">
        <f>IF(F363&gt;100,VLOOKUP(F363,codigos!$C$12:$G$1500,3,FALSE),VLOOKUP(F363,codigos!$F$12:$G$1000,2,FALSE))</f>
        <v>Escola Secundária de Amarante</v>
      </c>
      <c r="H363" s="66" t="str">
        <f>IF(F363&gt;100,VLOOKUP(F363,codigos!$C$12:$G$1500,5,),VLOOKUP(F363,codigos!$F$12:$G$1000,2,))</f>
        <v xml:space="preserve"> TÂMEGA </v>
      </c>
      <c r="I363" s="54" t="s">
        <v>8</v>
      </c>
      <c r="J363" s="53">
        <v>1</v>
      </c>
      <c r="K363" s="57">
        <v>26.504999999999999</v>
      </c>
      <c r="L363" s="54" t="s">
        <v>4</v>
      </c>
      <c r="M363" s="53">
        <v>365</v>
      </c>
      <c r="N363" s="53">
        <v>3652</v>
      </c>
      <c r="O363" s="58">
        <v>16</v>
      </c>
      <c r="P363" s="60" t="s">
        <v>360</v>
      </c>
      <c r="Q363" s="60" t="s">
        <v>6</v>
      </c>
      <c r="R363" s="60" t="s">
        <v>7</v>
      </c>
    </row>
    <row r="364" spans="1:18" ht="15.75" customHeight="1" x14ac:dyDescent="0.2">
      <c r="A364" s="53">
        <v>363</v>
      </c>
      <c r="B364" s="53">
        <v>6001479682</v>
      </c>
      <c r="C364" s="54" t="s">
        <v>2602</v>
      </c>
      <c r="D364" s="54" t="s">
        <v>266</v>
      </c>
      <c r="E364" s="55" t="s">
        <v>2124</v>
      </c>
      <c r="F364" s="56">
        <v>21</v>
      </c>
      <c r="G364" s="65" t="str">
        <f>IF(F364&gt;100,VLOOKUP(F364,codigos!$C$12:$G$1500,3,FALSE),VLOOKUP(F364,codigos!$F$12:$G$1000,2,FALSE))</f>
        <v xml:space="preserve"> ENTRE DOURO E VOUGA </v>
      </c>
      <c r="H364" s="66" t="str">
        <f>IF(F364&gt;100,VLOOKUP(F364,codigos!$C$12:$G$1500,5,),VLOOKUP(F364,codigos!$F$12:$G$1000,2,))</f>
        <v xml:space="preserve"> ENTRE DOURO E VOUGA </v>
      </c>
      <c r="I364" s="54" t="s">
        <v>8</v>
      </c>
      <c r="J364" s="53">
        <v>1</v>
      </c>
      <c r="K364" s="57">
        <v>26.488</v>
      </c>
      <c r="L364" s="54" t="s">
        <v>4</v>
      </c>
      <c r="M364" s="53">
        <v>1082</v>
      </c>
      <c r="N364" s="53">
        <v>4017</v>
      </c>
      <c r="O364" s="58">
        <v>14</v>
      </c>
      <c r="P364" s="60" t="s">
        <v>361</v>
      </c>
      <c r="Q364" s="60" t="s">
        <v>6</v>
      </c>
      <c r="R364" s="60" t="s">
        <v>7</v>
      </c>
    </row>
    <row r="365" spans="1:18" ht="15.75" customHeight="1" x14ac:dyDescent="0.2">
      <c r="A365" s="53">
        <v>364</v>
      </c>
      <c r="B365" s="53">
        <v>7650916642</v>
      </c>
      <c r="C365" s="54" t="s">
        <v>2603</v>
      </c>
      <c r="D365" s="54" t="s">
        <v>2</v>
      </c>
      <c r="E365" s="55" t="s">
        <v>2124</v>
      </c>
      <c r="F365" s="56">
        <v>161238</v>
      </c>
      <c r="G365" s="65" t="str">
        <f>IF(F365&gt;100,VLOOKUP(F365,codigos!$C$12:$G$1500,3,FALSE),VLOOKUP(F365,codigos!$F$12:$G$1000,2,FALSE))</f>
        <v>Agrupamento de Escolas de Arganil</v>
      </c>
      <c r="H365" s="66" t="str">
        <f>IF(F365&gt;100,VLOOKUP(F365,codigos!$C$12:$G$1500,5,),VLOOKUP(F365,codigos!$F$12:$G$1000,2,))</f>
        <v xml:space="preserve"> COIMBRA </v>
      </c>
      <c r="I365" s="54" t="s">
        <v>8</v>
      </c>
      <c r="J365" s="53">
        <v>1</v>
      </c>
      <c r="K365" s="57">
        <v>26.484999999999999</v>
      </c>
      <c r="L365" s="54" t="s">
        <v>4</v>
      </c>
      <c r="M365" s="53">
        <v>1808</v>
      </c>
      <c r="N365" s="53">
        <v>3361</v>
      </c>
      <c r="O365" s="58">
        <v>14.8</v>
      </c>
      <c r="P365" s="60" t="s">
        <v>362</v>
      </c>
      <c r="Q365" s="60" t="s">
        <v>6</v>
      </c>
      <c r="R365" s="60" t="s">
        <v>6</v>
      </c>
    </row>
    <row r="366" spans="1:18" ht="15.75" customHeight="1" x14ac:dyDescent="0.2">
      <c r="A366" s="53">
        <v>365</v>
      </c>
      <c r="B366" s="53">
        <v>6585518020</v>
      </c>
      <c r="C366" s="54" t="s">
        <v>2604</v>
      </c>
      <c r="D366" s="54" t="s">
        <v>2</v>
      </c>
      <c r="E366" s="55" t="s">
        <v>2124</v>
      </c>
      <c r="F366" s="56">
        <v>145014</v>
      </c>
      <c r="G366" s="65" t="str">
        <f>IF(F366&gt;100,VLOOKUP(F366,codigos!$C$12:$G$1500,3,FALSE),VLOOKUP(F366,codigos!$F$12:$G$1000,2,FALSE))</f>
        <v>Agrupamento de Escolas Albufeira Poente, Albufeira</v>
      </c>
      <c r="H366" s="66" t="str">
        <f>IF(F366&gt;100,VLOOKUP(F366,codigos!$C$12:$G$1500,5,),VLOOKUP(F366,codigos!$F$12:$G$1000,2,))</f>
        <v xml:space="preserve"> ALGARVE </v>
      </c>
      <c r="I366" s="54" t="s">
        <v>8</v>
      </c>
      <c r="J366" s="53">
        <v>1</v>
      </c>
      <c r="K366" s="57">
        <v>26.452999999999999</v>
      </c>
      <c r="L366" s="54" t="s">
        <v>4</v>
      </c>
      <c r="M366" s="53">
        <v>365</v>
      </c>
      <c r="N366" s="53">
        <v>4728</v>
      </c>
      <c r="O366" s="58">
        <v>13</v>
      </c>
      <c r="P366" s="60" t="s">
        <v>363</v>
      </c>
      <c r="Q366" s="60" t="s">
        <v>6</v>
      </c>
      <c r="R366" s="60" t="s">
        <v>6</v>
      </c>
    </row>
    <row r="367" spans="1:18" ht="15.75" customHeight="1" x14ac:dyDescent="0.2">
      <c r="A367" s="53">
        <v>366</v>
      </c>
      <c r="B367" s="53">
        <v>2529626189</v>
      </c>
      <c r="C367" s="54" t="s">
        <v>2605</v>
      </c>
      <c r="D367" s="54" t="s">
        <v>2</v>
      </c>
      <c r="E367" s="55" t="s">
        <v>2124</v>
      </c>
      <c r="F367" s="56">
        <v>401742</v>
      </c>
      <c r="G367" s="65" t="str">
        <f>IF(F367&gt;100,VLOOKUP(F367,codigos!$C$12:$G$1500,3,FALSE),VLOOKUP(F367,codigos!$F$12:$G$1000,2,FALSE))</f>
        <v>Escola Secundária Ferreira de Castro, Oliveira de Azeméis</v>
      </c>
      <c r="H367" s="66" t="str">
        <f>IF(F367&gt;100,VLOOKUP(F367,codigos!$C$12:$G$1500,5,),VLOOKUP(F367,codigos!$F$12:$G$1000,2,))</f>
        <v xml:space="preserve"> ENTRE DOURO E VOUGA </v>
      </c>
      <c r="I367" s="54" t="s">
        <v>8</v>
      </c>
      <c r="J367" s="53">
        <v>1</v>
      </c>
      <c r="K367" s="57">
        <v>26.449000000000002</v>
      </c>
      <c r="L367" s="54" t="s">
        <v>4</v>
      </c>
      <c r="M367" s="53">
        <v>366</v>
      </c>
      <c r="N367" s="53">
        <v>5091</v>
      </c>
      <c r="O367" s="58">
        <v>12</v>
      </c>
      <c r="P367" s="60" t="s">
        <v>364</v>
      </c>
      <c r="Q367" s="60" t="s">
        <v>6</v>
      </c>
      <c r="R367" s="60" t="s">
        <v>6</v>
      </c>
    </row>
    <row r="368" spans="1:18" ht="15.75" customHeight="1" x14ac:dyDescent="0.2">
      <c r="A368" s="53">
        <v>367</v>
      </c>
      <c r="B368" s="53">
        <v>6974064497</v>
      </c>
      <c r="C368" s="54" t="s">
        <v>2606</v>
      </c>
      <c r="D368" s="54" t="s">
        <v>2</v>
      </c>
      <c r="E368" s="55" t="s">
        <v>2124</v>
      </c>
      <c r="F368" s="56">
        <v>161895</v>
      </c>
      <c r="G368" s="65" t="str">
        <f>IF(F368&gt;100,VLOOKUP(F368,codigos!$C$12:$G$1500,3,FALSE),VLOOKUP(F368,codigos!$F$12:$G$1000,2,FALSE))</f>
        <v>Agrupamento de Escolas de Mangualde</v>
      </c>
      <c r="H368" s="66" t="str">
        <f>IF(F368&gt;100,VLOOKUP(F368,codigos!$C$12:$G$1500,5,),VLOOKUP(F368,codigos!$F$12:$G$1000,2,))</f>
        <v xml:space="preserve"> VISEU </v>
      </c>
      <c r="I368" s="54" t="s">
        <v>8</v>
      </c>
      <c r="J368" s="53">
        <v>1</v>
      </c>
      <c r="K368" s="57">
        <v>26.443999999999999</v>
      </c>
      <c r="L368" s="54" t="s">
        <v>4</v>
      </c>
      <c r="M368" s="53">
        <v>2510</v>
      </c>
      <c r="N368" s="53">
        <v>2922</v>
      </c>
      <c r="O368" s="58">
        <v>15</v>
      </c>
      <c r="P368" s="60" t="s">
        <v>365</v>
      </c>
      <c r="Q368" s="60" t="s">
        <v>6</v>
      </c>
      <c r="R368" s="60" t="s">
        <v>7</v>
      </c>
    </row>
    <row r="369" spans="1:18" ht="15.75" customHeight="1" x14ac:dyDescent="0.2">
      <c r="A369" s="53">
        <v>368</v>
      </c>
      <c r="B369" s="53">
        <v>5381723334</v>
      </c>
      <c r="C369" s="54" t="s">
        <v>2607</v>
      </c>
      <c r="D369" s="54" t="s">
        <v>2</v>
      </c>
      <c r="E369" s="55" t="s">
        <v>2124</v>
      </c>
      <c r="F369" s="56">
        <v>402163</v>
      </c>
      <c r="G369" s="65" t="str">
        <f>IF(F369&gt;100,VLOOKUP(F369,codigos!$C$12:$G$1500,3,FALSE),VLOOKUP(F369,codigos!$F$12:$G$1000,2,FALSE))</f>
        <v>Escola Secundária Marquês de Pombal, Lisboa</v>
      </c>
      <c r="H369" s="66" t="str">
        <f>IF(F369&gt;100,VLOOKUP(F369,codigos!$C$12:$G$1500,5,),VLOOKUP(F369,codigos!$F$12:$G$1000,2,))</f>
        <v xml:space="preserve"> CIDADE LISBOA E ZONA NORTE LISBOA </v>
      </c>
      <c r="I369" s="54" t="s">
        <v>8</v>
      </c>
      <c r="J369" s="53">
        <v>1</v>
      </c>
      <c r="K369" s="57">
        <v>26.427</v>
      </c>
      <c r="L369" s="54" t="s">
        <v>4</v>
      </c>
      <c r="M369" s="53">
        <v>2498</v>
      </c>
      <c r="N369" s="53">
        <v>2922</v>
      </c>
      <c r="O369" s="58">
        <v>15</v>
      </c>
      <c r="P369" s="60" t="s">
        <v>366</v>
      </c>
      <c r="Q369" s="60" t="s">
        <v>6</v>
      </c>
      <c r="R369" s="60" t="s">
        <v>7</v>
      </c>
    </row>
    <row r="370" spans="1:18" ht="15.75" customHeight="1" x14ac:dyDescent="0.2">
      <c r="A370" s="53">
        <v>369</v>
      </c>
      <c r="B370" s="53">
        <v>4087889807</v>
      </c>
      <c r="C370" s="54" t="s">
        <v>2608</v>
      </c>
      <c r="D370" s="54" t="s">
        <v>2</v>
      </c>
      <c r="E370" s="55" t="s">
        <v>2124</v>
      </c>
      <c r="F370" s="56">
        <v>152407</v>
      </c>
      <c r="G370" s="65" t="str">
        <f>IF(F370&gt;100,VLOOKUP(F370,codigos!$C$12:$G$1500,3,FALSE),VLOOKUP(F370,codigos!$F$12:$G$1000,2,FALSE))</f>
        <v>Agrupamento de Escolas Maria Pais Ribeiro - A Ribeirinha, Vila do Conde</v>
      </c>
      <c r="H370" s="66" t="str">
        <f>IF(F370&gt;100,VLOOKUP(F370,codigos!$C$12:$G$1500,5,),VLOOKUP(F370,codigos!$F$12:$G$1000,2,))</f>
        <v xml:space="preserve"> PORTO </v>
      </c>
      <c r="I370" s="54" t="s">
        <v>8</v>
      </c>
      <c r="J370" s="53">
        <v>1</v>
      </c>
      <c r="K370" s="57">
        <v>26.417999999999999</v>
      </c>
      <c r="L370" s="54" t="s">
        <v>4</v>
      </c>
      <c r="M370" s="53">
        <v>6159</v>
      </c>
      <c r="N370" s="53">
        <v>2548</v>
      </c>
      <c r="O370" s="58">
        <v>11</v>
      </c>
      <c r="P370" s="60" t="s">
        <v>367</v>
      </c>
      <c r="Q370" s="60" t="s">
        <v>6</v>
      </c>
      <c r="R370" s="60" t="s">
        <v>6</v>
      </c>
    </row>
    <row r="371" spans="1:18" ht="15.75" customHeight="1" x14ac:dyDescent="0.2">
      <c r="A371" s="53">
        <v>370</v>
      </c>
      <c r="B371" s="53">
        <v>5322288228</v>
      </c>
      <c r="C371" s="54" t="s">
        <v>2609</v>
      </c>
      <c r="D371" s="54" t="s">
        <v>266</v>
      </c>
      <c r="E371" s="55" t="s">
        <v>2124</v>
      </c>
      <c r="F371" s="56">
        <v>21</v>
      </c>
      <c r="G371" s="65" t="str">
        <f>IF(F371&gt;100,VLOOKUP(F371,codigos!$C$12:$G$1500,3,FALSE),VLOOKUP(F371,codigos!$F$12:$G$1000,2,FALSE))</f>
        <v xml:space="preserve"> ENTRE DOURO E VOUGA </v>
      </c>
      <c r="H371" s="66" t="str">
        <f>IF(F371&gt;100,VLOOKUP(F371,codigos!$C$12:$G$1500,5,),VLOOKUP(F371,codigos!$F$12:$G$1000,2,))</f>
        <v xml:space="preserve"> ENTRE DOURO E VOUGA </v>
      </c>
      <c r="I371" s="54" t="s">
        <v>8</v>
      </c>
      <c r="J371" s="53">
        <v>1</v>
      </c>
      <c r="K371" s="57">
        <v>26.376999999999999</v>
      </c>
      <c r="L371" s="54" t="s">
        <v>4</v>
      </c>
      <c r="M371" s="53">
        <v>365</v>
      </c>
      <c r="N371" s="53">
        <v>4335</v>
      </c>
      <c r="O371" s="58">
        <v>14</v>
      </c>
      <c r="P371" s="60" t="s">
        <v>368</v>
      </c>
      <c r="Q371" s="60" t="s">
        <v>6</v>
      </c>
      <c r="R371" s="60" t="s">
        <v>7</v>
      </c>
    </row>
    <row r="372" spans="1:18" ht="15.75" customHeight="1" x14ac:dyDescent="0.2">
      <c r="A372" s="53">
        <v>371</v>
      </c>
      <c r="B372" s="53">
        <v>8285830802</v>
      </c>
      <c r="C372" s="54" t="s">
        <v>2610</v>
      </c>
      <c r="D372" s="54" t="s">
        <v>2</v>
      </c>
      <c r="E372" s="55" t="s">
        <v>2124</v>
      </c>
      <c r="F372" s="56">
        <v>152675</v>
      </c>
      <c r="G372" s="65" t="str">
        <f>IF(F372&gt;100,VLOOKUP(F372,codigos!$C$12:$G$1500,3,FALSE),VLOOKUP(F372,codigos!$F$12:$G$1000,2,FALSE))</f>
        <v>Agrupamento de Escolas de Barroselas, Viana do Castelo</v>
      </c>
      <c r="H372" s="66" t="str">
        <f>IF(F372&gt;100,VLOOKUP(F372,codigos!$C$12:$G$1500,5,),VLOOKUP(F372,codigos!$F$12:$G$1000,2,))</f>
        <v xml:space="preserve"> VIANA DO CASTELO </v>
      </c>
      <c r="I372" s="54" t="s">
        <v>8</v>
      </c>
      <c r="J372" s="53">
        <v>1</v>
      </c>
      <c r="K372" s="57">
        <v>26.373000000000001</v>
      </c>
      <c r="L372" s="54" t="s">
        <v>4</v>
      </c>
      <c r="M372" s="53">
        <v>366</v>
      </c>
      <c r="N372" s="53">
        <v>3968</v>
      </c>
      <c r="O372" s="58">
        <v>15</v>
      </c>
      <c r="P372" s="60" t="s">
        <v>369</v>
      </c>
      <c r="Q372" s="60" t="s">
        <v>6</v>
      </c>
      <c r="R372" s="60" t="s">
        <v>6</v>
      </c>
    </row>
    <row r="373" spans="1:18" ht="15.75" customHeight="1" x14ac:dyDescent="0.2">
      <c r="A373" s="53">
        <v>372</v>
      </c>
      <c r="B373" s="53">
        <v>5340644405</v>
      </c>
      <c r="C373" s="54" t="s">
        <v>2611</v>
      </c>
      <c r="D373" s="54" t="s">
        <v>2</v>
      </c>
      <c r="E373" s="55" t="s">
        <v>2124</v>
      </c>
      <c r="F373" s="56">
        <v>401341</v>
      </c>
      <c r="G373" s="65" t="str">
        <f>IF(F373&gt;100,VLOOKUP(F373,codigos!$C$12:$G$1500,3,FALSE),VLOOKUP(F373,codigos!$F$12:$G$1000,2,FALSE))</f>
        <v>Escola Secundária D. Maria II, Braga</v>
      </c>
      <c r="H373" s="66" t="str">
        <f>IF(F373&gt;100,VLOOKUP(F373,codigos!$C$12:$G$1500,5,),VLOOKUP(F373,codigos!$F$12:$G$1000,2,))</f>
        <v xml:space="preserve"> BRAGA </v>
      </c>
      <c r="I373" s="54" t="s">
        <v>8</v>
      </c>
      <c r="J373" s="53">
        <v>1</v>
      </c>
      <c r="K373" s="57">
        <v>26.350999999999999</v>
      </c>
      <c r="L373" s="54" t="s">
        <v>4</v>
      </c>
      <c r="M373" s="53">
        <v>1012</v>
      </c>
      <c r="N373" s="53">
        <v>4367</v>
      </c>
      <c r="O373" s="58">
        <v>13</v>
      </c>
      <c r="P373" s="60" t="s">
        <v>370</v>
      </c>
      <c r="Q373" s="60" t="s">
        <v>6</v>
      </c>
      <c r="R373" s="60" t="s">
        <v>7</v>
      </c>
    </row>
    <row r="374" spans="1:18" ht="15.75" customHeight="1" x14ac:dyDescent="0.2">
      <c r="A374" s="53">
        <v>373</v>
      </c>
      <c r="B374" s="53">
        <v>1476462496</v>
      </c>
      <c r="C374" s="54" t="s">
        <v>2612</v>
      </c>
      <c r="D374" s="54" t="s">
        <v>2</v>
      </c>
      <c r="E374" s="55" t="s">
        <v>2124</v>
      </c>
      <c r="F374" s="56">
        <v>152171</v>
      </c>
      <c r="G374" s="65" t="str">
        <f>IF(F374&gt;100,VLOOKUP(F374,codigos!$C$12:$G$1500,3,FALSE),VLOOKUP(F374,codigos!$F$12:$G$1000,2,FALSE))</f>
        <v>Agrupamento de Escolas Infante D. Henrique, Porto</v>
      </c>
      <c r="H374" s="66" t="str">
        <f>IF(F374&gt;100,VLOOKUP(F374,codigos!$C$12:$G$1500,5,),VLOOKUP(F374,codigos!$F$12:$G$1000,2,))</f>
        <v xml:space="preserve"> PORTO </v>
      </c>
      <c r="I374" s="54" t="s">
        <v>8</v>
      </c>
      <c r="J374" s="53">
        <v>1</v>
      </c>
      <c r="K374" s="57">
        <v>26.34</v>
      </c>
      <c r="L374" s="54" t="s">
        <v>4</v>
      </c>
      <c r="M374" s="53">
        <v>366</v>
      </c>
      <c r="N374" s="53">
        <v>3956</v>
      </c>
      <c r="O374" s="58">
        <v>15</v>
      </c>
      <c r="P374" s="60" t="s">
        <v>371</v>
      </c>
      <c r="Q374" s="60" t="s">
        <v>6</v>
      </c>
      <c r="R374" s="60" t="s">
        <v>7</v>
      </c>
    </row>
    <row r="375" spans="1:18" ht="15.75" customHeight="1" x14ac:dyDescent="0.2">
      <c r="A375" s="53">
        <v>374</v>
      </c>
      <c r="B375" s="53">
        <v>2107061246</v>
      </c>
      <c r="C375" s="54" t="s">
        <v>2613</v>
      </c>
      <c r="D375" s="54" t="s">
        <v>266</v>
      </c>
      <c r="E375" s="55" t="s">
        <v>2124</v>
      </c>
      <c r="F375" s="59">
        <v>3</v>
      </c>
      <c r="G375" s="65" t="str">
        <f>IF(F375&gt;100,VLOOKUP(F375,codigos!$C$12:$G$1500,3,FALSE),VLOOKUP(F375,codigos!$F$12:$G$1000,2,FALSE))</f>
        <v xml:space="preserve"> BRAGA </v>
      </c>
      <c r="H375" s="66" t="str">
        <f>IF(F375&gt;100,VLOOKUP(F375,codigos!$C$12:$G$1500,5,),VLOOKUP(F375,codigos!$F$12:$G$1000,2,))</f>
        <v xml:space="preserve"> BRAGA </v>
      </c>
      <c r="I375" s="54" t="s">
        <v>8</v>
      </c>
      <c r="J375" s="53">
        <v>1</v>
      </c>
      <c r="K375" s="57">
        <v>26.338000000000001</v>
      </c>
      <c r="L375" s="54" t="s">
        <v>4</v>
      </c>
      <c r="M375" s="53">
        <v>365</v>
      </c>
      <c r="N375" s="53">
        <v>4686</v>
      </c>
      <c r="O375" s="58">
        <v>13</v>
      </c>
      <c r="P375" s="60" t="s">
        <v>372</v>
      </c>
      <c r="Q375" s="60" t="s">
        <v>6</v>
      </c>
      <c r="R375" s="60" t="s">
        <v>7</v>
      </c>
    </row>
    <row r="376" spans="1:18" ht="15.75" customHeight="1" x14ac:dyDescent="0.2">
      <c r="A376" s="53">
        <v>375</v>
      </c>
      <c r="B376" s="53">
        <v>2766422366</v>
      </c>
      <c r="C376" s="54" t="s">
        <v>2614</v>
      </c>
      <c r="D376" s="54" t="s">
        <v>2</v>
      </c>
      <c r="E376" s="55" t="s">
        <v>2124</v>
      </c>
      <c r="F376" s="56">
        <v>150216</v>
      </c>
      <c r="G376" s="65" t="str">
        <f>IF(F376&gt;100,VLOOKUP(F376,codigos!$C$12:$G$1500,3,FALSE),VLOOKUP(F376,codigos!$F$12:$G$1000,2,FALSE))</f>
        <v>Agrupamento de Escolas de Vale de Ovil, Baião</v>
      </c>
      <c r="H376" s="66" t="str">
        <f>IF(F376&gt;100,VLOOKUP(F376,codigos!$C$12:$G$1500,5,),VLOOKUP(F376,codigos!$F$12:$G$1000,2,))</f>
        <v xml:space="preserve"> TÂMEGA </v>
      </c>
      <c r="I376" s="54" t="s">
        <v>8</v>
      </c>
      <c r="J376" s="53">
        <v>1</v>
      </c>
      <c r="K376" s="57">
        <v>26.31</v>
      </c>
      <c r="L376" s="54" t="s">
        <v>4</v>
      </c>
      <c r="M376" s="53">
        <v>1920</v>
      </c>
      <c r="N376" s="53">
        <v>3898</v>
      </c>
      <c r="O376" s="58">
        <v>13</v>
      </c>
      <c r="P376" s="60" t="s">
        <v>373</v>
      </c>
      <c r="Q376" s="60" t="s">
        <v>6</v>
      </c>
      <c r="R376" s="60" t="s">
        <v>7</v>
      </c>
    </row>
    <row r="377" spans="1:18" ht="15.75" customHeight="1" x14ac:dyDescent="0.2">
      <c r="A377" s="53">
        <v>376</v>
      </c>
      <c r="B377" s="53">
        <v>7103531927</v>
      </c>
      <c r="C377" s="54" t="s">
        <v>2615</v>
      </c>
      <c r="D377" s="54" t="s">
        <v>266</v>
      </c>
      <c r="E377" s="55" t="s">
        <v>2124</v>
      </c>
      <c r="F377" s="56">
        <v>13</v>
      </c>
      <c r="G377" s="65" t="str">
        <f>IF(F377&gt;100,VLOOKUP(F377,codigos!$C$12:$G$1500,3,FALSE),VLOOKUP(F377,codigos!$F$12:$G$1000,2,FALSE))</f>
        <v xml:space="preserve"> PORTO </v>
      </c>
      <c r="H377" s="66" t="str">
        <f>IF(F377&gt;100,VLOOKUP(F377,codigos!$C$12:$G$1500,5,),VLOOKUP(F377,codigos!$F$12:$G$1000,2,))</f>
        <v xml:space="preserve"> PORTO </v>
      </c>
      <c r="I377" s="54" t="s">
        <v>8</v>
      </c>
      <c r="J377" s="53">
        <v>1</v>
      </c>
      <c r="K377" s="57">
        <v>26.303000000000001</v>
      </c>
      <c r="L377" s="54" t="s">
        <v>4</v>
      </c>
      <c r="M377" s="53">
        <v>2407</v>
      </c>
      <c r="N377" s="53">
        <v>3287</v>
      </c>
      <c r="O377" s="58">
        <v>14</v>
      </c>
      <c r="P377" s="60" t="s">
        <v>374</v>
      </c>
      <c r="Q377" s="60" t="s">
        <v>6</v>
      </c>
      <c r="R377" s="60" t="s">
        <v>7</v>
      </c>
    </row>
    <row r="378" spans="1:18" ht="15.75" customHeight="1" x14ac:dyDescent="0.2">
      <c r="A378" s="53">
        <v>377</v>
      </c>
      <c r="B378" s="53">
        <v>9400935870</v>
      </c>
      <c r="C378" s="54" t="s">
        <v>2616</v>
      </c>
      <c r="D378" s="54" t="s">
        <v>2</v>
      </c>
      <c r="E378" s="55" t="s">
        <v>2124</v>
      </c>
      <c r="F378" s="56">
        <v>150400</v>
      </c>
      <c r="G378" s="65" t="str">
        <f>IF(F378&gt;100,VLOOKUP(F378,codigos!$C$12:$G$1500,3,FALSE),VLOOKUP(F378,codigos!$F$12:$G$1000,2,FALSE))</f>
        <v>Agrupamento de Escolas do Viso, Porto</v>
      </c>
      <c r="H378" s="66" t="str">
        <f>IF(F378&gt;100,VLOOKUP(F378,codigos!$C$12:$G$1500,5,),VLOOKUP(F378,codigos!$F$12:$G$1000,2,))</f>
        <v xml:space="preserve"> PORTO </v>
      </c>
      <c r="I378" s="54" t="s">
        <v>8</v>
      </c>
      <c r="J378" s="53">
        <v>1</v>
      </c>
      <c r="K378" s="57">
        <v>26.274999999999999</v>
      </c>
      <c r="L378" s="54" t="s">
        <v>4</v>
      </c>
      <c r="M378" s="53">
        <v>1764</v>
      </c>
      <c r="N378" s="53">
        <v>3781</v>
      </c>
      <c r="O378" s="58">
        <v>13.5</v>
      </c>
      <c r="P378" s="60" t="s">
        <v>375</v>
      </c>
      <c r="Q378" s="60" t="s">
        <v>6</v>
      </c>
      <c r="R378" s="60" t="s">
        <v>7</v>
      </c>
    </row>
    <row r="379" spans="1:18" ht="15.75" customHeight="1" x14ac:dyDescent="0.2">
      <c r="A379" s="53">
        <v>378</v>
      </c>
      <c r="B379" s="53">
        <v>4296766554</v>
      </c>
      <c r="C379" s="54" t="s">
        <v>2617</v>
      </c>
      <c r="D379" s="54" t="s">
        <v>266</v>
      </c>
      <c r="E379" s="55" t="s">
        <v>2124</v>
      </c>
      <c r="F379" s="56">
        <v>16</v>
      </c>
      <c r="G379" s="65" t="str">
        <f>IF(F379&gt;100,VLOOKUP(F379,codigos!$C$12:$G$1500,3,FALSE),VLOOKUP(F379,codigos!$F$12:$G$1000,2,FALSE))</f>
        <v xml:space="preserve"> VIANA DO CASTELO </v>
      </c>
      <c r="H379" s="66" t="str">
        <f>IF(F379&gt;100,VLOOKUP(F379,codigos!$C$12:$G$1500,5,),VLOOKUP(F379,codigos!$F$12:$G$1000,2,))</f>
        <v xml:space="preserve"> VIANA DO CASTELO </v>
      </c>
      <c r="I379" s="54" t="s">
        <v>8</v>
      </c>
      <c r="J379" s="53">
        <v>1</v>
      </c>
      <c r="K379" s="57">
        <v>26.251999999999999</v>
      </c>
      <c r="L379" s="54" t="s">
        <v>4</v>
      </c>
      <c r="M379" s="53">
        <v>662</v>
      </c>
      <c r="N379" s="53">
        <v>4506</v>
      </c>
      <c r="O379" s="58">
        <v>13</v>
      </c>
      <c r="P379" s="60" t="s">
        <v>376</v>
      </c>
      <c r="Q379" s="60" t="s">
        <v>6</v>
      </c>
      <c r="R379" s="60" t="s">
        <v>7</v>
      </c>
    </row>
    <row r="380" spans="1:18" ht="15.75" customHeight="1" x14ac:dyDescent="0.2">
      <c r="A380" s="53">
        <v>379</v>
      </c>
      <c r="B380" s="53">
        <v>9661735875</v>
      </c>
      <c r="C380" s="54" t="s">
        <v>2618</v>
      </c>
      <c r="D380" s="54" t="s">
        <v>266</v>
      </c>
      <c r="E380" s="55" t="s">
        <v>2124</v>
      </c>
      <c r="F380" s="59">
        <v>6</v>
      </c>
      <c r="G380" s="65" t="str">
        <f>IF(F380&gt;100,VLOOKUP(F380,codigos!$C$12:$G$1500,3,FALSE),VLOOKUP(F380,codigos!$F$12:$G$1000,2,FALSE))</f>
        <v xml:space="preserve"> COIMBRA </v>
      </c>
      <c r="H380" s="66" t="str">
        <f>IF(F380&gt;100,VLOOKUP(F380,codigos!$C$12:$G$1500,5,),VLOOKUP(F380,codigos!$F$12:$G$1000,2,))</f>
        <v xml:space="preserve"> COIMBRA </v>
      </c>
      <c r="I380" s="54" t="s">
        <v>8</v>
      </c>
      <c r="J380" s="53">
        <v>1</v>
      </c>
      <c r="K380" s="57">
        <v>26.238</v>
      </c>
      <c r="L380" s="54" t="s">
        <v>4</v>
      </c>
      <c r="M380" s="53">
        <v>2360</v>
      </c>
      <c r="N380" s="53">
        <v>3287</v>
      </c>
      <c r="O380" s="58">
        <v>14</v>
      </c>
      <c r="P380" s="60" t="s">
        <v>377</v>
      </c>
      <c r="Q380" s="60" t="s">
        <v>6</v>
      </c>
      <c r="R380" s="60" t="s">
        <v>7</v>
      </c>
    </row>
    <row r="381" spans="1:18" ht="15.75" customHeight="1" x14ac:dyDescent="0.2">
      <c r="A381" s="53">
        <v>380</v>
      </c>
      <c r="B381" s="53">
        <v>9777014635</v>
      </c>
      <c r="C381" s="54" t="s">
        <v>2619</v>
      </c>
      <c r="D381" s="54" t="s">
        <v>2</v>
      </c>
      <c r="E381" s="55" t="s">
        <v>2124</v>
      </c>
      <c r="F381" s="56">
        <v>171864</v>
      </c>
      <c r="G381" s="65" t="str">
        <f>IF(F381&gt;100,VLOOKUP(F381,codigos!$C$12:$G$1500,3,FALSE),VLOOKUP(F381,codigos!$F$12:$G$1000,2,FALSE))</f>
        <v>Agrupamento de Escolas do Forte da Casa, Vila Franca de Xira</v>
      </c>
      <c r="H381" s="66" t="str">
        <f>IF(F381&gt;100,VLOOKUP(F381,codigos!$C$12:$G$1500,5,),VLOOKUP(F381,codigos!$F$12:$G$1000,2,))</f>
        <v xml:space="preserve"> CIDADE LISBOA E ZONA NORTE LISBOA </v>
      </c>
      <c r="I381" s="54" t="s">
        <v>8</v>
      </c>
      <c r="J381" s="53">
        <v>1</v>
      </c>
      <c r="K381" s="57">
        <v>26.173999999999999</v>
      </c>
      <c r="L381" s="54" t="s">
        <v>4</v>
      </c>
      <c r="M381" s="53">
        <v>365</v>
      </c>
      <c r="N381" s="53">
        <v>3531</v>
      </c>
      <c r="O381" s="58">
        <v>16</v>
      </c>
      <c r="P381" s="60" t="s">
        <v>378</v>
      </c>
      <c r="Q381" s="60" t="s">
        <v>6</v>
      </c>
      <c r="R381" s="60" t="s">
        <v>6</v>
      </c>
    </row>
    <row r="382" spans="1:18" ht="15.75" customHeight="1" x14ac:dyDescent="0.2">
      <c r="A382" s="53">
        <v>381</v>
      </c>
      <c r="B382" s="53">
        <v>5559095575</v>
      </c>
      <c r="C382" s="54" t="s">
        <v>2620</v>
      </c>
      <c r="D382" s="54" t="s">
        <v>266</v>
      </c>
      <c r="E382" s="55" t="s">
        <v>2124</v>
      </c>
      <c r="F382" s="56">
        <v>16</v>
      </c>
      <c r="G382" s="65" t="str">
        <f>IF(F382&gt;100,VLOOKUP(F382,codigos!$C$12:$G$1500,3,FALSE),VLOOKUP(F382,codigos!$F$12:$G$1000,2,FALSE))</f>
        <v xml:space="preserve"> VIANA DO CASTELO </v>
      </c>
      <c r="H382" s="66" t="str">
        <f>IF(F382&gt;100,VLOOKUP(F382,codigos!$C$12:$G$1500,5,),VLOOKUP(F382,codigos!$F$12:$G$1000,2,))</f>
        <v xml:space="preserve"> VIANA DO CASTELO </v>
      </c>
      <c r="I382" s="54" t="s">
        <v>8</v>
      </c>
      <c r="J382" s="53">
        <v>1</v>
      </c>
      <c r="K382" s="57">
        <v>26.173999999999999</v>
      </c>
      <c r="L382" s="54" t="s">
        <v>4</v>
      </c>
      <c r="M382" s="53">
        <v>365</v>
      </c>
      <c r="N382" s="53">
        <v>4626</v>
      </c>
      <c r="O382" s="58">
        <v>13</v>
      </c>
      <c r="P382" s="60" t="s">
        <v>379</v>
      </c>
      <c r="Q382" s="60" t="s">
        <v>6</v>
      </c>
      <c r="R382" s="60" t="s">
        <v>7</v>
      </c>
    </row>
    <row r="383" spans="1:18" ht="15.75" customHeight="1" x14ac:dyDescent="0.2">
      <c r="A383" s="53">
        <v>382</v>
      </c>
      <c r="B383" s="53">
        <v>2197537334</v>
      </c>
      <c r="C383" s="54" t="s">
        <v>2621</v>
      </c>
      <c r="D383" s="54" t="s">
        <v>2</v>
      </c>
      <c r="E383" s="55" t="s">
        <v>2124</v>
      </c>
      <c r="F383" s="56">
        <v>135513</v>
      </c>
      <c r="G383" s="65" t="str">
        <f>IF(F383&gt;100,VLOOKUP(F383,codigos!$C$12:$G$1500,3,FALSE),VLOOKUP(F383,codigos!$F$12:$G$1000,2,FALSE))</f>
        <v>Agrupamento de Escolas de Santo André, Santiago do Cacém</v>
      </c>
      <c r="H383" s="66" t="str">
        <f>IF(F383&gt;100,VLOOKUP(F383,codigos!$C$12:$G$1500,5,),VLOOKUP(F383,codigos!$F$12:$G$1000,2,))</f>
        <v xml:space="preserve"> BAIXO ALENTEJO/ALENTEJO LITORAL </v>
      </c>
      <c r="I383" s="54" t="s">
        <v>8</v>
      </c>
      <c r="J383" s="53">
        <v>1</v>
      </c>
      <c r="K383" s="57">
        <v>26.129000000000001</v>
      </c>
      <c r="L383" s="54" t="s">
        <v>4</v>
      </c>
      <c r="M383" s="53">
        <v>4622</v>
      </c>
      <c r="N383" s="53">
        <v>2846</v>
      </c>
      <c r="O383" s="58">
        <v>12</v>
      </c>
      <c r="P383" s="60" t="s">
        <v>380</v>
      </c>
      <c r="Q383" s="60" t="s">
        <v>6</v>
      </c>
      <c r="R383" s="60" t="s">
        <v>6</v>
      </c>
    </row>
    <row r="384" spans="1:18" ht="15.75" customHeight="1" x14ac:dyDescent="0.2">
      <c r="A384" s="53">
        <v>383</v>
      </c>
      <c r="B384" s="53">
        <v>8244870249</v>
      </c>
      <c r="C384" s="54" t="s">
        <v>2622</v>
      </c>
      <c r="D384" s="54" t="s">
        <v>2</v>
      </c>
      <c r="E384" s="55" t="s">
        <v>2124</v>
      </c>
      <c r="F384" s="56">
        <v>170094</v>
      </c>
      <c r="G384" s="65" t="str">
        <f>IF(F384&gt;100,VLOOKUP(F384,codigos!$C$12:$G$1500,3,FALSE),VLOOKUP(F384,codigos!$F$12:$G$1000,2,FALSE))</f>
        <v>Agrupamento de Escolas da Quinta do Conde, Sesimbra</v>
      </c>
      <c r="H384" s="66" t="str">
        <f>IF(F384&gt;100,VLOOKUP(F384,codigos!$C$12:$G$1500,5,),VLOOKUP(F384,codigos!$F$12:$G$1000,2,))</f>
        <v xml:space="preserve"> PENÍNSULA DE SETÚBAL </v>
      </c>
      <c r="I384" s="54" t="s">
        <v>8</v>
      </c>
      <c r="J384" s="53">
        <v>1</v>
      </c>
      <c r="K384" s="57">
        <v>26.114000000000001</v>
      </c>
      <c r="L384" s="54" t="s">
        <v>4</v>
      </c>
      <c r="M384" s="53">
        <v>2050</v>
      </c>
      <c r="N384" s="53">
        <v>2922</v>
      </c>
      <c r="O384" s="58">
        <v>15.3</v>
      </c>
      <c r="P384" s="60" t="s">
        <v>381</v>
      </c>
      <c r="Q384" s="60" t="s">
        <v>6</v>
      </c>
      <c r="R384" s="60" t="s">
        <v>7</v>
      </c>
    </row>
    <row r="385" spans="1:18" ht="15.75" customHeight="1" x14ac:dyDescent="0.2">
      <c r="A385" s="53">
        <v>384</v>
      </c>
      <c r="B385" s="53">
        <v>9236112978</v>
      </c>
      <c r="C385" s="54" t="s">
        <v>2623</v>
      </c>
      <c r="D385" s="54" t="s">
        <v>2</v>
      </c>
      <c r="E385" s="55" t="s">
        <v>2124</v>
      </c>
      <c r="F385" s="56">
        <v>171955</v>
      </c>
      <c r="G385" s="65" t="str">
        <f>IF(F385&gt;100,VLOOKUP(F385,codigos!$C$12:$G$1500,3,FALSE),VLOOKUP(F385,codigos!$F$12:$G$1000,2,FALSE))</f>
        <v>Agrupamento de Escolas Nuno Gonçalves, Lisboa</v>
      </c>
      <c r="H385" s="66" t="str">
        <f>IF(F385&gt;100,VLOOKUP(F385,codigos!$C$12:$G$1500,5,),VLOOKUP(F385,codigos!$F$12:$G$1000,2,))</f>
        <v xml:space="preserve"> CIDADE LISBOA E ZONA NORTE LISBOA </v>
      </c>
      <c r="I385" s="54" t="s">
        <v>8</v>
      </c>
      <c r="J385" s="53">
        <v>1</v>
      </c>
      <c r="K385" s="57">
        <v>26.074999999999999</v>
      </c>
      <c r="L385" s="54" t="s">
        <v>4</v>
      </c>
      <c r="M385" s="53">
        <v>365</v>
      </c>
      <c r="N385" s="53">
        <v>4225</v>
      </c>
      <c r="O385" s="58">
        <v>14</v>
      </c>
      <c r="P385" s="60" t="s">
        <v>379</v>
      </c>
      <c r="Q385" s="60" t="s">
        <v>6</v>
      </c>
      <c r="R385" s="60" t="s">
        <v>7</v>
      </c>
    </row>
    <row r="386" spans="1:18" ht="15.75" customHeight="1" x14ac:dyDescent="0.2">
      <c r="A386" s="53">
        <v>385</v>
      </c>
      <c r="B386" s="53">
        <v>5778608349</v>
      </c>
      <c r="C386" s="54" t="s">
        <v>2624</v>
      </c>
      <c r="D386" s="54" t="s">
        <v>2</v>
      </c>
      <c r="E386" s="55" t="s">
        <v>2124</v>
      </c>
      <c r="F386" s="56">
        <v>403039</v>
      </c>
      <c r="G386" s="65" t="str">
        <f>IF(F386&gt;100,VLOOKUP(F386,codigos!$C$12:$G$1500,3,FALSE),VLOOKUP(F386,codigos!$F$12:$G$1000,2,FALSE))</f>
        <v>Escola Secundária de Ponte de Lima</v>
      </c>
      <c r="H386" s="66" t="str">
        <f>IF(F386&gt;100,VLOOKUP(F386,codigos!$C$12:$G$1500,5,),VLOOKUP(F386,codigos!$F$12:$G$1000,2,))</f>
        <v xml:space="preserve"> VIANA DO CASTELO </v>
      </c>
      <c r="I386" s="54" t="s">
        <v>8</v>
      </c>
      <c r="J386" s="53">
        <v>1</v>
      </c>
      <c r="K386" s="57">
        <v>26.073</v>
      </c>
      <c r="L386" s="54" t="s">
        <v>4</v>
      </c>
      <c r="M386" s="53">
        <v>365</v>
      </c>
      <c r="N386" s="53">
        <v>3494</v>
      </c>
      <c r="O386" s="58">
        <v>16</v>
      </c>
      <c r="P386" s="60" t="s">
        <v>382</v>
      </c>
      <c r="Q386" s="60" t="s">
        <v>6</v>
      </c>
      <c r="R386" s="60" t="s">
        <v>7</v>
      </c>
    </row>
    <row r="387" spans="1:18" ht="15.75" customHeight="1" x14ac:dyDescent="0.2">
      <c r="A387" s="53">
        <v>386</v>
      </c>
      <c r="B387" s="53">
        <v>8100045852</v>
      </c>
      <c r="C387" s="54" t="s">
        <v>2625</v>
      </c>
      <c r="D387" s="54" t="s">
        <v>266</v>
      </c>
      <c r="E387" s="55" t="s">
        <v>2124</v>
      </c>
      <c r="F387" s="56">
        <v>13</v>
      </c>
      <c r="G387" s="65" t="str">
        <f>IF(F387&gt;100,VLOOKUP(F387,codigos!$C$12:$G$1500,3,FALSE),VLOOKUP(F387,codigos!$F$12:$G$1000,2,FALSE))</f>
        <v xml:space="preserve"> PORTO </v>
      </c>
      <c r="H387" s="66" t="str">
        <f>IF(F387&gt;100,VLOOKUP(F387,codigos!$C$12:$G$1500,5,),VLOOKUP(F387,codigos!$F$12:$G$1000,2,))</f>
        <v xml:space="preserve"> PORTO </v>
      </c>
      <c r="I387" s="54" t="s">
        <v>8</v>
      </c>
      <c r="J387" s="53">
        <v>1</v>
      </c>
      <c r="K387" s="57">
        <v>26.064</v>
      </c>
      <c r="L387" s="54" t="s">
        <v>4</v>
      </c>
      <c r="M387" s="53">
        <v>2233</v>
      </c>
      <c r="N387" s="53">
        <v>2922</v>
      </c>
      <c r="O387" s="58">
        <v>15</v>
      </c>
      <c r="P387" s="60" t="s">
        <v>383</v>
      </c>
      <c r="Q387" s="60" t="s">
        <v>6</v>
      </c>
      <c r="R387" s="60" t="s">
        <v>7</v>
      </c>
    </row>
    <row r="388" spans="1:18" ht="15.75" customHeight="1" x14ac:dyDescent="0.2">
      <c r="A388" s="53">
        <v>387</v>
      </c>
      <c r="B388" s="53">
        <v>4521843379</v>
      </c>
      <c r="C388" s="54" t="s">
        <v>2626</v>
      </c>
      <c r="D388" s="54" t="s">
        <v>266</v>
      </c>
      <c r="E388" s="55" t="s">
        <v>2124</v>
      </c>
      <c r="F388" s="56">
        <v>13</v>
      </c>
      <c r="G388" s="65" t="str">
        <f>IF(F388&gt;100,VLOOKUP(F388,codigos!$C$12:$G$1500,3,FALSE),VLOOKUP(F388,codigos!$F$12:$G$1000,2,FALSE))</f>
        <v xml:space="preserve"> PORTO </v>
      </c>
      <c r="H388" s="66" t="str">
        <f>IF(F388&gt;100,VLOOKUP(F388,codigos!$C$12:$G$1500,5,),VLOOKUP(F388,codigos!$F$12:$G$1000,2,))</f>
        <v xml:space="preserve"> PORTO </v>
      </c>
      <c r="I388" s="54" t="s">
        <v>8</v>
      </c>
      <c r="J388" s="53">
        <v>1</v>
      </c>
      <c r="K388" s="57">
        <v>26.027000000000001</v>
      </c>
      <c r="L388" s="54" t="s">
        <v>4</v>
      </c>
      <c r="M388" s="53">
        <v>1841</v>
      </c>
      <c r="N388" s="53">
        <v>3287</v>
      </c>
      <c r="O388" s="58">
        <v>14.5</v>
      </c>
      <c r="P388" s="60" t="s">
        <v>384</v>
      </c>
      <c r="Q388" s="60" t="s">
        <v>6</v>
      </c>
      <c r="R388" s="60" t="s">
        <v>7</v>
      </c>
    </row>
    <row r="389" spans="1:18" ht="15.75" customHeight="1" x14ac:dyDescent="0.2">
      <c r="A389" s="53">
        <v>388</v>
      </c>
      <c r="B389" s="53">
        <v>2259660479</v>
      </c>
      <c r="C389" s="54" t="s">
        <v>2627</v>
      </c>
      <c r="D389" s="54" t="s">
        <v>2</v>
      </c>
      <c r="E389" s="55" t="s">
        <v>2124</v>
      </c>
      <c r="F389" s="56">
        <v>151026</v>
      </c>
      <c r="G389" s="65" t="str">
        <f>IF(F389&gt;100,VLOOKUP(F389,codigos!$C$12:$G$1500,3,FALSE),VLOOKUP(F389,codigos!$F$12:$G$1000,2,FALSE))</f>
        <v>Agrupamento de Escolas das Taipas, Guimarães</v>
      </c>
      <c r="H389" s="66" t="str">
        <f>IF(F389&gt;100,VLOOKUP(F389,codigos!$C$12:$G$1500,5,),VLOOKUP(F389,codigos!$F$12:$G$1000,2,))</f>
        <v xml:space="preserve"> BRAGA </v>
      </c>
      <c r="I389" s="54" t="s">
        <v>8</v>
      </c>
      <c r="J389" s="53">
        <v>1</v>
      </c>
      <c r="K389" s="57">
        <v>26.007999999999999</v>
      </c>
      <c r="L389" s="54" t="s">
        <v>4</v>
      </c>
      <c r="M389" s="53">
        <v>730</v>
      </c>
      <c r="N389" s="53">
        <v>4748</v>
      </c>
      <c r="O389" s="58">
        <v>12</v>
      </c>
      <c r="P389" s="60" t="s">
        <v>385</v>
      </c>
      <c r="Q389" s="60" t="s">
        <v>6</v>
      </c>
      <c r="R389" s="60" t="s">
        <v>6</v>
      </c>
    </row>
    <row r="390" spans="1:18" ht="15.75" customHeight="1" x14ac:dyDescent="0.2">
      <c r="A390" s="53">
        <v>389</v>
      </c>
      <c r="B390" s="53">
        <v>3835698168</v>
      </c>
      <c r="C390" s="54" t="s">
        <v>2628</v>
      </c>
      <c r="D390" s="54" t="s">
        <v>2</v>
      </c>
      <c r="E390" s="55" t="s">
        <v>2124</v>
      </c>
      <c r="F390" s="56">
        <v>401158</v>
      </c>
      <c r="G390" s="65" t="str">
        <f>IF(F390&gt;100,VLOOKUP(F390,codigos!$C$12:$G$1500,3,FALSE),VLOOKUP(F390,codigos!$F$12:$G$1000,2,FALSE))</f>
        <v>Agrupamento de Escolas de Carvalhos, Vila Nova de Gaia</v>
      </c>
      <c r="H390" s="66" t="str">
        <f>IF(F390&gt;100,VLOOKUP(F390,codigos!$C$12:$G$1500,5,),VLOOKUP(F390,codigos!$F$12:$G$1000,2,))</f>
        <v xml:space="preserve"> PORTO </v>
      </c>
      <c r="I390" s="54" t="s">
        <v>8</v>
      </c>
      <c r="J390" s="53">
        <v>1</v>
      </c>
      <c r="K390" s="57">
        <v>26.007000000000001</v>
      </c>
      <c r="L390" s="54" t="s">
        <v>4</v>
      </c>
      <c r="M390" s="53">
        <v>731</v>
      </c>
      <c r="N390" s="53">
        <v>4747</v>
      </c>
      <c r="O390" s="58">
        <v>12</v>
      </c>
      <c r="P390" s="60" t="s">
        <v>386</v>
      </c>
      <c r="Q390" s="60" t="s">
        <v>6</v>
      </c>
      <c r="R390" s="60" t="s">
        <v>6</v>
      </c>
    </row>
    <row r="391" spans="1:18" ht="15.75" customHeight="1" x14ac:dyDescent="0.2">
      <c r="A391" s="53">
        <v>390</v>
      </c>
      <c r="B391" s="53">
        <v>7495338997</v>
      </c>
      <c r="C391" s="54" t="s">
        <v>2629</v>
      </c>
      <c r="D391" s="54" t="s">
        <v>266</v>
      </c>
      <c r="E391" s="55" t="s">
        <v>2124</v>
      </c>
      <c r="F391" s="56">
        <v>13</v>
      </c>
      <c r="G391" s="65" t="str">
        <f>IF(F391&gt;100,VLOOKUP(F391,codigos!$C$12:$G$1500,3,FALSE),VLOOKUP(F391,codigos!$F$12:$G$1000,2,FALSE))</f>
        <v xml:space="preserve"> PORTO </v>
      </c>
      <c r="H391" s="66" t="str">
        <f>IF(F391&gt;100,VLOOKUP(F391,codigos!$C$12:$G$1500,5,),VLOOKUP(F391,codigos!$F$12:$G$1000,2,))</f>
        <v xml:space="preserve"> PORTO </v>
      </c>
      <c r="I391" s="54" t="s">
        <v>8</v>
      </c>
      <c r="J391" s="53">
        <v>1</v>
      </c>
      <c r="K391" s="57">
        <v>25.917999999999999</v>
      </c>
      <c r="L391" s="54" t="s">
        <v>4</v>
      </c>
      <c r="M391" s="53">
        <v>2856</v>
      </c>
      <c r="N391" s="53">
        <v>3287</v>
      </c>
      <c r="O391" s="58">
        <v>13</v>
      </c>
      <c r="P391" s="60" t="s">
        <v>387</v>
      </c>
      <c r="Q391" s="60" t="s">
        <v>6</v>
      </c>
      <c r="R391" s="60" t="s">
        <v>7</v>
      </c>
    </row>
    <row r="392" spans="1:18" ht="15.75" customHeight="1" x14ac:dyDescent="0.2">
      <c r="A392" s="53">
        <v>391</v>
      </c>
      <c r="B392" s="53">
        <v>2682477593</v>
      </c>
      <c r="C392" s="54" t="s">
        <v>2630</v>
      </c>
      <c r="D392" s="54" t="s">
        <v>266</v>
      </c>
      <c r="E392" s="55" t="s">
        <v>2124</v>
      </c>
      <c r="F392" s="59">
        <v>3</v>
      </c>
      <c r="G392" s="65" t="str">
        <f>IF(F392&gt;100,VLOOKUP(F392,codigos!$C$12:$G$1500,3,FALSE),VLOOKUP(F392,codigos!$F$12:$G$1000,2,FALSE))</f>
        <v xml:space="preserve"> BRAGA </v>
      </c>
      <c r="H392" s="66" t="str">
        <f>IF(F392&gt;100,VLOOKUP(F392,codigos!$C$12:$G$1500,5,),VLOOKUP(F392,codigos!$F$12:$G$1000,2,))</f>
        <v xml:space="preserve"> BRAGA </v>
      </c>
      <c r="I392" s="54" t="s">
        <v>8</v>
      </c>
      <c r="J392" s="53">
        <v>1</v>
      </c>
      <c r="K392" s="57">
        <v>25.888000000000002</v>
      </c>
      <c r="L392" s="54" t="s">
        <v>4</v>
      </c>
      <c r="M392" s="53">
        <v>2469</v>
      </c>
      <c r="N392" s="53">
        <v>3287</v>
      </c>
      <c r="O392" s="58">
        <v>13.5</v>
      </c>
      <c r="P392" s="60" t="s">
        <v>388</v>
      </c>
      <c r="Q392" s="60" t="s">
        <v>6</v>
      </c>
      <c r="R392" s="60" t="s">
        <v>7</v>
      </c>
    </row>
    <row r="393" spans="1:18" ht="15.75" customHeight="1" x14ac:dyDescent="0.2">
      <c r="A393" s="53">
        <v>392</v>
      </c>
      <c r="B393" s="53">
        <v>5273812755</v>
      </c>
      <c r="C393" s="54" t="s">
        <v>2631</v>
      </c>
      <c r="D393" s="54" t="s">
        <v>2</v>
      </c>
      <c r="E393" s="55" t="s">
        <v>2124</v>
      </c>
      <c r="F393" s="56">
        <v>135550</v>
      </c>
      <c r="G393" s="65" t="str">
        <f>IF(F393&gt;100,VLOOKUP(F393,codigos!$C$12:$G$1500,3,FALSE),VLOOKUP(F393,codigos!$F$12:$G$1000,2,FALSE))</f>
        <v>Agrupamento de Escolas n.º 3 de Évora</v>
      </c>
      <c r="H393" s="66" t="str">
        <f>IF(F393&gt;100,VLOOKUP(F393,codigos!$C$12:$G$1500,5,),VLOOKUP(F393,codigos!$F$12:$G$1000,2,))</f>
        <v xml:space="preserve"> ALENTEJO CENTRAL </v>
      </c>
      <c r="I393" s="54" t="s">
        <v>8</v>
      </c>
      <c r="J393" s="53">
        <v>1</v>
      </c>
      <c r="K393" s="57">
        <v>25.859000000000002</v>
      </c>
      <c r="L393" s="54" t="s">
        <v>4</v>
      </c>
      <c r="M393" s="53">
        <v>365</v>
      </c>
      <c r="N393" s="53">
        <v>4511</v>
      </c>
      <c r="O393" s="58">
        <v>13</v>
      </c>
      <c r="P393" s="60" t="s">
        <v>389</v>
      </c>
      <c r="Q393" s="60" t="s">
        <v>6</v>
      </c>
      <c r="R393" s="60" t="s">
        <v>7</v>
      </c>
    </row>
    <row r="394" spans="1:18" ht="15.75" customHeight="1" x14ac:dyDescent="0.2">
      <c r="A394" s="53">
        <v>393</v>
      </c>
      <c r="B394" s="53">
        <v>1983900583</v>
      </c>
      <c r="C394" s="54" t="s">
        <v>2632</v>
      </c>
      <c r="D394" s="54" t="s">
        <v>2</v>
      </c>
      <c r="E394" s="55" t="s">
        <v>2124</v>
      </c>
      <c r="F394" s="56">
        <v>161597</v>
      </c>
      <c r="G394" s="65" t="str">
        <f>IF(F394&gt;100,VLOOKUP(F394,codigos!$C$12:$G$1500,3,FALSE),VLOOKUP(F394,codigos!$F$12:$G$1000,2,FALSE))</f>
        <v>Agrupamento de Escolas de Gouveia</v>
      </c>
      <c r="H394" s="66" t="str">
        <f>IF(F394&gt;100,VLOOKUP(F394,codigos!$C$12:$G$1500,5,),VLOOKUP(F394,codigos!$F$12:$G$1000,2,))</f>
        <v xml:space="preserve"> GUARDA </v>
      </c>
      <c r="I394" s="54" t="s">
        <v>8</v>
      </c>
      <c r="J394" s="53">
        <v>1</v>
      </c>
      <c r="K394" s="57">
        <v>25.814</v>
      </c>
      <c r="L394" s="54" t="s">
        <v>4</v>
      </c>
      <c r="M394" s="53">
        <v>1320</v>
      </c>
      <c r="N394" s="53">
        <v>3652</v>
      </c>
      <c r="O394" s="58">
        <v>14</v>
      </c>
      <c r="P394" s="60" t="s">
        <v>390</v>
      </c>
      <c r="Q394" s="60" t="s">
        <v>6</v>
      </c>
      <c r="R394" s="60" t="s">
        <v>6</v>
      </c>
    </row>
    <row r="395" spans="1:18" ht="15.75" customHeight="1" x14ac:dyDescent="0.2">
      <c r="A395" s="53">
        <v>394</v>
      </c>
      <c r="B395" s="53">
        <v>5265554777</v>
      </c>
      <c r="C395" s="54" t="s">
        <v>2633</v>
      </c>
      <c r="D395" s="54" t="s">
        <v>2</v>
      </c>
      <c r="E395" s="55" t="s">
        <v>2124</v>
      </c>
      <c r="F395" s="56">
        <v>170914</v>
      </c>
      <c r="G395" s="65" t="str">
        <f>IF(F395&gt;100,VLOOKUP(F395,codigos!$C$12:$G$1500,3,FALSE),VLOOKUP(F395,codigos!$F$12:$G$1000,2,FALSE))</f>
        <v>Agrupamento de Escolas de Sampaio, Sesimbra</v>
      </c>
      <c r="H395" s="66" t="str">
        <f>IF(F395&gt;100,VLOOKUP(F395,codigos!$C$12:$G$1500,5,),VLOOKUP(F395,codigos!$F$12:$G$1000,2,))</f>
        <v xml:space="preserve"> PENÍNSULA DE SETÚBAL </v>
      </c>
      <c r="I395" s="54" t="s">
        <v>8</v>
      </c>
      <c r="J395" s="53">
        <v>1</v>
      </c>
      <c r="K395" s="57">
        <v>25.806999999999999</v>
      </c>
      <c r="L395" s="54" t="s">
        <v>4</v>
      </c>
      <c r="M395" s="53">
        <v>2191</v>
      </c>
      <c r="N395" s="53">
        <v>3287</v>
      </c>
      <c r="O395" s="58">
        <v>13.8</v>
      </c>
      <c r="P395" s="60" t="s">
        <v>391</v>
      </c>
      <c r="Q395" s="60" t="s">
        <v>6</v>
      </c>
      <c r="R395" s="60" t="s">
        <v>7</v>
      </c>
    </row>
    <row r="396" spans="1:18" ht="15.75" customHeight="1" x14ac:dyDescent="0.2">
      <c r="A396" s="53">
        <v>395</v>
      </c>
      <c r="B396" s="53">
        <v>4461837637</v>
      </c>
      <c r="C396" s="54" t="s">
        <v>2634</v>
      </c>
      <c r="D396" s="54" t="s">
        <v>266</v>
      </c>
      <c r="E396" s="55" t="s">
        <v>2124</v>
      </c>
      <c r="F396" s="56">
        <v>21</v>
      </c>
      <c r="G396" s="65" t="str">
        <f>IF(F396&gt;100,VLOOKUP(F396,codigos!$C$12:$G$1500,3,FALSE),VLOOKUP(F396,codigos!$F$12:$G$1000,2,FALSE))</f>
        <v xml:space="preserve"> ENTRE DOURO E VOUGA </v>
      </c>
      <c r="H396" s="66" t="str">
        <f>IF(F396&gt;100,VLOOKUP(F396,codigos!$C$12:$G$1500,5,),VLOOKUP(F396,codigos!$F$12:$G$1000,2,))</f>
        <v xml:space="preserve"> ENTRE DOURO E VOUGA </v>
      </c>
      <c r="I396" s="54" t="s">
        <v>8</v>
      </c>
      <c r="J396" s="53">
        <v>1</v>
      </c>
      <c r="K396" s="57">
        <v>25.780999999999999</v>
      </c>
      <c r="L396" s="54" t="s">
        <v>4</v>
      </c>
      <c r="M396" s="53">
        <v>2391</v>
      </c>
      <c r="N396" s="53">
        <v>3287</v>
      </c>
      <c r="O396" s="58">
        <v>13.5</v>
      </c>
      <c r="P396" s="60" t="s">
        <v>392</v>
      </c>
      <c r="Q396" s="60" t="s">
        <v>6</v>
      </c>
      <c r="R396" s="60" t="s">
        <v>7</v>
      </c>
    </row>
    <row r="397" spans="1:18" ht="15.75" customHeight="1" x14ac:dyDescent="0.2">
      <c r="A397" s="53">
        <v>396</v>
      </c>
      <c r="B397" s="53">
        <v>7169654016</v>
      </c>
      <c r="C397" s="54" t="s">
        <v>2635</v>
      </c>
      <c r="D397" s="54" t="s">
        <v>266</v>
      </c>
      <c r="E397" s="55" t="s">
        <v>2124</v>
      </c>
      <c r="F397" s="56">
        <v>13</v>
      </c>
      <c r="G397" s="65" t="str">
        <f>IF(F397&gt;100,VLOOKUP(F397,codigos!$C$12:$G$1500,3,FALSE),VLOOKUP(F397,codigos!$F$12:$G$1000,2,FALSE))</f>
        <v xml:space="preserve"> PORTO </v>
      </c>
      <c r="H397" s="66" t="str">
        <f>IF(F397&gt;100,VLOOKUP(F397,codigos!$C$12:$G$1500,5,),VLOOKUP(F397,codigos!$F$12:$G$1000,2,))</f>
        <v xml:space="preserve"> PORTO </v>
      </c>
      <c r="I397" s="54" t="s">
        <v>8</v>
      </c>
      <c r="J397" s="53">
        <v>1</v>
      </c>
      <c r="K397" s="57">
        <v>25.763000000000002</v>
      </c>
      <c r="L397" s="54" t="s">
        <v>4</v>
      </c>
      <c r="M397" s="53">
        <v>2378</v>
      </c>
      <c r="N397" s="53">
        <v>3287</v>
      </c>
      <c r="O397" s="58">
        <v>13.5</v>
      </c>
      <c r="P397" s="60" t="s">
        <v>393</v>
      </c>
      <c r="Q397" s="60" t="s">
        <v>6</v>
      </c>
      <c r="R397" s="60" t="s">
        <v>7</v>
      </c>
    </row>
    <row r="398" spans="1:18" ht="15.75" customHeight="1" x14ac:dyDescent="0.2">
      <c r="A398" s="53">
        <v>397</v>
      </c>
      <c r="B398" s="53">
        <v>1071811703</v>
      </c>
      <c r="C398" s="54" t="s">
        <v>2636</v>
      </c>
      <c r="D398" s="54" t="s">
        <v>2</v>
      </c>
      <c r="E398" s="55" t="s">
        <v>2124</v>
      </c>
      <c r="F398" s="56">
        <v>402163</v>
      </c>
      <c r="G398" s="65" t="str">
        <f>IF(F398&gt;100,VLOOKUP(F398,codigos!$C$12:$G$1500,3,FALSE),VLOOKUP(F398,codigos!$F$12:$G$1000,2,FALSE))</f>
        <v>Escola Secundária Marquês de Pombal, Lisboa</v>
      </c>
      <c r="H398" s="66" t="str">
        <f>IF(F398&gt;100,VLOOKUP(F398,codigos!$C$12:$G$1500,5,),VLOOKUP(F398,codigos!$F$12:$G$1000,2,))</f>
        <v xml:space="preserve"> CIDADE LISBOA E ZONA NORTE LISBOA </v>
      </c>
      <c r="I398" s="54" t="s">
        <v>8</v>
      </c>
      <c r="J398" s="53">
        <v>1</v>
      </c>
      <c r="K398" s="57">
        <v>25.759</v>
      </c>
      <c r="L398" s="54" t="s">
        <v>4</v>
      </c>
      <c r="M398" s="53">
        <v>550</v>
      </c>
      <c r="N398" s="53">
        <v>4017</v>
      </c>
      <c r="O398" s="58">
        <v>14</v>
      </c>
      <c r="P398" s="60" t="s">
        <v>394</v>
      </c>
      <c r="Q398" s="60" t="s">
        <v>6</v>
      </c>
      <c r="R398" s="60" t="s">
        <v>7</v>
      </c>
    </row>
    <row r="399" spans="1:18" ht="15.75" customHeight="1" x14ac:dyDescent="0.2">
      <c r="A399" s="53">
        <v>398</v>
      </c>
      <c r="B399" s="53">
        <v>6002662928</v>
      </c>
      <c r="C399" s="54" t="s">
        <v>2637</v>
      </c>
      <c r="D399" s="54" t="s">
        <v>2</v>
      </c>
      <c r="E399" s="55" t="s">
        <v>2124</v>
      </c>
      <c r="F399" s="56">
        <v>161214</v>
      </c>
      <c r="G399" s="65" t="str">
        <f>IF(F399&gt;100,VLOOKUP(F399,codigos!$C$12:$G$1500,3,FALSE),VLOOKUP(F399,codigos!$F$12:$G$1000,2,FALSE))</f>
        <v>Agrupamento de Escolas Ribeiro Sanches, Penamacor</v>
      </c>
      <c r="H399" s="66" t="str">
        <f>IF(F399&gt;100,VLOOKUP(F399,codigos!$C$12:$G$1500,5,),VLOOKUP(F399,codigos!$F$12:$G$1000,2,))</f>
        <v xml:space="preserve"> CASTELO BRANCO </v>
      </c>
      <c r="I399" s="54" t="s">
        <v>8</v>
      </c>
      <c r="J399" s="53">
        <v>1</v>
      </c>
      <c r="K399" s="57">
        <v>25.741</v>
      </c>
      <c r="L399" s="54" t="s">
        <v>4</v>
      </c>
      <c r="M399" s="53">
        <v>2362</v>
      </c>
      <c r="N399" s="53">
        <v>3287</v>
      </c>
      <c r="O399" s="58">
        <v>13.5</v>
      </c>
      <c r="P399" s="60" t="s">
        <v>395</v>
      </c>
      <c r="Q399" s="60" t="s">
        <v>6</v>
      </c>
      <c r="R399" s="60" t="s">
        <v>6</v>
      </c>
    </row>
    <row r="400" spans="1:18" ht="15.75" customHeight="1" x14ac:dyDescent="0.2">
      <c r="A400" s="53">
        <v>399</v>
      </c>
      <c r="B400" s="53">
        <v>7171540545</v>
      </c>
      <c r="C400" s="54" t="s">
        <v>2638</v>
      </c>
      <c r="D400" s="54" t="s">
        <v>2</v>
      </c>
      <c r="E400" s="55" t="s">
        <v>2124</v>
      </c>
      <c r="F400" s="56">
        <v>150216</v>
      </c>
      <c r="G400" s="65" t="str">
        <f>IF(F400&gt;100,VLOOKUP(F400,codigos!$C$12:$G$1500,3,FALSE),VLOOKUP(F400,codigos!$F$12:$G$1000,2,FALSE))</f>
        <v>Agrupamento de Escolas de Vale de Ovil, Baião</v>
      </c>
      <c r="H400" s="66" t="str">
        <f>IF(F400&gt;100,VLOOKUP(F400,codigos!$C$12:$G$1500,5,),VLOOKUP(F400,codigos!$F$12:$G$1000,2,))</f>
        <v xml:space="preserve"> TÂMEGA </v>
      </c>
      <c r="I400" s="54" t="s">
        <v>8</v>
      </c>
      <c r="J400" s="53">
        <v>1</v>
      </c>
      <c r="K400" s="57">
        <v>25.695</v>
      </c>
      <c r="L400" s="54" t="s">
        <v>4</v>
      </c>
      <c r="M400" s="53">
        <v>365</v>
      </c>
      <c r="N400" s="53">
        <v>3356</v>
      </c>
      <c r="O400" s="58">
        <v>16</v>
      </c>
      <c r="P400" s="60" t="s">
        <v>396</v>
      </c>
      <c r="Q400" s="60" t="s">
        <v>6</v>
      </c>
      <c r="R400" s="60" t="s">
        <v>7</v>
      </c>
    </row>
    <row r="401" spans="1:18" ht="15.75" customHeight="1" x14ac:dyDescent="0.2">
      <c r="A401" s="53">
        <v>400</v>
      </c>
      <c r="B401" s="53">
        <v>6499210609</v>
      </c>
      <c r="C401" s="54" t="s">
        <v>2639</v>
      </c>
      <c r="D401" s="54" t="s">
        <v>2</v>
      </c>
      <c r="E401" s="55" t="s">
        <v>2124</v>
      </c>
      <c r="F401" s="56">
        <v>401640</v>
      </c>
      <c r="G401" s="65" t="str">
        <f>IF(F401&gt;100,VLOOKUP(F401,codigos!$C$12:$G$1500,3,FALSE),VLOOKUP(F401,codigos!$F$12:$G$1000,2,FALSE))</f>
        <v>Agrupamento de Escolas do Entrocamento</v>
      </c>
      <c r="H401" s="66" t="str">
        <f>IF(F401&gt;100,VLOOKUP(F401,codigos!$C$12:$G$1500,5,),VLOOKUP(F401,codigos!$F$12:$G$1000,2,))</f>
        <v xml:space="preserve"> LEZÍRIA E MÉDIO TEJO </v>
      </c>
      <c r="I401" s="54" t="s">
        <v>8</v>
      </c>
      <c r="J401" s="53">
        <v>1</v>
      </c>
      <c r="K401" s="57">
        <v>25.686</v>
      </c>
      <c r="L401" s="54" t="s">
        <v>4</v>
      </c>
      <c r="M401" s="53">
        <v>365</v>
      </c>
      <c r="N401" s="53">
        <v>4813</v>
      </c>
      <c r="O401" s="58">
        <v>12</v>
      </c>
      <c r="P401" s="60" t="s">
        <v>397</v>
      </c>
      <c r="Q401" s="60" t="s">
        <v>6</v>
      </c>
      <c r="R401" s="60" t="s">
        <v>7</v>
      </c>
    </row>
    <row r="402" spans="1:18" ht="15.75" customHeight="1" x14ac:dyDescent="0.2">
      <c r="A402" s="53">
        <v>401</v>
      </c>
      <c r="B402" s="53">
        <v>1996035142</v>
      </c>
      <c r="C402" s="54" t="s">
        <v>2640</v>
      </c>
      <c r="D402" s="54" t="s">
        <v>266</v>
      </c>
      <c r="E402" s="55" t="s">
        <v>2124</v>
      </c>
      <c r="F402" s="56">
        <v>13</v>
      </c>
      <c r="G402" s="65" t="str">
        <f>IF(F402&gt;100,VLOOKUP(F402,codigos!$C$12:$G$1500,3,FALSE),VLOOKUP(F402,codigos!$F$12:$G$1000,2,FALSE))</f>
        <v xml:space="preserve"> PORTO </v>
      </c>
      <c r="H402" s="66" t="str">
        <f>IF(F402&gt;100,VLOOKUP(F402,codigos!$C$12:$G$1500,5,),VLOOKUP(F402,codigos!$F$12:$G$1000,2,))</f>
        <v xml:space="preserve"> PORTO </v>
      </c>
      <c r="I402" s="54" t="s">
        <v>8</v>
      </c>
      <c r="J402" s="53">
        <v>1</v>
      </c>
      <c r="K402" s="57">
        <v>25.565999999999999</v>
      </c>
      <c r="L402" s="54" t="s">
        <v>4</v>
      </c>
      <c r="M402" s="53">
        <v>2234</v>
      </c>
      <c r="N402" s="53">
        <v>3287</v>
      </c>
      <c r="O402" s="58">
        <v>13.5</v>
      </c>
      <c r="P402" s="60" t="s">
        <v>398</v>
      </c>
      <c r="Q402" s="60" t="s">
        <v>6</v>
      </c>
      <c r="R402" s="60" t="s">
        <v>7</v>
      </c>
    </row>
    <row r="403" spans="1:18" ht="15.75" customHeight="1" x14ac:dyDescent="0.2">
      <c r="A403" s="53">
        <v>402</v>
      </c>
      <c r="B403" s="53">
        <v>2090994118</v>
      </c>
      <c r="C403" s="54" t="s">
        <v>2641</v>
      </c>
      <c r="D403" s="54" t="s">
        <v>2</v>
      </c>
      <c r="E403" s="55" t="s">
        <v>2124</v>
      </c>
      <c r="F403" s="56">
        <v>400890</v>
      </c>
      <c r="G403" s="65" t="str">
        <f>IF(F403&gt;100,VLOOKUP(F403,codigos!$C$12:$G$1500,3,FALSE),VLOOKUP(F403,codigos!$F$12:$G$1000,2,FALSE))</f>
        <v>Escola Secundária António Inácio Cruz, Grândola</v>
      </c>
      <c r="H403" s="66" t="str">
        <f>IF(F403&gt;100,VLOOKUP(F403,codigos!$C$12:$G$1500,5,),VLOOKUP(F403,codigos!$F$12:$G$1000,2,))</f>
        <v xml:space="preserve"> BAIXO ALENTEJO/ALENTEJO LITORAL </v>
      </c>
      <c r="I403" s="54" t="s">
        <v>8</v>
      </c>
      <c r="J403" s="53">
        <v>1</v>
      </c>
      <c r="K403" s="57">
        <v>25.562000000000001</v>
      </c>
      <c r="L403" s="54" t="s">
        <v>4</v>
      </c>
      <c r="M403" s="53">
        <v>1920</v>
      </c>
      <c r="N403" s="53">
        <v>3260</v>
      </c>
      <c r="O403" s="58">
        <v>14</v>
      </c>
      <c r="P403" s="60" t="s">
        <v>399</v>
      </c>
      <c r="Q403" s="60" t="s">
        <v>6</v>
      </c>
      <c r="R403" s="60" t="s">
        <v>7</v>
      </c>
    </row>
    <row r="404" spans="1:18" ht="15.75" customHeight="1" x14ac:dyDescent="0.2">
      <c r="A404" s="53">
        <v>403</v>
      </c>
      <c r="B404" s="53">
        <v>7661284545</v>
      </c>
      <c r="C404" s="54" t="s">
        <v>2642</v>
      </c>
      <c r="D404" s="54" t="s">
        <v>2</v>
      </c>
      <c r="E404" s="55" t="s">
        <v>2124</v>
      </c>
      <c r="F404" s="56">
        <v>403702</v>
      </c>
      <c r="G404" s="65" t="str">
        <f>IF(F404&gt;100,VLOOKUP(F404,codigos!$C$12:$G$1500,3,FALSE),VLOOKUP(F404,codigos!$F$12:$G$1000,2,FALSE))</f>
        <v>Agrupamento de Escolas de Mirandela</v>
      </c>
      <c r="H404" s="66" t="str">
        <f>IF(F404&gt;100,VLOOKUP(F404,codigos!$C$12:$G$1500,5,),VLOOKUP(F404,codigos!$F$12:$G$1000,2,))</f>
        <v xml:space="preserve"> BRAGANÇA </v>
      </c>
      <c r="I404" s="54" t="s">
        <v>8</v>
      </c>
      <c r="J404" s="53">
        <v>1</v>
      </c>
      <c r="K404" s="57">
        <v>25.552</v>
      </c>
      <c r="L404" s="54" t="s">
        <v>4</v>
      </c>
      <c r="M404" s="53">
        <v>463</v>
      </c>
      <c r="N404" s="53">
        <v>4350</v>
      </c>
      <c r="O404" s="58">
        <v>13</v>
      </c>
      <c r="P404" s="60" t="s">
        <v>400</v>
      </c>
      <c r="Q404" s="60" t="s">
        <v>6</v>
      </c>
      <c r="R404" s="60" t="s">
        <v>7</v>
      </c>
    </row>
    <row r="405" spans="1:18" ht="15.75" customHeight="1" x14ac:dyDescent="0.2">
      <c r="A405" s="53">
        <v>404</v>
      </c>
      <c r="B405" s="53">
        <v>3217467329</v>
      </c>
      <c r="C405" s="54" t="s">
        <v>2643</v>
      </c>
      <c r="D405" s="54" t="s">
        <v>2</v>
      </c>
      <c r="E405" s="55" t="s">
        <v>2124</v>
      </c>
      <c r="F405" s="56">
        <v>402667</v>
      </c>
      <c r="G405" s="65" t="str">
        <f>IF(F405&gt;100,VLOOKUP(F405,codigos!$C$12:$G$1500,3,FALSE),VLOOKUP(F405,codigos!$F$12:$G$1000,2,FALSE))</f>
        <v>Agrupamento de Escolas Raul Proença, Caldas da  Rainha</v>
      </c>
      <c r="H405" s="66" t="str">
        <f>IF(F405&gt;100,VLOOKUP(F405,codigos!$C$12:$G$1500,5,),VLOOKUP(F405,codigos!$F$12:$G$1000,2,))</f>
        <v xml:space="preserve"> OESTE </v>
      </c>
      <c r="I405" s="54" t="s">
        <v>8</v>
      </c>
      <c r="J405" s="53">
        <v>1</v>
      </c>
      <c r="K405" s="57">
        <v>25.545000000000002</v>
      </c>
      <c r="L405" s="54" t="s">
        <v>4</v>
      </c>
      <c r="M405" s="53">
        <v>2221</v>
      </c>
      <c r="N405" s="53">
        <v>2556</v>
      </c>
      <c r="O405" s="58">
        <v>15.5</v>
      </c>
      <c r="P405" s="60" t="s">
        <v>401</v>
      </c>
      <c r="Q405" s="60" t="s">
        <v>6</v>
      </c>
      <c r="R405" s="60" t="s">
        <v>7</v>
      </c>
    </row>
    <row r="406" spans="1:18" ht="15.75" customHeight="1" x14ac:dyDescent="0.2">
      <c r="A406" s="53">
        <v>405</v>
      </c>
      <c r="B406" s="53">
        <v>4492908374</v>
      </c>
      <c r="C406" s="54" t="s">
        <v>2644</v>
      </c>
      <c r="D406" s="54" t="s">
        <v>2</v>
      </c>
      <c r="E406" s="55" t="s">
        <v>2124</v>
      </c>
      <c r="F406" s="56">
        <v>170562</v>
      </c>
      <c r="G406" s="65" t="str">
        <f>IF(F406&gt;100,VLOOKUP(F406,codigos!$C$12:$G$1500,3,FALSE),VLOOKUP(F406,codigos!$F$12:$G$1000,2,FALSE))</f>
        <v>Agrupamento de Escolas Sá da Bandeira, Santarém</v>
      </c>
      <c r="H406" s="66" t="str">
        <f>IF(F406&gt;100,VLOOKUP(F406,codigos!$C$12:$G$1500,5,),VLOOKUP(F406,codigos!$F$12:$G$1000,2,))</f>
        <v xml:space="preserve"> LEZÍRIA E MÉDIO TEJO </v>
      </c>
      <c r="I406" s="54" t="s">
        <v>8</v>
      </c>
      <c r="J406" s="53">
        <v>1</v>
      </c>
      <c r="K406" s="57">
        <v>25.536999999999999</v>
      </c>
      <c r="L406" s="54" t="s">
        <v>4</v>
      </c>
      <c r="M406" s="53">
        <v>4628</v>
      </c>
      <c r="N406" s="53">
        <v>2262</v>
      </c>
      <c r="O406" s="58">
        <v>13</v>
      </c>
      <c r="P406" s="60" t="s">
        <v>402</v>
      </c>
      <c r="Q406" s="60" t="s">
        <v>6</v>
      </c>
      <c r="R406" s="60" t="s">
        <v>7</v>
      </c>
    </row>
    <row r="407" spans="1:18" ht="15.75" customHeight="1" x14ac:dyDescent="0.2">
      <c r="A407" s="53">
        <v>406</v>
      </c>
      <c r="B407" s="53">
        <v>2184183822</v>
      </c>
      <c r="C407" s="54" t="s">
        <v>2645</v>
      </c>
      <c r="D407" s="54" t="s">
        <v>266</v>
      </c>
      <c r="E407" s="55" t="s">
        <v>2124</v>
      </c>
      <c r="F407" s="56">
        <v>13</v>
      </c>
      <c r="G407" s="65" t="str">
        <f>IF(F407&gt;100,VLOOKUP(F407,codigos!$C$12:$G$1500,3,FALSE),VLOOKUP(F407,codigos!$F$12:$G$1000,2,FALSE))</f>
        <v xml:space="preserve"> PORTO </v>
      </c>
      <c r="H407" s="66" t="str">
        <f>IF(F407&gt;100,VLOOKUP(F407,codigos!$C$12:$G$1500,5,),VLOOKUP(F407,codigos!$F$12:$G$1000,2,))</f>
        <v xml:space="preserve"> PORTO </v>
      </c>
      <c r="I407" s="54" t="s">
        <v>8</v>
      </c>
      <c r="J407" s="53">
        <v>1</v>
      </c>
      <c r="K407" s="57">
        <v>25.510999999999999</v>
      </c>
      <c r="L407" s="54" t="s">
        <v>4</v>
      </c>
      <c r="M407" s="53">
        <v>2194</v>
      </c>
      <c r="N407" s="53">
        <v>3287</v>
      </c>
      <c r="O407" s="58">
        <v>13.5</v>
      </c>
      <c r="P407" s="60" t="s">
        <v>403</v>
      </c>
      <c r="Q407" s="60" t="s">
        <v>6</v>
      </c>
      <c r="R407" s="60" t="s">
        <v>7</v>
      </c>
    </row>
    <row r="408" spans="1:18" ht="15.75" customHeight="1" x14ac:dyDescent="0.2">
      <c r="A408" s="53">
        <v>407</v>
      </c>
      <c r="B408" s="53">
        <v>5642314262</v>
      </c>
      <c r="C408" s="54" t="s">
        <v>2646</v>
      </c>
      <c r="D408" s="54" t="s">
        <v>2</v>
      </c>
      <c r="E408" s="55" t="s">
        <v>2124</v>
      </c>
      <c r="F408" s="56">
        <v>160052</v>
      </c>
      <c r="G408" s="65" t="str">
        <f>IF(F408&gt;100,VLOOKUP(F408,codigos!$C$12:$G$1500,3,FALSE),VLOOKUP(F408,codigos!$F$12:$G$1000,2,FALSE))</f>
        <v>Agrupamento de Escolas Marques de Castilho,  Águeda</v>
      </c>
      <c r="H408" s="66" t="str">
        <f>IF(F408&gt;100,VLOOKUP(F408,codigos!$C$12:$G$1500,5,),VLOOKUP(F408,codigos!$F$12:$G$1000,2,))</f>
        <v xml:space="preserve"> AVEIRO </v>
      </c>
      <c r="I408" s="54" t="s">
        <v>8</v>
      </c>
      <c r="J408" s="53">
        <v>1</v>
      </c>
      <c r="K408" s="57">
        <v>25.507999999999999</v>
      </c>
      <c r="L408" s="54" t="s">
        <v>4</v>
      </c>
      <c r="M408" s="53">
        <v>365</v>
      </c>
      <c r="N408" s="53">
        <v>4383</v>
      </c>
      <c r="O408" s="58">
        <v>13</v>
      </c>
      <c r="P408" s="60" t="s">
        <v>404</v>
      </c>
      <c r="Q408" s="60" t="s">
        <v>6</v>
      </c>
      <c r="R408" s="60" t="s">
        <v>6</v>
      </c>
    </row>
    <row r="409" spans="1:18" ht="15.75" customHeight="1" x14ac:dyDescent="0.2">
      <c r="A409" s="53">
        <v>408</v>
      </c>
      <c r="B409" s="53">
        <v>8493133019</v>
      </c>
      <c r="C409" s="54" t="s">
        <v>2647</v>
      </c>
      <c r="D409" s="54" t="s">
        <v>2</v>
      </c>
      <c r="E409" s="55" t="s">
        <v>2124</v>
      </c>
      <c r="F409" s="56">
        <v>400786</v>
      </c>
      <c r="G409" s="65" t="str">
        <f>IF(F409&gt;100,VLOOKUP(F409,codigos!$C$12:$G$1500,3,FALSE),VLOOKUP(F409,codigos!$F$12:$G$1000,2,FALSE))</f>
        <v>Escola Secundária Alfredo dos Reis Silveira, Cavadas, Seixal</v>
      </c>
      <c r="H409" s="66" t="str">
        <f>IF(F409&gt;100,VLOOKUP(F409,codigos!$C$12:$G$1500,5,),VLOOKUP(F409,codigos!$F$12:$G$1000,2,))</f>
        <v xml:space="preserve"> PENÍNSULA DE SETÚBAL </v>
      </c>
      <c r="I409" s="54" t="s">
        <v>8</v>
      </c>
      <c r="J409" s="53">
        <v>1</v>
      </c>
      <c r="K409" s="57">
        <v>25.507999999999999</v>
      </c>
      <c r="L409" s="54" t="s">
        <v>4</v>
      </c>
      <c r="M409" s="53">
        <v>365</v>
      </c>
      <c r="N409" s="53">
        <v>4383</v>
      </c>
      <c r="O409" s="58">
        <v>13</v>
      </c>
      <c r="P409" s="60" t="s">
        <v>405</v>
      </c>
      <c r="Q409" s="60" t="s">
        <v>6</v>
      </c>
      <c r="R409" s="60" t="s">
        <v>7</v>
      </c>
    </row>
    <row r="410" spans="1:18" ht="15.75" customHeight="1" x14ac:dyDescent="0.2">
      <c r="A410" s="53">
        <v>409</v>
      </c>
      <c r="B410" s="53">
        <v>8287282829</v>
      </c>
      <c r="C410" s="54" t="s">
        <v>2648</v>
      </c>
      <c r="D410" s="54" t="s">
        <v>266</v>
      </c>
      <c r="E410" s="55" t="s">
        <v>2124</v>
      </c>
      <c r="F410" s="59">
        <v>6</v>
      </c>
      <c r="G410" s="65" t="str">
        <f>IF(F410&gt;100,VLOOKUP(F410,codigos!$C$12:$G$1500,3,FALSE),VLOOKUP(F410,codigos!$F$12:$G$1000,2,FALSE))</f>
        <v xml:space="preserve"> COIMBRA </v>
      </c>
      <c r="H410" s="66" t="str">
        <f>IF(F410&gt;100,VLOOKUP(F410,codigos!$C$12:$G$1500,5,),VLOOKUP(F410,codigos!$F$12:$G$1000,2,))</f>
        <v xml:space="preserve"> COIMBRA </v>
      </c>
      <c r="I410" s="54" t="s">
        <v>8</v>
      </c>
      <c r="J410" s="53">
        <v>1</v>
      </c>
      <c r="K410" s="57">
        <v>25.507999999999999</v>
      </c>
      <c r="L410" s="54" t="s">
        <v>4</v>
      </c>
      <c r="M410" s="53">
        <v>365</v>
      </c>
      <c r="N410" s="53">
        <v>4383</v>
      </c>
      <c r="O410" s="58">
        <v>13</v>
      </c>
      <c r="P410" s="60" t="s">
        <v>215</v>
      </c>
      <c r="Q410" s="60" t="s">
        <v>6</v>
      </c>
      <c r="R410" s="60" t="s">
        <v>7</v>
      </c>
    </row>
    <row r="411" spans="1:18" ht="15.75" customHeight="1" x14ac:dyDescent="0.2">
      <c r="A411" s="53">
        <v>410</v>
      </c>
      <c r="B411" s="53">
        <v>2463300078</v>
      </c>
      <c r="C411" s="54" t="s">
        <v>2649</v>
      </c>
      <c r="D411" s="54" t="s">
        <v>2</v>
      </c>
      <c r="E411" s="55" t="s">
        <v>2124</v>
      </c>
      <c r="F411" s="56">
        <v>161895</v>
      </c>
      <c r="G411" s="65" t="str">
        <f>IF(F411&gt;100,VLOOKUP(F411,codigos!$C$12:$G$1500,3,FALSE),VLOOKUP(F411,codigos!$F$12:$G$1000,2,FALSE))</f>
        <v>Agrupamento de Escolas de Mangualde</v>
      </c>
      <c r="H411" s="66" t="str">
        <f>IF(F411&gt;100,VLOOKUP(F411,codigos!$C$12:$G$1500,5,),VLOOKUP(F411,codigos!$F$12:$G$1000,2,))</f>
        <v xml:space="preserve"> VISEU </v>
      </c>
      <c r="I411" s="54" t="s">
        <v>8</v>
      </c>
      <c r="J411" s="53">
        <v>1</v>
      </c>
      <c r="K411" s="57">
        <v>25.507999999999999</v>
      </c>
      <c r="L411" s="54" t="s">
        <v>4</v>
      </c>
      <c r="M411" s="53">
        <v>365</v>
      </c>
      <c r="N411" s="53">
        <v>4383</v>
      </c>
      <c r="O411" s="58">
        <v>13</v>
      </c>
      <c r="P411" s="60" t="s">
        <v>406</v>
      </c>
      <c r="Q411" s="60" t="s">
        <v>6</v>
      </c>
      <c r="R411" s="60" t="s">
        <v>7</v>
      </c>
    </row>
    <row r="412" spans="1:18" ht="15.75" customHeight="1" x14ac:dyDescent="0.2">
      <c r="A412" s="53">
        <v>411</v>
      </c>
      <c r="B412" s="53">
        <v>5553412412</v>
      </c>
      <c r="C412" s="54" t="s">
        <v>2650</v>
      </c>
      <c r="D412" s="54" t="s">
        <v>266</v>
      </c>
      <c r="E412" s="55" t="s">
        <v>2124</v>
      </c>
      <c r="F412" s="56">
        <v>18</v>
      </c>
      <c r="G412" s="65" t="str">
        <f>IF(F412&gt;100,VLOOKUP(F412,codigos!$C$12:$G$1500,3,FALSE),VLOOKUP(F412,codigos!$F$12:$G$1000,2,FALSE))</f>
        <v xml:space="preserve"> VISEU </v>
      </c>
      <c r="H412" s="66" t="str">
        <f>IF(F412&gt;100,VLOOKUP(F412,codigos!$C$12:$G$1500,5,),VLOOKUP(F412,codigos!$F$12:$G$1000,2,))</f>
        <v xml:space="preserve"> VISEU </v>
      </c>
      <c r="I412" s="54" t="s">
        <v>8</v>
      </c>
      <c r="J412" s="53">
        <v>1</v>
      </c>
      <c r="K412" s="57">
        <v>25.507999999999999</v>
      </c>
      <c r="L412" s="54" t="s">
        <v>4</v>
      </c>
      <c r="M412" s="53">
        <v>365</v>
      </c>
      <c r="N412" s="53">
        <v>4383</v>
      </c>
      <c r="O412" s="58">
        <v>13</v>
      </c>
      <c r="P412" s="60" t="s">
        <v>407</v>
      </c>
      <c r="Q412" s="60" t="s">
        <v>6</v>
      </c>
      <c r="R412" s="60" t="s">
        <v>7</v>
      </c>
    </row>
    <row r="413" spans="1:18" ht="15.75" customHeight="1" x14ac:dyDescent="0.2">
      <c r="A413" s="53">
        <v>412</v>
      </c>
      <c r="B413" s="53">
        <v>9619033922</v>
      </c>
      <c r="C413" s="54" t="s">
        <v>2651</v>
      </c>
      <c r="D413" s="54" t="s">
        <v>2</v>
      </c>
      <c r="E413" s="55" t="s">
        <v>2124</v>
      </c>
      <c r="F413" s="56">
        <v>403350</v>
      </c>
      <c r="G413" s="65" t="str">
        <f>IF(F413&gt;100,VLOOKUP(F413,codigos!$C$12:$G$1500,3,FALSE),VLOOKUP(F413,codigos!$F$12:$G$1000,2,FALSE))</f>
        <v>Agrupamento de Escolas de Valongo</v>
      </c>
      <c r="H413" s="66" t="str">
        <f>IF(F413&gt;100,VLOOKUP(F413,codigos!$C$12:$G$1500,5,),VLOOKUP(F413,codigos!$F$12:$G$1000,2,))</f>
        <v xml:space="preserve"> PORTO </v>
      </c>
      <c r="I413" s="54" t="s">
        <v>8</v>
      </c>
      <c r="J413" s="53">
        <v>1</v>
      </c>
      <c r="K413" s="57">
        <v>25.507999999999999</v>
      </c>
      <c r="L413" s="54" t="s">
        <v>4</v>
      </c>
      <c r="M413" s="53">
        <v>365</v>
      </c>
      <c r="N413" s="53">
        <v>4383</v>
      </c>
      <c r="O413" s="58">
        <v>13</v>
      </c>
      <c r="P413" s="60" t="s">
        <v>237</v>
      </c>
      <c r="Q413" s="60" t="s">
        <v>6</v>
      </c>
      <c r="R413" s="60" t="s">
        <v>6</v>
      </c>
    </row>
    <row r="414" spans="1:18" ht="15.75" customHeight="1" x14ac:dyDescent="0.2">
      <c r="A414" s="53">
        <v>413</v>
      </c>
      <c r="B414" s="53">
        <v>2343615098</v>
      </c>
      <c r="C414" s="54" t="s">
        <v>2652</v>
      </c>
      <c r="D414" s="54" t="s">
        <v>2</v>
      </c>
      <c r="E414" s="55" t="s">
        <v>2124</v>
      </c>
      <c r="F414" s="56">
        <v>161895</v>
      </c>
      <c r="G414" s="65" t="str">
        <f>IF(F414&gt;100,VLOOKUP(F414,codigos!$C$12:$G$1500,3,FALSE),VLOOKUP(F414,codigos!$F$12:$G$1000,2,FALSE))</f>
        <v>Agrupamento de Escolas de Mangualde</v>
      </c>
      <c r="H414" s="66" t="str">
        <f>IF(F414&gt;100,VLOOKUP(F414,codigos!$C$12:$G$1500,5,),VLOOKUP(F414,codigos!$F$12:$G$1000,2,))</f>
        <v xml:space="preserve"> VISEU </v>
      </c>
      <c r="I414" s="54" t="s">
        <v>8</v>
      </c>
      <c r="J414" s="53">
        <v>1</v>
      </c>
      <c r="K414" s="57">
        <v>25.507999999999999</v>
      </c>
      <c r="L414" s="54" t="s">
        <v>4</v>
      </c>
      <c r="M414" s="53">
        <v>365</v>
      </c>
      <c r="N414" s="53">
        <v>4383</v>
      </c>
      <c r="O414" s="58">
        <v>13</v>
      </c>
      <c r="P414" s="60" t="s">
        <v>408</v>
      </c>
      <c r="Q414" s="60" t="s">
        <v>6</v>
      </c>
      <c r="R414" s="60" t="s">
        <v>7</v>
      </c>
    </row>
    <row r="415" spans="1:18" ht="15.75" customHeight="1" x14ac:dyDescent="0.2">
      <c r="A415" s="53">
        <v>414</v>
      </c>
      <c r="B415" s="53">
        <v>4887747519</v>
      </c>
      <c r="C415" s="54" t="s">
        <v>2653</v>
      </c>
      <c r="D415" s="54" t="s">
        <v>266</v>
      </c>
      <c r="E415" s="55" t="s">
        <v>2124</v>
      </c>
      <c r="F415" s="56">
        <v>21</v>
      </c>
      <c r="G415" s="65" t="str">
        <f>IF(F415&gt;100,VLOOKUP(F415,codigos!$C$12:$G$1500,3,FALSE),VLOOKUP(F415,codigos!$F$12:$G$1000,2,FALSE))</f>
        <v xml:space="preserve"> ENTRE DOURO E VOUGA </v>
      </c>
      <c r="H415" s="66" t="str">
        <f>IF(F415&gt;100,VLOOKUP(F415,codigos!$C$12:$G$1500,5,),VLOOKUP(F415,codigos!$F$12:$G$1000,2,))</f>
        <v xml:space="preserve"> ENTRE DOURO E VOUGA </v>
      </c>
      <c r="I415" s="54" t="s">
        <v>8</v>
      </c>
      <c r="J415" s="53">
        <v>1</v>
      </c>
      <c r="K415" s="57">
        <v>25.507999999999999</v>
      </c>
      <c r="L415" s="54" t="s">
        <v>4</v>
      </c>
      <c r="M415" s="53">
        <v>365</v>
      </c>
      <c r="N415" s="53">
        <v>4383</v>
      </c>
      <c r="O415" s="58">
        <v>13</v>
      </c>
      <c r="P415" s="60" t="s">
        <v>408</v>
      </c>
      <c r="Q415" s="60" t="s">
        <v>6</v>
      </c>
      <c r="R415" s="60" t="s">
        <v>7</v>
      </c>
    </row>
    <row r="416" spans="1:18" ht="15.75" customHeight="1" x14ac:dyDescent="0.2">
      <c r="A416" s="53">
        <v>415</v>
      </c>
      <c r="B416" s="53">
        <v>8170066999</v>
      </c>
      <c r="C416" s="54" t="s">
        <v>2654</v>
      </c>
      <c r="D416" s="54" t="s">
        <v>2</v>
      </c>
      <c r="E416" s="55" t="s">
        <v>2124</v>
      </c>
      <c r="F416" s="56">
        <v>152869</v>
      </c>
      <c r="G416" s="65" t="str">
        <f>IF(F416&gt;100,VLOOKUP(F416,codigos!$C$12:$G$1500,3,FALSE),VLOOKUP(F416,codigos!$F$12:$G$1000,2,FALSE))</f>
        <v>Agrupamento de Escolas de Diogo Cão, Vila Real</v>
      </c>
      <c r="H416" s="66" t="str">
        <f>IF(F416&gt;100,VLOOKUP(F416,codigos!$C$12:$G$1500,5,),VLOOKUP(F416,codigos!$F$12:$G$1000,2,))</f>
        <v xml:space="preserve"> VILA REAL </v>
      </c>
      <c r="I416" s="54" t="s">
        <v>8</v>
      </c>
      <c r="J416" s="53">
        <v>1</v>
      </c>
      <c r="K416" s="57">
        <v>25.507999999999999</v>
      </c>
      <c r="L416" s="54" t="s">
        <v>4</v>
      </c>
      <c r="M416" s="53">
        <v>365</v>
      </c>
      <c r="N416" s="53">
        <v>4383</v>
      </c>
      <c r="O416" s="58">
        <v>13</v>
      </c>
      <c r="P416" s="60" t="s">
        <v>409</v>
      </c>
      <c r="Q416" s="60" t="s">
        <v>6</v>
      </c>
      <c r="R416" s="60" t="s">
        <v>7</v>
      </c>
    </row>
    <row r="417" spans="1:18" ht="15.75" customHeight="1" x14ac:dyDescent="0.2">
      <c r="A417" s="53">
        <v>416</v>
      </c>
      <c r="B417" s="53">
        <v>8747380055</v>
      </c>
      <c r="C417" s="54" t="s">
        <v>2655</v>
      </c>
      <c r="D417" s="54" t="s">
        <v>2</v>
      </c>
      <c r="E417" s="55" t="s">
        <v>2124</v>
      </c>
      <c r="F417" s="56">
        <v>170653</v>
      </c>
      <c r="G417" s="65" t="str">
        <f>IF(F417&gt;100,VLOOKUP(F417,codigos!$C$12:$G$1500,3,FALSE),VLOOKUP(F417,codigos!$F$12:$G$1000,2,FALSE))</f>
        <v>Agrupamento de Escolas Dr. Ginestal Machado, Santarém</v>
      </c>
      <c r="H417" s="66" t="str">
        <f>IF(F417&gt;100,VLOOKUP(F417,codigos!$C$12:$G$1500,5,),VLOOKUP(F417,codigos!$F$12:$G$1000,2,))</f>
        <v xml:space="preserve"> LEZÍRIA E MÉDIO TEJO </v>
      </c>
      <c r="I417" s="54" t="s">
        <v>8</v>
      </c>
      <c r="J417" s="53">
        <v>1</v>
      </c>
      <c r="K417" s="57">
        <v>25.507999999999999</v>
      </c>
      <c r="L417" s="54" t="s">
        <v>4</v>
      </c>
      <c r="M417" s="53">
        <v>365</v>
      </c>
      <c r="N417" s="53">
        <v>4383</v>
      </c>
      <c r="O417" s="58">
        <v>13</v>
      </c>
      <c r="P417" s="60" t="s">
        <v>410</v>
      </c>
      <c r="Q417" s="60" t="s">
        <v>6</v>
      </c>
      <c r="R417" s="60" t="s">
        <v>7</v>
      </c>
    </row>
    <row r="418" spans="1:18" ht="15.75" customHeight="1" x14ac:dyDescent="0.2">
      <c r="A418" s="53">
        <v>417</v>
      </c>
      <c r="B418" s="53">
        <v>4943111661</v>
      </c>
      <c r="C418" s="54" t="s">
        <v>2656</v>
      </c>
      <c r="D418" s="54" t="s">
        <v>2</v>
      </c>
      <c r="E418" s="55" t="s">
        <v>2124</v>
      </c>
      <c r="F418" s="56">
        <v>400348</v>
      </c>
      <c r="G418" s="65" t="str">
        <f>IF(F418&gt;100,VLOOKUP(F418,codigos!$C$12:$G$1500,3,FALSE),VLOOKUP(F418,codigos!$F$12:$G$1000,2,FALSE))</f>
        <v>Escola Secundária Maria Amália Vaz de Carvalho, Lisboa</v>
      </c>
      <c r="H418" s="66" t="str">
        <f>IF(F418&gt;100,VLOOKUP(F418,codigos!$C$12:$G$1500,5,),VLOOKUP(F418,codigos!$F$12:$G$1000,2,))</f>
        <v xml:space="preserve"> CIDADE LISBOA E ZONA NORTE LISBOA </v>
      </c>
      <c r="I418" s="54" t="s">
        <v>8</v>
      </c>
      <c r="J418" s="53">
        <v>1</v>
      </c>
      <c r="K418" s="57">
        <v>25.507999999999999</v>
      </c>
      <c r="L418" s="54" t="s">
        <v>4</v>
      </c>
      <c r="M418" s="53">
        <v>365</v>
      </c>
      <c r="N418" s="53">
        <v>4383</v>
      </c>
      <c r="O418" s="58">
        <v>13</v>
      </c>
      <c r="P418" s="60" t="s">
        <v>411</v>
      </c>
      <c r="Q418" s="60" t="s">
        <v>6</v>
      </c>
      <c r="R418" s="60" t="s">
        <v>7</v>
      </c>
    </row>
    <row r="419" spans="1:18" ht="15.75" customHeight="1" x14ac:dyDescent="0.2">
      <c r="A419" s="53">
        <v>418</v>
      </c>
      <c r="B419" s="53">
        <v>4916283023</v>
      </c>
      <c r="C419" s="54" t="s">
        <v>2657</v>
      </c>
      <c r="D419" s="54" t="s">
        <v>266</v>
      </c>
      <c r="E419" s="55" t="s">
        <v>2124</v>
      </c>
      <c r="F419" s="56">
        <v>16</v>
      </c>
      <c r="G419" s="65" t="str">
        <f>IF(F419&gt;100,VLOOKUP(F419,codigos!$C$12:$G$1500,3,FALSE),VLOOKUP(F419,codigos!$F$12:$G$1000,2,FALSE))</f>
        <v xml:space="preserve"> VIANA DO CASTELO </v>
      </c>
      <c r="H419" s="66" t="str">
        <f>IF(F419&gt;100,VLOOKUP(F419,codigos!$C$12:$G$1500,5,),VLOOKUP(F419,codigos!$F$12:$G$1000,2,))</f>
        <v xml:space="preserve"> VIANA DO CASTELO </v>
      </c>
      <c r="I419" s="54" t="s">
        <v>8</v>
      </c>
      <c r="J419" s="53">
        <v>1</v>
      </c>
      <c r="K419" s="57">
        <v>25.507999999999999</v>
      </c>
      <c r="L419" s="54" t="s">
        <v>4</v>
      </c>
      <c r="M419" s="53">
        <v>365</v>
      </c>
      <c r="N419" s="53">
        <v>4383</v>
      </c>
      <c r="O419" s="58">
        <v>13</v>
      </c>
      <c r="P419" s="60" t="s">
        <v>412</v>
      </c>
      <c r="Q419" s="60" t="s">
        <v>6</v>
      </c>
      <c r="R419" s="60" t="s">
        <v>7</v>
      </c>
    </row>
    <row r="420" spans="1:18" ht="15.75" customHeight="1" x14ac:dyDescent="0.2">
      <c r="A420" s="53">
        <v>419</v>
      </c>
      <c r="B420" s="53">
        <v>9928241090</v>
      </c>
      <c r="C420" s="54" t="s">
        <v>2658</v>
      </c>
      <c r="D420" s="54" t="s">
        <v>266</v>
      </c>
      <c r="E420" s="55" t="s">
        <v>2124</v>
      </c>
      <c r="F420" s="56">
        <v>21</v>
      </c>
      <c r="G420" s="65" t="str">
        <f>IF(F420&gt;100,VLOOKUP(F420,codigos!$C$12:$G$1500,3,FALSE),VLOOKUP(F420,codigos!$F$12:$G$1000,2,FALSE))</f>
        <v xml:space="preserve"> ENTRE DOURO E VOUGA </v>
      </c>
      <c r="H420" s="66" t="str">
        <f>IF(F420&gt;100,VLOOKUP(F420,codigos!$C$12:$G$1500,5,),VLOOKUP(F420,codigos!$F$12:$G$1000,2,))</f>
        <v xml:space="preserve"> ENTRE DOURO E VOUGA </v>
      </c>
      <c r="I420" s="54" t="s">
        <v>8</v>
      </c>
      <c r="J420" s="53">
        <v>1</v>
      </c>
      <c r="K420" s="57">
        <v>25.507999999999999</v>
      </c>
      <c r="L420" s="54" t="s">
        <v>4</v>
      </c>
      <c r="M420" s="53">
        <v>365</v>
      </c>
      <c r="N420" s="53">
        <v>4383</v>
      </c>
      <c r="O420" s="58">
        <v>13</v>
      </c>
      <c r="P420" s="60" t="s">
        <v>307</v>
      </c>
      <c r="Q420" s="60" t="s">
        <v>6</v>
      </c>
      <c r="R420" s="60" t="s">
        <v>7</v>
      </c>
    </row>
    <row r="421" spans="1:18" ht="15.75" customHeight="1" x14ac:dyDescent="0.2">
      <c r="A421" s="53">
        <v>420</v>
      </c>
      <c r="B421" s="53">
        <v>7078201884</v>
      </c>
      <c r="C421" s="54" t="s">
        <v>2659</v>
      </c>
      <c r="D421" s="54" t="s">
        <v>266</v>
      </c>
      <c r="E421" s="55" t="s">
        <v>2124</v>
      </c>
      <c r="F421" s="56">
        <v>21</v>
      </c>
      <c r="G421" s="65" t="str">
        <f>IF(F421&gt;100,VLOOKUP(F421,codigos!$C$12:$G$1500,3,FALSE),VLOOKUP(F421,codigos!$F$12:$G$1000,2,FALSE))</f>
        <v xml:space="preserve"> ENTRE DOURO E VOUGA </v>
      </c>
      <c r="H421" s="66" t="str">
        <f>IF(F421&gt;100,VLOOKUP(F421,codigos!$C$12:$G$1500,5,),VLOOKUP(F421,codigos!$F$12:$G$1000,2,))</f>
        <v xml:space="preserve"> ENTRE DOURO E VOUGA </v>
      </c>
      <c r="I421" s="54" t="s">
        <v>8</v>
      </c>
      <c r="J421" s="53">
        <v>1</v>
      </c>
      <c r="K421" s="57">
        <v>25.507999999999999</v>
      </c>
      <c r="L421" s="54" t="s">
        <v>4</v>
      </c>
      <c r="M421" s="53">
        <v>365</v>
      </c>
      <c r="N421" s="53">
        <v>4383</v>
      </c>
      <c r="O421" s="58">
        <v>13</v>
      </c>
      <c r="P421" s="60" t="s">
        <v>413</v>
      </c>
      <c r="Q421" s="60" t="s">
        <v>6</v>
      </c>
      <c r="R421" s="60" t="s">
        <v>7</v>
      </c>
    </row>
    <row r="422" spans="1:18" ht="15.75" customHeight="1" x14ac:dyDescent="0.2">
      <c r="A422" s="53">
        <v>421</v>
      </c>
      <c r="B422" s="53">
        <v>2028055723</v>
      </c>
      <c r="C422" s="54" t="s">
        <v>2660</v>
      </c>
      <c r="D422" s="54" t="s">
        <v>266</v>
      </c>
      <c r="E422" s="55" t="s">
        <v>2124</v>
      </c>
      <c r="F422" s="56">
        <v>16</v>
      </c>
      <c r="G422" s="65" t="str">
        <f>IF(F422&gt;100,VLOOKUP(F422,codigos!$C$12:$G$1500,3,FALSE),VLOOKUP(F422,codigos!$F$12:$G$1000,2,FALSE))</f>
        <v xml:space="preserve"> VIANA DO CASTELO </v>
      </c>
      <c r="H422" s="66" t="str">
        <f>IF(F422&gt;100,VLOOKUP(F422,codigos!$C$12:$G$1500,5,),VLOOKUP(F422,codigos!$F$12:$G$1000,2,))</f>
        <v xml:space="preserve"> VIANA DO CASTELO </v>
      </c>
      <c r="I422" s="54" t="s">
        <v>8</v>
      </c>
      <c r="J422" s="53">
        <v>1</v>
      </c>
      <c r="K422" s="57">
        <v>25.507999999999999</v>
      </c>
      <c r="L422" s="54" t="s">
        <v>4</v>
      </c>
      <c r="M422" s="53">
        <v>365</v>
      </c>
      <c r="N422" s="53">
        <v>4383</v>
      </c>
      <c r="O422" s="58">
        <v>13</v>
      </c>
      <c r="P422" s="60" t="s">
        <v>414</v>
      </c>
      <c r="Q422" s="60" t="s">
        <v>6</v>
      </c>
      <c r="R422" s="60" t="s">
        <v>7</v>
      </c>
    </row>
    <row r="423" spans="1:18" ht="15.75" customHeight="1" x14ac:dyDescent="0.2">
      <c r="A423" s="53">
        <v>422</v>
      </c>
      <c r="B423" s="53">
        <v>2054459364</v>
      </c>
      <c r="C423" s="54" t="s">
        <v>2661</v>
      </c>
      <c r="D423" s="54" t="s">
        <v>2</v>
      </c>
      <c r="E423" s="55" t="s">
        <v>2124</v>
      </c>
      <c r="F423" s="56">
        <v>150320</v>
      </c>
      <c r="G423" s="65" t="str">
        <f>IF(F423&gt;100,VLOOKUP(F423,codigos!$C$12:$G$1500,3,FALSE),VLOOKUP(F423,codigos!$F$12:$G$1000,2,FALSE))</f>
        <v>Agrupamento de Escolas Gonçalo Sampaio, Póvoa de Lanhoso</v>
      </c>
      <c r="H423" s="66" t="str">
        <f>IF(F423&gt;100,VLOOKUP(F423,codigos!$C$12:$G$1500,5,),VLOOKUP(F423,codigos!$F$12:$G$1000,2,))</f>
        <v xml:space="preserve"> BRAGA </v>
      </c>
      <c r="I423" s="54" t="s">
        <v>8</v>
      </c>
      <c r="J423" s="53">
        <v>1</v>
      </c>
      <c r="K423" s="57">
        <v>25.507999999999999</v>
      </c>
      <c r="L423" s="54" t="s">
        <v>4</v>
      </c>
      <c r="M423" s="53">
        <v>365</v>
      </c>
      <c r="N423" s="53">
        <v>4383</v>
      </c>
      <c r="O423" s="58">
        <v>13</v>
      </c>
      <c r="P423" s="60" t="s">
        <v>415</v>
      </c>
      <c r="Q423" s="60" t="s">
        <v>6</v>
      </c>
      <c r="R423" s="60" t="s">
        <v>7</v>
      </c>
    </row>
    <row r="424" spans="1:18" ht="15.75" customHeight="1" x14ac:dyDescent="0.2">
      <c r="A424" s="53">
        <v>423</v>
      </c>
      <c r="B424" s="53">
        <v>3937227547</v>
      </c>
      <c r="C424" s="54" t="s">
        <v>2662</v>
      </c>
      <c r="D424" s="54" t="s">
        <v>2</v>
      </c>
      <c r="E424" s="55" t="s">
        <v>2124</v>
      </c>
      <c r="F424" s="56">
        <v>402590</v>
      </c>
      <c r="G424" s="65" t="str">
        <f>IF(F424&gt;100,VLOOKUP(F424,codigos!$C$12:$G$1500,3,FALSE),VLOOKUP(F424,codigos!$F$12:$G$1000,2,FALSE))</f>
        <v>Escola Secundária Quinta das Flores, Coimbra</v>
      </c>
      <c r="H424" s="66" t="str">
        <f>IF(F424&gt;100,VLOOKUP(F424,codigos!$C$12:$G$1500,5,),VLOOKUP(F424,codigos!$F$12:$G$1000,2,))</f>
        <v xml:space="preserve"> COIMBRA </v>
      </c>
      <c r="I424" s="54" t="s">
        <v>8</v>
      </c>
      <c r="J424" s="53">
        <v>1</v>
      </c>
      <c r="K424" s="57">
        <v>25.507999999999999</v>
      </c>
      <c r="L424" s="54" t="s">
        <v>4</v>
      </c>
      <c r="M424" s="53">
        <v>365</v>
      </c>
      <c r="N424" s="53">
        <v>4748</v>
      </c>
      <c r="O424" s="58">
        <v>12</v>
      </c>
      <c r="P424" s="60" t="s">
        <v>416</v>
      </c>
      <c r="Q424" s="60" t="s">
        <v>6</v>
      </c>
      <c r="R424" s="60" t="s">
        <v>7</v>
      </c>
    </row>
    <row r="425" spans="1:18" ht="15.75" customHeight="1" x14ac:dyDescent="0.2">
      <c r="A425" s="53">
        <v>424</v>
      </c>
      <c r="B425" s="53">
        <v>6672047646</v>
      </c>
      <c r="C425" s="54" t="s">
        <v>2663</v>
      </c>
      <c r="D425" s="54" t="s">
        <v>2</v>
      </c>
      <c r="E425" s="55" t="s">
        <v>2124</v>
      </c>
      <c r="F425" s="56">
        <v>161068</v>
      </c>
      <c r="G425" s="65" t="str">
        <f>IF(F425&gt;100,VLOOKUP(F425,codigos!$C$12:$G$1500,3,FALSE),VLOOKUP(F425,codigos!$F$12:$G$1000,2,FALSE))</f>
        <v>Agrupamento de Escolas de Sever do Vouga</v>
      </c>
      <c r="H425" s="66" t="str">
        <f>IF(F425&gt;100,VLOOKUP(F425,codigos!$C$12:$G$1500,5,),VLOOKUP(F425,codigos!$F$12:$G$1000,2,))</f>
        <v xml:space="preserve"> AVEIRO </v>
      </c>
      <c r="I425" s="54" t="s">
        <v>8</v>
      </c>
      <c r="J425" s="53">
        <v>1</v>
      </c>
      <c r="K425" s="57">
        <v>25.507999999999999</v>
      </c>
      <c r="L425" s="54" t="s">
        <v>4</v>
      </c>
      <c r="M425" s="53">
        <v>365</v>
      </c>
      <c r="N425" s="53">
        <v>4748</v>
      </c>
      <c r="O425" s="58">
        <v>12</v>
      </c>
      <c r="P425" s="60" t="s">
        <v>417</v>
      </c>
      <c r="Q425" s="60" t="s">
        <v>6</v>
      </c>
      <c r="R425" s="60" t="s">
        <v>6</v>
      </c>
    </row>
    <row r="426" spans="1:18" ht="15.75" customHeight="1" x14ac:dyDescent="0.2">
      <c r="A426" s="53">
        <v>425</v>
      </c>
      <c r="B426" s="53">
        <v>6412740619</v>
      </c>
      <c r="C426" s="54" t="s">
        <v>2664</v>
      </c>
      <c r="D426" s="54" t="s">
        <v>2</v>
      </c>
      <c r="E426" s="55" t="s">
        <v>2124</v>
      </c>
      <c r="F426" s="56">
        <v>152663</v>
      </c>
      <c r="G426" s="65" t="str">
        <f>IF(F426&gt;100,VLOOKUP(F426,codigos!$C$12:$G$1500,3,FALSE),VLOOKUP(F426,codigos!$F$12:$G$1000,2,FALSE))</f>
        <v>Agrupamento de Escolas do Freixo, Ponte de Lima</v>
      </c>
      <c r="H426" s="66" t="str">
        <f>IF(F426&gt;100,VLOOKUP(F426,codigos!$C$12:$G$1500,5,),VLOOKUP(F426,codigos!$F$12:$G$1000,2,))</f>
        <v xml:space="preserve"> VIANA DO CASTELO </v>
      </c>
      <c r="I426" s="54" t="s">
        <v>8</v>
      </c>
      <c r="J426" s="53">
        <v>1</v>
      </c>
      <c r="K426" s="57">
        <v>25.507999999999999</v>
      </c>
      <c r="L426" s="54" t="s">
        <v>4</v>
      </c>
      <c r="M426" s="53">
        <v>365</v>
      </c>
      <c r="N426" s="53">
        <v>4748</v>
      </c>
      <c r="O426" s="58">
        <v>12</v>
      </c>
      <c r="P426" s="60" t="s">
        <v>418</v>
      </c>
      <c r="Q426" s="60" t="s">
        <v>6</v>
      </c>
      <c r="R426" s="60" t="s">
        <v>6</v>
      </c>
    </row>
    <row r="427" spans="1:18" ht="15.75" customHeight="1" x14ac:dyDescent="0.2">
      <c r="A427" s="53">
        <v>426</v>
      </c>
      <c r="B427" s="53">
        <v>5959005662</v>
      </c>
      <c r="C427" s="54" t="s">
        <v>2665</v>
      </c>
      <c r="D427" s="54" t="s">
        <v>2</v>
      </c>
      <c r="E427" s="55" t="s">
        <v>2124</v>
      </c>
      <c r="F427" s="56">
        <v>401419</v>
      </c>
      <c r="G427" s="65" t="str">
        <f>IF(F427&gt;100,VLOOKUP(F427,codigos!$C$12:$G$1500,3,FALSE),VLOOKUP(F427,codigos!$F$12:$G$1000,2,FALSE))</f>
        <v>Escola Secundária Dr. Augusto César da Silva Ferreira, Rio Maior</v>
      </c>
      <c r="H427" s="66" t="str">
        <f>IF(F427&gt;100,VLOOKUP(F427,codigos!$C$12:$G$1500,5,),VLOOKUP(F427,codigos!$F$12:$G$1000,2,))</f>
        <v xml:space="preserve"> LEZÍRIA E MÉDIO TEJO </v>
      </c>
      <c r="I427" s="54" t="s">
        <v>8</v>
      </c>
      <c r="J427" s="53">
        <v>1</v>
      </c>
      <c r="K427" s="57">
        <v>25.507999999999999</v>
      </c>
      <c r="L427" s="54" t="s">
        <v>4</v>
      </c>
      <c r="M427" s="53">
        <v>365</v>
      </c>
      <c r="N427" s="53">
        <v>4748</v>
      </c>
      <c r="O427" s="58">
        <v>12</v>
      </c>
      <c r="P427" s="60" t="s">
        <v>419</v>
      </c>
      <c r="Q427" s="60" t="s">
        <v>6</v>
      </c>
      <c r="R427" s="60" t="s">
        <v>7</v>
      </c>
    </row>
    <row r="428" spans="1:18" ht="15.75" customHeight="1" x14ac:dyDescent="0.2">
      <c r="A428" s="53">
        <v>427</v>
      </c>
      <c r="B428" s="53">
        <v>2855021952</v>
      </c>
      <c r="C428" s="54" t="s">
        <v>2666</v>
      </c>
      <c r="D428" s="54" t="s">
        <v>2</v>
      </c>
      <c r="E428" s="55" t="s">
        <v>2124</v>
      </c>
      <c r="F428" s="56">
        <v>152730</v>
      </c>
      <c r="G428" s="65" t="str">
        <f>IF(F428&gt;100,VLOOKUP(F428,codigos!$C$12:$G$1500,3,FALSE),VLOOKUP(F428,codigos!$F$12:$G$1000,2,FALSE))</f>
        <v>Agrupamento de Escolas Dr. António Granjo, Chaves</v>
      </c>
      <c r="H428" s="66" t="str">
        <f>IF(F428&gt;100,VLOOKUP(F428,codigos!$C$12:$G$1500,5,),VLOOKUP(F428,codigos!$F$12:$G$1000,2,))</f>
        <v xml:space="preserve"> VILA REAL </v>
      </c>
      <c r="I428" s="54" t="s">
        <v>8</v>
      </c>
      <c r="J428" s="53">
        <v>1</v>
      </c>
      <c r="K428" s="57">
        <v>25.507999999999999</v>
      </c>
      <c r="L428" s="54" t="s">
        <v>4</v>
      </c>
      <c r="M428" s="53">
        <v>365</v>
      </c>
      <c r="N428" s="53">
        <v>4748</v>
      </c>
      <c r="O428" s="58">
        <v>12</v>
      </c>
      <c r="P428" s="60" t="s">
        <v>420</v>
      </c>
      <c r="Q428" s="60" t="s">
        <v>6</v>
      </c>
      <c r="R428" s="60" t="s">
        <v>7</v>
      </c>
    </row>
    <row r="429" spans="1:18" ht="15.75" customHeight="1" x14ac:dyDescent="0.2">
      <c r="A429" s="53">
        <v>428</v>
      </c>
      <c r="B429" s="53">
        <v>8649246443</v>
      </c>
      <c r="C429" s="54" t="s">
        <v>2667</v>
      </c>
      <c r="D429" s="54" t="s">
        <v>266</v>
      </c>
      <c r="E429" s="55" t="s">
        <v>2124</v>
      </c>
      <c r="F429" s="56">
        <v>10</v>
      </c>
      <c r="G429" s="65" t="str">
        <f>IF(F429&gt;100,VLOOKUP(F429,codigos!$C$12:$G$1500,3,FALSE),VLOOKUP(F429,codigos!$F$12:$G$1000,2,FALSE))</f>
        <v xml:space="preserve"> LEIRIA </v>
      </c>
      <c r="H429" s="66" t="str">
        <f>IF(F429&gt;100,VLOOKUP(F429,codigos!$C$12:$G$1500,5,),VLOOKUP(F429,codigos!$F$12:$G$1000,2,))</f>
        <v xml:space="preserve"> LEIRIA </v>
      </c>
      <c r="I429" s="54" t="s">
        <v>8</v>
      </c>
      <c r="J429" s="53">
        <v>1</v>
      </c>
      <c r="K429" s="57">
        <v>25.507999999999999</v>
      </c>
      <c r="L429" s="54" t="s">
        <v>4</v>
      </c>
      <c r="M429" s="53">
        <v>365</v>
      </c>
      <c r="N429" s="53">
        <v>4748</v>
      </c>
      <c r="O429" s="58">
        <v>12</v>
      </c>
      <c r="P429" s="60" t="s">
        <v>421</v>
      </c>
      <c r="Q429" s="60" t="s">
        <v>6</v>
      </c>
      <c r="R429" s="60" t="s">
        <v>7</v>
      </c>
    </row>
    <row r="430" spans="1:18" ht="15.75" customHeight="1" x14ac:dyDescent="0.2">
      <c r="A430" s="53">
        <v>429</v>
      </c>
      <c r="B430" s="53">
        <v>6305254133</v>
      </c>
      <c r="C430" s="54" t="s">
        <v>2668</v>
      </c>
      <c r="D430" s="54" t="s">
        <v>266</v>
      </c>
      <c r="E430" s="55" t="s">
        <v>2124</v>
      </c>
      <c r="F430" s="56">
        <v>10</v>
      </c>
      <c r="G430" s="65" t="str">
        <f>IF(F430&gt;100,VLOOKUP(F430,codigos!$C$12:$G$1500,3,FALSE),VLOOKUP(F430,codigos!$F$12:$G$1000,2,FALSE))</f>
        <v xml:space="preserve"> LEIRIA </v>
      </c>
      <c r="H430" s="66" t="str">
        <f>IF(F430&gt;100,VLOOKUP(F430,codigos!$C$12:$G$1500,5,),VLOOKUP(F430,codigos!$F$12:$G$1000,2,))</f>
        <v xml:space="preserve"> LEIRIA </v>
      </c>
      <c r="I430" s="54" t="s">
        <v>8</v>
      </c>
      <c r="J430" s="53">
        <v>1</v>
      </c>
      <c r="K430" s="57">
        <v>25.507999999999999</v>
      </c>
      <c r="L430" s="54" t="s">
        <v>4</v>
      </c>
      <c r="M430" s="53">
        <v>365</v>
      </c>
      <c r="N430" s="53">
        <v>4748</v>
      </c>
      <c r="O430" s="58">
        <v>12</v>
      </c>
      <c r="P430" s="60" t="s">
        <v>250</v>
      </c>
      <c r="Q430" s="60" t="s">
        <v>6</v>
      </c>
      <c r="R430" s="60" t="s">
        <v>7</v>
      </c>
    </row>
    <row r="431" spans="1:18" ht="15.75" customHeight="1" x14ac:dyDescent="0.2">
      <c r="A431" s="53">
        <v>430</v>
      </c>
      <c r="B431" s="53">
        <v>4513816880</v>
      </c>
      <c r="C431" s="54" t="s">
        <v>2669</v>
      </c>
      <c r="D431" s="54" t="s">
        <v>266</v>
      </c>
      <c r="E431" s="55" t="s">
        <v>2124</v>
      </c>
      <c r="F431" s="59">
        <v>3</v>
      </c>
      <c r="G431" s="65" t="str">
        <f>IF(F431&gt;100,VLOOKUP(F431,codigos!$C$12:$G$1500,3,FALSE),VLOOKUP(F431,codigos!$F$12:$G$1000,2,FALSE))</f>
        <v xml:space="preserve"> BRAGA </v>
      </c>
      <c r="H431" s="66" t="str">
        <f>IF(F431&gt;100,VLOOKUP(F431,codigos!$C$12:$G$1500,5,),VLOOKUP(F431,codigos!$F$12:$G$1000,2,))</f>
        <v xml:space="preserve"> BRAGA </v>
      </c>
      <c r="I431" s="54" t="s">
        <v>8</v>
      </c>
      <c r="J431" s="53">
        <v>1</v>
      </c>
      <c r="K431" s="57">
        <v>25.507999999999999</v>
      </c>
      <c r="L431" s="54" t="s">
        <v>4</v>
      </c>
      <c r="M431" s="53">
        <v>365</v>
      </c>
      <c r="N431" s="53">
        <v>4748</v>
      </c>
      <c r="O431" s="58">
        <v>12</v>
      </c>
      <c r="P431" s="60" t="s">
        <v>422</v>
      </c>
      <c r="Q431" s="60" t="s">
        <v>6</v>
      </c>
      <c r="R431" s="60" t="s">
        <v>7</v>
      </c>
    </row>
    <row r="432" spans="1:18" ht="15.75" customHeight="1" x14ac:dyDescent="0.2">
      <c r="A432" s="53">
        <v>431</v>
      </c>
      <c r="B432" s="53">
        <v>9951042619</v>
      </c>
      <c r="C432" s="54" t="s">
        <v>2670</v>
      </c>
      <c r="D432" s="54" t="s">
        <v>266</v>
      </c>
      <c r="E432" s="55" t="s">
        <v>2124</v>
      </c>
      <c r="F432" s="59">
        <v>3</v>
      </c>
      <c r="G432" s="65" t="str">
        <f>IF(F432&gt;100,VLOOKUP(F432,codigos!$C$12:$G$1500,3,FALSE),VLOOKUP(F432,codigos!$F$12:$G$1000,2,FALSE))</f>
        <v xml:space="preserve"> BRAGA </v>
      </c>
      <c r="H432" s="66" t="str">
        <f>IF(F432&gt;100,VLOOKUP(F432,codigos!$C$12:$G$1500,5,),VLOOKUP(F432,codigos!$F$12:$G$1000,2,))</f>
        <v xml:space="preserve"> BRAGA </v>
      </c>
      <c r="I432" s="54" t="s">
        <v>8</v>
      </c>
      <c r="J432" s="53">
        <v>1</v>
      </c>
      <c r="K432" s="57">
        <v>25.507999999999999</v>
      </c>
      <c r="L432" s="54" t="s">
        <v>4</v>
      </c>
      <c r="M432" s="53">
        <v>365</v>
      </c>
      <c r="N432" s="53">
        <v>4748</v>
      </c>
      <c r="O432" s="58">
        <v>12</v>
      </c>
      <c r="P432" s="60" t="s">
        <v>423</v>
      </c>
      <c r="Q432" s="60" t="s">
        <v>6</v>
      </c>
      <c r="R432" s="60" t="s">
        <v>7</v>
      </c>
    </row>
    <row r="433" spans="1:18" ht="15.75" customHeight="1" x14ac:dyDescent="0.2">
      <c r="A433" s="53">
        <v>432</v>
      </c>
      <c r="B433" s="53">
        <v>2760692450</v>
      </c>
      <c r="C433" s="54" t="s">
        <v>2671</v>
      </c>
      <c r="D433" s="54" t="s">
        <v>266</v>
      </c>
      <c r="E433" s="55" t="s">
        <v>2124</v>
      </c>
      <c r="F433" s="56">
        <v>22</v>
      </c>
      <c r="G433" s="65" t="str">
        <f>IF(F433&gt;100,VLOOKUP(F433,codigos!$C$12:$G$1500,3,FALSE),VLOOKUP(F433,codigos!$F$12:$G$1000,2,FALSE))</f>
        <v xml:space="preserve"> TÂMEGA </v>
      </c>
      <c r="H433" s="66" t="str">
        <f>IF(F433&gt;100,VLOOKUP(F433,codigos!$C$12:$G$1500,5,),VLOOKUP(F433,codigos!$F$12:$G$1000,2,))</f>
        <v xml:space="preserve"> TÂMEGA </v>
      </c>
      <c r="I433" s="54" t="s">
        <v>8</v>
      </c>
      <c r="J433" s="53">
        <v>1</v>
      </c>
      <c r="K433" s="57">
        <v>25.507999999999999</v>
      </c>
      <c r="L433" s="54" t="s">
        <v>4</v>
      </c>
      <c r="M433" s="53">
        <v>365</v>
      </c>
      <c r="N433" s="53">
        <v>4748</v>
      </c>
      <c r="O433" s="58">
        <v>12</v>
      </c>
      <c r="P433" s="60" t="s">
        <v>410</v>
      </c>
      <c r="Q433" s="60" t="s">
        <v>6</v>
      </c>
      <c r="R433" s="60" t="s">
        <v>7</v>
      </c>
    </row>
    <row r="434" spans="1:18" ht="15.75" customHeight="1" x14ac:dyDescent="0.2">
      <c r="A434" s="53">
        <v>433</v>
      </c>
      <c r="B434" s="53">
        <v>7998272724</v>
      </c>
      <c r="C434" s="54" t="s">
        <v>2672</v>
      </c>
      <c r="D434" s="54" t="s">
        <v>2</v>
      </c>
      <c r="E434" s="55" t="s">
        <v>2124</v>
      </c>
      <c r="F434" s="56">
        <v>402280</v>
      </c>
      <c r="G434" s="65" t="str">
        <f>IF(F434&gt;100,VLOOKUP(F434,codigos!$C$12:$G$1500,3,FALSE),VLOOKUP(F434,codigos!$F$12:$G$1000,2,FALSE))</f>
        <v>Escola Secundária de Montemor-o-Novo</v>
      </c>
      <c r="H434" s="66" t="str">
        <f>IF(F434&gt;100,VLOOKUP(F434,codigos!$C$12:$G$1500,5,),VLOOKUP(F434,codigos!$F$12:$G$1000,2,))</f>
        <v xml:space="preserve"> ALENTEJO CENTRAL </v>
      </c>
      <c r="I434" s="54" t="s">
        <v>8</v>
      </c>
      <c r="J434" s="53">
        <v>1</v>
      </c>
      <c r="K434" s="57">
        <v>25.507000000000001</v>
      </c>
      <c r="L434" s="54" t="s">
        <v>4</v>
      </c>
      <c r="M434" s="53">
        <v>366</v>
      </c>
      <c r="N434" s="53">
        <v>3652</v>
      </c>
      <c r="O434" s="58">
        <v>15</v>
      </c>
      <c r="P434" s="60" t="s">
        <v>424</v>
      </c>
      <c r="Q434" s="60" t="s">
        <v>6</v>
      </c>
      <c r="R434" s="60" t="s">
        <v>7</v>
      </c>
    </row>
    <row r="435" spans="1:18" ht="15.75" customHeight="1" x14ac:dyDescent="0.2">
      <c r="A435" s="53">
        <v>434</v>
      </c>
      <c r="B435" s="53">
        <v>6016248606</v>
      </c>
      <c r="C435" s="54" t="s">
        <v>2673</v>
      </c>
      <c r="D435" s="54" t="s">
        <v>2</v>
      </c>
      <c r="E435" s="55" t="s">
        <v>2124</v>
      </c>
      <c r="F435" s="56">
        <v>404410</v>
      </c>
      <c r="G435" s="65" t="str">
        <f>IF(F435&gt;100,VLOOKUP(F435,codigos!$C$12:$G$1500,3,FALSE),VLOOKUP(F435,codigos!$F$12:$G$1000,2,FALSE))</f>
        <v>Escola Secundária D. Afonso Sanches, Vila do Conde</v>
      </c>
      <c r="H435" s="66" t="str">
        <f>IF(F435&gt;100,VLOOKUP(F435,codigos!$C$12:$G$1500,5,),VLOOKUP(F435,codigos!$F$12:$G$1000,2,))</f>
        <v xml:space="preserve"> PORTO </v>
      </c>
      <c r="I435" s="54" t="s">
        <v>8</v>
      </c>
      <c r="J435" s="53">
        <v>1</v>
      </c>
      <c r="K435" s="57">
        <v>25.507000000000001</v>
      </c>
      <c r="L435" s="54" t="s">
        <v>4</v>
      </c>
      <c r="M435" s="53">
        <v>366</v>
      </c>
      <c r="N435" s="53">
        <v>4017</v>
      </c>
      <c r="O435" s="58">
        <v>14</v>
      </c>
      <c r="P435" s="60" t="s">
        <v>425</v>
      </c>
      <c r="Q435" s="60" t="s">
        <v>6</v>
      </c>
      <c r="R435" s="60" t="s">
        <v>7</v>
      </c>
    </row>
    <row r="436" spans="1:18" ht="15.75" customHeight="1" x14ac:dyDescent="0.2">
      <c r="A436" s="53">
        <v>435</v>
      </c>
      <c r="B436" s="53">
        <v>7892958622</v>
      </c>
      <c r="C436" s="54" t="s">
        <v>2674</v>
      </c>
      <c r="D436" s="54" t="s">
        <v>2</v>
      </c>
      <c r="E436" s="55" t="s">
        <v>2124</v>
      </c>
      <c r="F436" s="56">
        <v>161779</v>
      </c>
      <c r="G436" s="65" t="str">
        <f>IF(F436&gt;100,VLOOKUP(F436,codigos!$C$12:$G$1500,3,FALSE),VLOOKUP(F436,codigos!$F$12:$G$1000,2,FALSE))</f>
        <v>Agrupamento de Escolas de Oliveira de Frades</v>
      </c>
      <c r="H436" s="66" t="str">
        <f>IF(F436&gt;100,VLOOKUP(F436,codigos!$C$12:$G$1500,5,),VLOOKUP(F436,codigos!$F$12:$G$1000,2,))</f>
        <v xml:space="preserve"> VISEU </v>
      </c>
      <c r="I436" s="54" t="s">
        <v>8</v>
      </c>
      <c r="J436" s="53">
        <v>1</v>
      </c>
      <c r="K436" s="57">
        <v>25.507000000000001</v>
      </c>
      <c r="L436" s="54" t="s">
        <v>4</v>
      </c>
      <c r="M436" s="53">
        <v>366</v>
      </c>
      <c r="N436" s="53">
        <v>4017</v>
      </c>
      <c r="O436" s="58">
        <v>14</v>
      </c>
      <c r="P436" s="60" t="s">
        <v>426</v>
      </c>
      <c r="Q436" s="60" t="s">
        <v>6</v>
      </c>
      <c r="R436" s="60" t="s">
        <v>6</v>
      </c>
    </row>
    <row r="437" spans="1:18" ht="15.75" customHeight="1" x14ac:dyDescent="0.2">
      <c r="A437" s="53">
        <v>436</v>
      </c>
      <c r="B437" s="53">
        <v>3200886234</v>
      </c>
      <c r="C437" s="54" t="s">
        <v>2675</v>
      </c>
      <c r="D437" s="54" t="s">
        <v>2</v>
      </c>
      <c r="E437" s="55" t="s">
        <v>2124</v>
      </c>
      <c r="F437" s="56">
        <v>402503</v>
      </c>
      <c r="G437" s="65" t="str">
        <f>IF(F437&gt;100,VLOOKUP(F437,codigos!$C$12:$G$1500,3,FALSE),VLOOKUP(F437,codigos!$F$12:$G$1000,2,FALSE))</f>
        <v>Escola Secundária Pinhal do Rei, Marinha Grande</v>
      </c>
      <c r="H437" s="66" t="str">
        <f>IF(F437&gt;100,VLOOKUP(F437,codigos!$C$12:$G$1500,5,),VLOOKUP(F437,codigos!$F$12:$G$1000,2,))</f>
        <v xml:space="preserve"> LEIRIA </v>
      </c>
      <c r="I437" s="54" t="s">
        <v>8</v>
      </c>
      <c r="J437" s="53">
        <v>1</v>
      </c>
      <c r="K437" s="57">
        <v>25.507000000000001</v>
      </c>
      <c r="L437" s="54" t="s">
        <v>4</v>
      </c>
      <c r="M437" s="53">
        <v>366</v>
      </c>
      <c r="N437" s="53">
        <v>4017</v>
      </c>
      <c r="O437" s="58">
        <v>14</v>
      </c>
      <c r="P437" s="60" t="s">
        <v>427</v>
      </c>
      <c r="Q437" s="60" t="s">
        <v>6</v>
      </c>
      <c r="R437" s="60" t="s">
        <v>6</v>
      </c>
    </row>
    <row r="438" spans="1:18" ht="15.75" customHeight="1" x14ac:dyDescent="0.2">
      <c r="A438" s="53">
        <v>437</v>
      </c>
      <c r="B438" s="53">
        <v>5284483359</v>
      </c>
      <c r="C438" s="54" t="s">
        <v>2676</v>
      </c>
      <c r="D438" s="54" t="s">
        <v>2</v>
      </c>
      <c r="E438" s="55" t="s">
        <v>2124</v>
      </c>
      <c r="F438" s="56">
        <v>152468</v>
      </c>
      <c r="G438" s="65" t="str">
        <f>IF(F438&gt;100,VLOOKUP(F438,codigos!$C$12:$G$1500,3,FALSE),VLOOKUP(F438,codigos!$F$12:$G$1000,2,FALSE))</f>
        <v>Agrupamento de Escolas de Carvalhos, Vila Nova de Gaia</v>
      </c>
      <c r="H438" s="66" t="str">
        <f>IF(F438&gt;100,VLOOKUP(F438,codigos!$C$12:$G$1500,5,),VLOOKUP(F438,codigos!$F$12:$G$1000,2,))</f>
        <v xml:space="preserve"> PORTO </v>
      </c>
      <c r="I438" s="54" t="s">
        <v>8</v>
      </c>
      <c r="J438" s="53">
        <v>1</v>
      </c>
      <c r="K438" s="57">
        <v>25.504999999999999</v>
      </c>
      <c r="L438" s="54" t="s">
        <v>4</v>
      </c>
      <c r="M438" s="53">
        <v>365</v>
      </c>
      <c r="N438" s="53">
        <v>2922</v>
      </c>
      <c r="O438" s="58">
        <v>17</v>
      </c>
      <c r="P438" s="60" t="s">
        <v>428</v>
      </c>
      <c r="Q438" s="60" t="s">
        <v>6</v>
      </c>
      <c r="R438" s="60" t="s">
        <v>7</v>
      </c>
    </row>
    <row r="439" spans="1:18" ht="15.75" customHeight="1" x14ac:dyDescent="0.2">
      <c r="A439" s="53">
        <v>438</v>
      </c>
      <c r="B439" s="53">
        <v>6262043659</v>
      </c>
      <c r="C439" s="54" t="s">
        <v>2677</v>
      </c>
      <c r="D439" s="54" t="s">
        <v>2</v>
      </c>
      <c r="E439" s="55" t="s">
        <v>2124</v>
      </c>
      <c r="F439" s="56">
        <v>400506</v>
      </c>
      <c r="G439" s="65" t="str">
        <f>IF(F439&gt;100,VLOOKUP(F439,codigos!$C$12:$G$1500,3,FALSE),VLOOKUP(F439,codigos!$F$12:$G$1000,2,FALSE))</f>
        <v>Agrupamento de Escolas Albufeira  Poente, Albufeira</v>
      </c>
      <c r="H439" s="66" t="str">
        <f>IF(F439&gt;100,VLOOKUP(F439,codigos!$C$12:$G$1500,5,),VLOOKUP(F439,codigos!$F$12:$G$1000,2,))</f>
        <v xml:space="preserve"> ALGARVE </v>
      </c>
      <c r="I439" s="54" t="s">
        <v>8</v>
      </c>
      <c r="J439" s="53">
        <v>1</v>
      </c>
      <c r="K439" s="57">
        <v>25.504999999999999</v>
      </c>
      <c r="L439" s="54" t="s">
        <v>4</v>
      </c>
      <c r="M439" s="53">
        <v>365</v>
      </c>
      <c r="N439" s="53">
        <v>3287</v>
      </c>
      <c r="O439" s="58">
        <v>16</v>
      </c>
      <c r="P439" s="60" t="s">
        <v>429</v>
      </c>
      <c r="Q439" s="60" t="s">
        <v>6</v>
      </c>
      <c r="R439" s="60" t="s">
        <v>7</v>
      </c>
    </row>
    <row r="440" spans="1:18" ht="15.75" customHeight="1" x14ac:dyDescent="0.2">
      <c r="A440" s="53">
        <v>439</v>
      </c>
      <c r="B440" s="53">
        <v>2740920709</v>
      </c>
      <c r="C440" s="54" t="s">
        <v>2678</v>
      </c>
      <c r="D440" s="54" t="s">
        <v>2</v>
      </c>
      <c r="E440" s="55" t="s">
        <v>2124</v>
      </c>
      <c r="F440" s="56">
        <v>170847</v>
      </c>
      <c r="G440" s="65" t="str">
        <f>IF(F440&gt;100,VLOOKUP(F440,codigos!$C$12:$G$1500,3,FALSE),VLOOKUP(F440,codigos!$F$12:$G$1000,2,FALSE))</f>
        <v>Agrupamento de Escolas de Pinhal de Frades, Seixal</v>
      </c>
      <c r="H440" s="66" t="str">
        <f>IF(F440&gt;100,VLOOKUP(F440,codigos!$C$12:$G$1500,5,),VLOOKUP(F440,codigos!$F$12:$G$1000,2,))</f>
        <v xml:space="preserve"> PENÍNSULA DE SETÚBAL </v>
      </c>
      <c r="I440" s="54" t="s">
        <v>8</v>
      </c>
      <c r="J440" s="53">
        <v>1</v>
      </c>
      <c r="K440" s="57">
        <v>25.504999999999999</v>
      </c>
      <c r="L440" s="54" t="s">
        <v>4</v>
      </c>
      <c r="M440" s="53">
        <v>365</v>
      </c>
      <c r="N440" s="53">
        <v>3652</v>
      </c>
      <c r="O440" s="58">
        <v>15</v>
      </c>
      <c r="P440" s="60" t="s">
        <v>430</v>
      </c>
      <c r="Q440" s="60" t="s">
        <v>6</v>
      </c>
      <c r="R440" s="60" t="s">
        <v>6</v>
      </c>
    </row>
    <row r="441" spans="1:18" ht="15.75" customHeight="1" x14ac:dyDescent="0.2">
      <c r="A441" s="53">
        <v>440</v>
      </c>
      <c r="B441" s="53">
        <v>6673070579</v>
      </c>
      <c r="C441" s="54" t="s">
        <v>2679</v>
      </c>
      <c r="D441" s="54" t="s">
        <v>2</v>
      </c>
      <c r="E441" s="55" t="s">
        <v>2124</v>
      </c>
      <c r="F441" s="56">
        <v>402679</v>
      </c>
      <c r="G441" s="65" t="str">
        <f>IF(F441&gt;100,VLOOKUP(F441,codigos!$C$12:$G$1500,3,FALSE),VLOOKUP(F441,codigos!$F$12:$G$1000,2,FALSE))</f>
        <v>Escola Secundária do Restelo, Lisboa</v>
      </c>
      <c r="H441" s="66" t="str">
        <f>IF(F441&gt;100,VLOOKUP(F441,codigos!$C$12:$G$1500,5,),VLOOKUP(F441,codigos!$F$12:$G$1000,2,))</f>
        <v xml:space="preserve"> CIDADE LISBOA E ZONA NORTE LISBOA </v>
      </c>
      <c r="I441" s="54" t="s">
        <v>8</v>
      </c>
      <c r="J441" s="53">
        <v>1</v>
      </c>
      <c r="K441" s="57">
        <v>25.504000000000001</v>
      </c>
      <c r="L441" s="54" t="s">
        <v>4</v>
      </c>
      <c r="M441" s="53">
        <v>2189</v>
      </c>
      <c r="N441" s="53">
        <v>3287</v>
      </c>
      <c r="O441" s="58">
        <v>13.5</v>
      </c>
      <c r="P441" s="60" t="s">
        <v>431</v>
      </c>
      <c r="Q441" s="60" t="s">
        <v>6</v>
      </c>
      <c r="R441" s="60" t="s">
        <v>6</v>
      </c>
    </row>
    <row r="442" spans="1:18" ht="15.75" customHeight="1" x14ac:dyDescent="0.2">
      <c r="A442" s="53">
        <v>441</v>
      </c>
      <c r="B442" s="53">
        <v>2495769489</v>
      </c>
      <c r="C442" s="54" t="s">
        <v>2680</v>
      </c>
      <c r="D442" s="54" t="s">
        <v>2</v>
      </c>
      <c r="E442" s="55" t="s">
        <v>2124</v>
      </c>
      <c r="F442" s="56">
        <v>171207</v>
      </c>
      <c r="G442" s="65" t="str">
        <f>IF(F442&gt;100,VLOOKUP(F442,codigos!$C$12:$G$1500,3,FALSE),VLOOKUP(F442,codigos!$F$12:$G$1000,2,FALSE))</f>
        <v>Agrupamento de Escolas Santa Maria do Olival, Tomar</v>
      </c>
      <c r="H442" s="66" t="str">
        <f>IF(F442&gt;100,VLOOKUP(F442,codigos!$C$12:$G$1500,5,),VLOOKUP(F442,codigos!$F$12:$G$1000,2,))</f>
        <v xml:space="preserve"> LEZÍRIA E MÉDIO TEJO </v>
      </c>
      <c r="I442" s="54" t="s">
        <v>8</v>
      </c>
      <c r="J442" s="53">
        <v>1</v>
      </c>
      <c r="K442" s="57">
        <v>25.492000000000001</v>
      </c>
      <c r="L442" s="54" t="s">
        <v>4</v>
      </c>
      <c r="M442" s="53">
        <v>365</v>
      </c>
      <c r="N442" s="53">
        <v>3282</v>
      </c>
      <c r="O442" s="58">
        <v>16</v>
      </c>
      <c r="P442" s="60" t="s">
        <v>432</v>
      </c>
      <c r="Q442" s="60" t="s">
        <v>6</v>
      </c>
      <c r="R442" s="60" t="s">
        <v>6</v>
      </c>
    </row>
    <row r="443" spans="1:18" ht="15.75" customHeight="1" x14ac:dyDescent="0.2">
      <c r="A443" s="53">
        <v>442</v>
      </c>
      <c r="B443" s="53">
        <v>1165082608</v>
      </c>
      <c r="C443" s="54" t="s">
        <v>2681</v>
      </c>
      <c r="D443" s="54" t="s">
        <v>266</v>
      </c>
      <c r="E443" s="55" t="s">
        <v>2124</v>
      </c>
      <c r="F443" s="56">
        <v>13</v>
      </c>
      <c r="G443" s="65" t="str">
        <f>IF(F443&gt;100,VLOOKUP(F443,codigos!$C$12:$G$1500,3,FALSE),VLOOKUP(F443,codigos!$F$12:$G$1000,2,FALSE))</f>
        <v xml:space="preserve"> PORTO </v>
      </c>
      <c r="H443" s="66" t="str">
        <f>IF(F443&gt;100,VLOOKUP(F443,codigos!$C$12:$G$1500,5,),VLOOKUP(F443,codigos!$F$12:$G$1000,2,))</f>
        <v xml:space="preserve"> PORTO </v>
      </c>
      <c r="I443" s="54" t="s">
        <v>8</v>
      </c>
      <c r="J443" s="53">
        <v>1</v>
      </c>
      <c r="K443" s="57">
        <v>25.49</v>
      </c>
      <c r="L443" s="54" t="s">
        <v>4</v>
      </c>
      <c r="M443" s="53">
        <v>2339</v>
      </c>
      <c r="N443" s="53">
        <v>3572</v>
      </c>
      <c r="O443" s="58">
        <v>12.5</v>
      </c>
      <c r="P443" s="60" t="s">
        <v>433</v>
      </c>
      <c r="Q443" s="60" t="s">
        <v>6</v>
      </c>
      <c r="R443" s="60" t="s">
        <v>7</v>
      </c>
    </row>
    <row r="444" spans="1:18" ht="15.75" customHeight="1" x14ac:dyDescent="0.2">
      <c r="A444" s="53">
        <v>443</v>
      </c>
      <c r="B444" s="53">
        <v>9937018242</v>
      </c>
      <c r="C444" s="54" t="s">
        <v>2682</v>
      </c>
      <c r="D444" s="54" t="s">
        <v>2</v>
      </c>
      <c r="E444" s="55" t="s">
        <v>2124</v>
      </c>
      <c r="F444" s="56">
        <v>121502</v>
      </c>
      <c r="G444" s="65" t="str">
        <f>IF(F444&gt;100,VLOOKUP(F444,codigos!$C$12:$G$1500,3,FALSE),VLOOKUP(F444,codigos!$F$12:$G$1000,2,FALSE))</f>
        <v>Agrupamento de Escolas Dr. Manuel Fernandes, Abrantes</v>
      </c>
      <c r="H444" s="66" t="str">
        <f>IF(F444&gt;100,VLOOKUP(F444,codigos!$C$12:$G$1500,5,),VLOOKUP(F444,codigos!$F$12:$G$1000,2,))</f>
        <v xml:space="preserve"> LEZÍRIA E MÉDIO TEJO </v>
      </c>
      <c r="I444" s="54" t="s">
        <v>8</v>
      </c>
      <c r="J444" s="53">
        <v>1</v>
      </c>
      <c r="K444" s="57">
        <v>25.486000000000001</v>
      </c>
      <c r="L444" s="54" t="s">
        <v>4</v>
      </c>
      <c r="M444" s="53">
        <v>365</v>
      </c>
      <c r="N444" s="53">
        <v>4010</v>
      </c>
      <c r="O444" s="58">
        <v>14</v>
      </c>
      <c r="P444" s="60" t="s">
        <v>434</v>
      </c>
      <c r="Q444" s="60" t="s">
        <v>6</v>
      </c>
      <c r="R444" s="60" t="s">
        <v>7</v>
      </c>
    </row>
    <row r="445" spans="1:18" ht="15.75" customHeight="1" x14ac:dyDescent="0.2">
      <c r="A445" s="53">
        <v>444</v>
      </c>
      <c r="B445" s="53">
        <v>9797853365</v>
      </c>
      <c r="C445" s="54" t="s">
        <v>2683</v>
      </c>
      <c r="D445" s="54" t="s">
        <v>266</v>
      </c>
      <c r="E445" s="55" t="s">
        <v>2124</v>
      </c>
      <c r="F445" s="56">
        <v>16</v>
      </c>
      <c r="G445" s="65" t="str">
        <f>IF(F445&gt;100,VLOOKUP(F445,codigos!$C$12:$G$1500,3,FALSE),VLOOKUP(F445,codigos!$F$12:$G$1000,2,FALSE))</f>
        <v xml:space="preserve"> VIANA DO CASTELO </v>
      </c>
      <c r="H445" s="66" t="str">
        <f>IF(F445&gt;100,VLOOKUP(F445,codigos!$C$12:$G$1500,5,),VLOOKUP(F445,codigos!$F$12:$G$1000,2,))</f>
        <v xml:space="preserve"> VIANA DO CASTELO </v>
      </c>
      <c r="I445" s="54" t="s">
        <v>8</v>
      </c>
      <c r="J445" s="53">
        <v>1</v>
      </c>
      <c r="K445" s="57">
        <v>25.484999999999999</v>
      </c>
      <c r="L445" s="54" t="s">
        <v>4</v>
      </c>
      <c r="M445" s="53">
        <v>730</v>
      </c>
      <c r="N445" s="53">
        <v>4192</v>
      </c>
      <c r="O445" s="58">
        <v>13</v>
      </c>
      <c r="P445" s="60" t="s">
        <v>435</v>
      </c>
      <c r="Q445" s="60" t="s">
        <v>6</v>
      </c>
      <c r="R445" s="60" t="s">
        <v>7</v>
      </c>
    </row>
    <row r="446" spans="1:18" ht="15.75" customHeight="1" x14ac:dyDescent="0.2">
      <c r="A446" s="53">
        <v>445</v>
      </c>
      <c r="B446" s="53">
        <v>4821103583</v>
      </c>
      <c r="C446" s="54" t="s">
        <v>2684</v>
      </c>
      <c r="D446" s="54" t="s">
        <v>266</v>
      </c>
      <c r="E446" s="55" t="s">
        <v>2124</v>
      </c>
      <c r="F446" s="59">
        <v>9</v>
      </c>
      <c r="G446" s="65" t="str">
        <f>IF(F446&gt;100,VLOOKUP(F446,codigos!$C$12:$G$1500,3,FALSE),VLOOKUP(F446,codigos!$F$12:$G$1000,2,FALSE))</f>
        <v xml:space="preserve"> GUARDA </v>
      </c>
      <c r="H446" s="66" t="str">
        <f>IF(F446&gt;100,VLOOKUP(F446,codigos!$C$12:$G$1500,5,),VLOOKUP(F446,codigos!$F$12:$G$1000,2,))</f>
        <v xml:space="preserve"> GUARDA </v>
      </c>
      <c r="I446" s="54" t="s">
        <v>8</v>
      </c>
      <c r="J446" s="53">
        <v>1</v>
      </c>
      <c r="K446" s="57">
        <v>25.481999999999999</v>
      </c>
      <c r="L446" s="54" t="s">
        <v>4</v>
      </c>
      <c r="M446" s="53">
        <v>366</v>
      </c>
      <c r="N446" s="53">
        <v>4008</v>
      </c>
      <c r="O446" s="58">
        <v>14</v>
      </c>
      <c r="P446" s="60" t="s">
        <v>436</v>
      </c>
      <c r="Q446" s="60" t="s">
        <v>6</v>
      </c>
      <c r="R446" s="60" t="s">
        <v>7</v>
      </c>
    </row>
    <row r="447" spans="1:18" ht="15.75" customHeight="1" x14ac:dyDescent="0.2">
      <c r="A447" s="53">
        <v>446</v>
      </c>
      <c r="B447" s="53">
        <v>5906027742</v>
      </c>
      <c r="C447" s="54" t="s">
        <v>2685</v>
      </c>
      <c r="D447" s="54" t="s">
        <v>266</v>
      </c>
      <c r="E447" s="55" t="s">
        <v>2124</v>
      </c>
      <c r="F447" s="59">
        <v>3</v>
      </c>
      <c r="G447" s="65" t="str">
        <f>IF(F447&gt;100,VLOOKUP(F447,codigos!$C$12:$G$1500,3,FALSE),VLOOKUP(F447,codigos!$F$12:$G$1000,2,FALSE))</f>
        <v xml:space="preserve"> BRAGA </v>
      </c>
      <c r="H447" s="66" t="str">
        <f>IF(F447&gt;100,VLOOKUP(F447,codigos!$C$12:$G$1500,5,),VLOOKUP(F447,codigos!$F$12:$G$1000,2,))</f>
        <v xml:space="preserve"> BRAGA </v>
      </c>
      <c r="I447" s="54" t="s">
        <v>8</v>
      </c>
      <c r="J447" s="53">
        <v>1</v>
      </c>
      <c r="K447" s="57">
        <v>25.477</v>
      </c>
      <c r="L447" s="54" t="s">
        <v>4</v>
      </c>
      <c r="M447" s="53">
        <v>2169</v>
      </c>
      <c r="N447" s="53">
        <v>3287</v>
      </c>
      <c r="O447" s="58">
        <v>13.5</v>
      </c>
      <c r="P447" s="60" t="s">
        <v>437</v>
      </c>
      <c r="Q447" s="60" t="s">
        <v>6</v>
      </c>
      <c r="R447" s="60" t="s">
        <v>7</v>
      </c>
    </row>
    <row r="448" spans="1:18" ht="15.75" customHeight="1" x14ac:dyDescent="0.2">
      <c r="A448" s="53">
        <v>447</v>
      </c>
      <c r="B448" s="53">
        <v>6663233726</v>
      </c>
      <c r="C448" s="54" t="s">
        <v>2686</v>
      </c>
      <c r="D448" s="54" t="s">
        <v>266</v>
      </c>
      <c r="E448" s="55" t="s">
        <v>2124</v>
      </c>
      <c r="F448" s="59">
        <v>1</v>
      </c>
      <c r="G448" s="65" t="str">
        <f>IF(F448&gt;100,VLOOKUP(F448,codigos!$C$12:$G$1500,3,FALSE),VLOOKUP(F448,codigos!$F$12:$G$1000,2,FALSE))</f>
        <v xml:space="preserve"> AVEIRO </v>
      </c>
      <c r="H448" s="66" t="str">
        <f>IF(F448&gt;100,VLOOKUP(F448,codigos!$C$12:$G$1500,5,),VLOOKUP(F448,codigos!$F$12:$G$1000,2,))</f>
        <v xml:space="preserve"> AVEIRO </v>
      </c>
      <c r="I448" s="54" t="s">
        <v>8</v>
      </c>
      <c r="J448" s="53">
        <v>1</v>
      </c>
      <c r="K448" s="57">
        <v>25.456</v>
      </c>
      <c r="L448" s="54" t="s">
        <v>4</v>
      </c>
      <c r="M448" s="53">
        <v>365</v>
      </c>
      <c r="N448" s="53">
        <v>4729</v>
      </c>
      <c r="O448" s="58">
        <v>12</v>
      </c>
      <c r="P448" s="60" t="s">
        <v>438</v>
      </c>
      <c r="Q448" s="60" t="s">
        <v>6</v>
      </c>
      <c r="R448" s="60" t="s">
        <v>7</v>
      </c>
    </row>
    <row r="449" spans="1:18" ht="15.75" customHeight="1" x14ac:dyDescent="0.2">
      <c r="A449" s="53">
        <v>448</v>
      </c>
      <c r="B449" s="53">
        <v>1751601412</v>
      </c>
      <c r="C449" s="54" t="s">
        <v>2687</v>
      </c>
      <c r="D449" s="54" t="s">
        <v>266</v>
      </c>
      <c r="E449" s="55" t="s">
        <v>2124</v>
      </c>
      <c r="F449" s="56">
        <v>13</v>
      </c>
      <c r="G449" s="65" t="str">
        <f>IF(F449&gt;100,VLOOKUP(F449,codigos!$C$12:$G$1500,3,FALSE),VLOOKUP(F449,codigos!$F$12:$G$1000,2,FALSE))</f>
        <v xml:space="preserve"> PORTO </v>
      </c>
      <c r="H449" s="66" t="str">
        <f>IF(F449&gt;100,VLOOKUP(F449,codigos!$C$12:$G$1500,5,),VLOOKUP(F449,codigos!$F$12:$G$1000,2,))</f>
        <v xml:space="preserve"> PORTO </v>
      </c>
      <c r="I449" s="54" t="s">
        <v>8</v>
      </c>
      <c r="J449" s="53">
        <v>1</v>
      </c>
      <c r="K449" s="57">
        <v>25.445</v>
      </c>
      <c r="L449" s="54" t="s">
        <v>4</v>
      </c>
      <c r="M449" s="53">
        <v>2511</v>
      </c>
      <c r="N449" s="53">
        <v>2922</v>
      </c>
      <c r="O449" s="58">
        <v>14</v>
      </c>
      <c r="P449" s="60" t="s">
        <v>439</v>
      </c>
      <c r="Q449" s="60" t="s">
        <v>6</v>
      </c>
      <c r="R449" s="60" t="s">
        <v>7</v>
      </c>
    </row>
    <row r="450" spans="1:18" ht="15.75" customHeight="1" x14ac:dyDescent="0.2">
      <c r="A450" s="53">
        <v>449</v>
      </c>
      <c r="B450" s="53">
        <v>5510584866</v>
      </c>
      <c r="C450" s="54" t="s">
        <v>2688</v>
      </c>
      <c r="D450" s="54" t="s">
        <v>2</v>
      </c>
      <c r="E450" s="55" t="s">
        <v>2124</v>
      </c>
      <c r="F450" s="56">
        <v>151877</v>
      </c>
      <c r="G450" s="65" t="str">
        <f>IF(F450&gt;100,VLOOKUP(F450,codigos!$C$12:$G$1500,3,FALSE),VLOOKUP(F450,codigos!$F$12:$G$1000,2,FALSE))</f>
        <v>Agrupamento de Escolas de Souselo, Cinfães</v>
      </c>
      <c r="H450" s="66" t="str">
        <f>IF(F450&gt;100,VLOOKUP(F450,codigos!$C$12:$G$1500,5,),VLOOKUP(F450,codigos!$F$12:$G$1000,2,))</f>
        <v xml:space="preserve"> DOURO SUL </v>
      </c>
      <c r="I450" s="54" t="s">
        <v>8</v>
      </c>
      <c r="J450" s="53">
        <v>1</v>
      </c>
      <c r="K450" s="57">
        <v>25.425999999999998</v>
      </c>
      <c r="L450" s="54" t="s">
        <v>4</v>
      </c>
      <c r="M450" s="53">
        <v>365</v>
      </c>
      <c r="N450" s="53">
        <v>3623</v>
      </c>
      <c r="O450" s="58">
        <v>15</v>
      </c>
      <c r="P450" s="60" t="s">
        <v>440</v>
      </c>
      <c r="Q450" s="60" t="s">
        <v>6</v>
      </c>
      <c r="R450" s="60" t="s">
        <v>7</v>
      </c>
    </row>
    <row r="451" spans="1:18" ht="15.75" customHeight="1" x14ac:dyDescent="0.2">
      <c r="A451" s="53">
        <v>450</v>
      </c>
      <c r="B451" s="53">
        <v>5948429547</v>
      </c>
      <c r="C451" s="54" t="s">
        <v>2689</v>
      </c>
      <c r="D451" s="54" t="s">
        <v>266</v>
      </c>
      <c r="E451" s="55" t="s">
        <v>2124</v>
      </c>
      <c r="F451" s="56">
        <v>21</v>
      </c>
      <c r="G451" s="65" t="str">
        <f>IF(F451&gt;100,VLOOKUP(F451,codigos!$C$12:$G$1500,3,FALSE),VLOOKUP(F451,codigos!$F$12:$G$1000,2,FALSE))</f>
        <v xml:space="preserve"> ENTRE DOURO E VOUGA </v>
      </c>
      <c r="H451" s="66" t="str">
        <f>IF(F451&gt;100,VLOOKUP(F451,codigos!$C$12:$G$1500,5,),VLOOKUP(F451,codigos!$F$12:$G$1000,2,))</f>
        <v xml:space="preserve"> ENTRE DOURO E VOUGA </v>
      </c>
      <c r="I451" s="54" t="s">
        <v>8</v>
      </c>
      <c r="J451" s="53">
        <v>1</v>
      </c>
      <c r="K451" s="57">
        <v>25.414999999999999</v>
      </c>
      <c r="L451" s="54" t="s">
        <v>4</v>
      </c>
      <c r="M451" s="53">
        <v>365</v>
      </c>
      <c r="N451" s="53">
        <v>4349</v>
      </c>
      <c r="O451" s="58">
        <v>13</v>
      </c>
      <c r="P451" s="60" t="s">
        <v>441</v>
      </c>
      <c r="Q451" s="60" t="s">
        <v>6</v>
      </c>
      <c r="R451" s="60" t="s">
        <v>7</v>
      </c>
    </row>
    <row r="452" spans="1:18" ht="15.75" customHeight="1" x14ac:dyDescent="0.2">
      <c r="A452" s="53">
        <v>451</v>
      </c>
      <c r="B452" s="53">
        <v>5701683257</v>
      </c>
      <c r="C452" s="54" t="s">
        <v>2690</v>
      </c>
      <c r="D452" s="54" t="s">
        <v>266</v>
      </c>
      <c r="E452" s="55" t="s">
        <v>2124</v>
      </c>
      <c r="F452" s="56">
        <v>10</v>
      </c>
      <c r="G452" s="65" t="str">
        <f>IF(F452&gt;100,VLOOKUP(F452,codigos!$C$12:$G$1500,3,FALSE),VLOOKUP(F452,codigos!$F$12:$G$1000,2,FALSE))</f>
        <v xml:space="preserve"> LEIRIA </v>
      </c>
      <c r="H452" s="66" t="str">
        <f>IF(F452&gt;100,VLOOKUP(F452,codigos!$C$12:$G$1500,5,),VLOOKUP(F452,codigos!$F$12:$G$1000,2,))</f>
        <v xml:space="preserve"> LEIRIA </v>
      </c>
      <c r="I452" s="54" t="s">
        <v>8</v>
      </c>
      <c r="J452" s="53">
        <v>1</v>
      </c>
      <c r="K452" s="57">
        <v>25.404</v>
      </c>
      <c r="L452" s="54" t="s">
        <v>4</v>
      </c>
      <c r="M452" s="53">
        <v>2116</v>
      </c>
      <c r="N452" s="53">
        <v>2922</v>
      </c>
      <c r="O452" s="58">
        <v>14.5</v>
      </c>
      <c r="P452" s="60" t="s">
        <v>442</v>
      </c>
      <c r="Q452" s="60" t="s">
        <v>6</v>
      </c>
      <c r="R452" s="60" t="s">
        <v>7</v>
      </c>
    </row>
    <row r="453" spans="1:18" ht="15.75" customHeight="1" x14ac:dyDescent="0.2">
      <c r="A453" s="53">
        <v>452</v>
      </c>
      <c r="B453" s="53">
        <v>1170595227</v>
      </c>
      <c r="C453" s="54" t="s">
        <v>2691</v>
      </c>
      <c r="D453" s="54" t="s">
        <v>2</v>
      </c>
      <c r="E453" s="55" t="s">
        <v>2124</v>
      </c>
      <c r="F453" s="56">
        <v>151841</v>
      </c>
      <c r="G453" s="65" t="str">
        <f>IF(F453&gt;100,VLOOKUP(F453,codigos!$C$12:$G$1500,3,FALSE),VLOOKUP(F453,codigos!$F$12:$G$1000,2,FALSE))</f>
        <v>Agrupamento de Escolas de Vila Flor</v>
      </c>
      <c r="H453" s="66" t="str">
        <f>IF(F453&gt;100,VLOOKUP(F453,codigos!$C$12:$G$1500,5,),VLOOKUP(F453,codigos!$F$12:$G$1000,2,))</f>
        <v xml:space="preserve"> BRAGANÇA </v>
      </c>
      <c r="I453" s="54" t="s">
        <v>8</v>
      </c>
      <c r="J453" s="53">
        <v>1</v>
      </c>
      <c r="K453" s="57">
        <v>25.373000000000001</v>
      </c>
      <c r="L453" s="54" t="s">
        <v>4</v>
      </c>
      <c r="M453" s="53">
        <v>366</v>
      </c>
      <c r="N453" s="53">
        <v>3968</v>
      </c>
      <c r="O453" s="58">
        <v>14</v>
      </c>
      <c r="P453" s="60" t="s">
        <v>443</v>
      </c>
      <c r="Q453" s="60" t="s">
        <v>6</v>
      </c>
      <c r="R453" s="60" t="s">
        <v>6</v>
      </c>
    </row>
    <row r="454" spans="1:18" ht="15.75" customHeight="1" x14ac:dyDescent="0.2">
      <c r="A454" s="53">
        <v>453</v>
      </c>
      <c r="B454" s="53">
        <v>2539988601</v>
      </c>
      <c r="C454" s="54" t="s">
        <v>2692</v>
      </c>
      <c r="D454" s="54" t="s">
        <v>2</v>
      </c>
      <c r="E454" s="55" t="s">
        <v>2124</v>
      </c>
      <c r="F454" s="56">
        <v>151993</v>
      </c>
      <c r="G454" s="65" t="str">
        <f>IF(F454&gt;100,VLOOKUP(F454,codigos!$C$12:$G$1500,3,FALSE),VLOOKUP(F454,codigos!$F$12:$G$1000,2,FALSE))</f>
        <v>Agrupamento de Escolas de Gondomar</v>
      </c>
      <c r="H454" s="66" t="str">
        <f>IF(F454&gt;100,VLOOKUP(F454,codigos!$C$12:$G$1500,5,),VLOOKUP(F454,codigos!$F$12:$G$1000,2,))</f>
        <v xml:space="preserve"> PORTO </v>
      </c>
      <c r="I454" s="54" t="s">
        <v>8</v>
      </c>
      <c r="J454" s="53">
        <v>1</v>
      </c>
      <c r="K454" s="57">
        <v>25.358000000000001</v>
      </c>
      <c r="L454" s="54" t="s">
        <v>4</v>
      </c>
      <c r="M454" s="53">
        <v>365</v>
      </c>
      <c r="N454" s="53">
        <v>2868</v>
      </c>
      <c r="O454" s="58">
        <v>17</v>
      </c>
      <c r="P454" s="60" t="s">
        <v>444</v>
      </c>
      <c r="Q454" s="60" t="s">
        <v>6</v>
      </c>
      <c r="R454" s="60" t="s">
        <v>6</v>
      </c>
    </row>
    <row r="455" spans="1:18" ht="15.75" customHeight="1" x14ac:dyDescent="0.2">
      <c r="A455" s="53">
        <v>454</v>
      </c>
      <c r="B455" s="53">
        <v>9599940822</v>
      </c>
      <c r="C455" s="54" t="s">
        <v>2693</v>
      </c>
      <c r="D455" s="54" t="s">
        <v>2</v>
      </c>
      <c r="E455" s="55" t="s">
        <v>2124</v>
      </c>
      <c r="F455" s="56">
        <v>402175</v>
      </c>
      <c r="G455" s="65" t="str">
        <f>IF(F455&gt;100,VLOOKUP(F455,codigos!$C$12:$G$1500,3,FALSE),VLOOKUP(F455,codigos!$F$12:$G$1000,2,FALSE))</f>
        <v>Agrupamento de Escolas Marquesa de Alorna, Almeirim</v>
      </c>
      <c r="H455" s="66" t="str">
        <f>IF(F455&gt;100,VLOOKUP(F455,codigos!$C$12:$G$1500,5,),VLOOKUP(F455,codigos!$F$12:$G$1000,2,))</f>
        <v xml:space="preserve"> LEZÍRIA E MÉDIO TEJO </v>
      </c>
      <c r="I455" s="54" t="s">
        <v>8</v>
      </c>
      <c r="J455" s="53">
        <v>1</v>
      </c>
      <c r="K455" s="57">
        <v>25.355</v>
      </c>
      <c r="L455" s="54" t="s">
        <v>4</v>
      </c>
      <c r="M455" s="53">
        <v>365</v>
      </c>
      <c r="N455" s="53">
        <v>4327</v>
      </c>
      <c r="O455" s="58">
        <v>13</v>
      </c>
      <c r="P455" s="60" t="s">
        <v>445</v>
      </c>
      <c r="Q455" s="60" t="s">
        <v>6</v>
      </c>
      <c r="R455" s="60" t="s">
        <v>7</v>
      </c>
    </row>
    <row r="456" spans="1:18" ht="15.75" customHeight="1" x14ac:dyDescent="0.2">
      <c r="A456" s="53">
        <v>455</v>
      </c>
      <c r="B456" s="53">
        <v>8085336499</v>
      </c>
      <c r="C456" s="54" t="s">
        <v>2694</v>
      </c>
      <c r="D456" s="54" t="s">
        <v>266</v>
      </c>
      <c r="E456" s="55" t="s">
        <v>2124</v>
      </c>
      <c r="F456" s="56">
        <v>13</v>
      </c>
      <c r="G456" s="65" t="str">
        <f>IF(F456&gt;100,VLOOKUP(F456,codigos!$C$12:$G$1500,3,FALSE),VLOOKUP(F456,codigos!$F$12:$G$1000,2,FALSE))</f>
        <v xml:space="preserve"> PORTO </v>
      </c>
      <c r="H456" s="66" t="str">
        <f>IF(F456&gt;100,VLOOKUP(F456,codigos!$C$12:$G$1500,5,),VLOOKUP(F456,codigos!$F$12:$G$1000,2,))</f>
        <v xml:space="preserve"> PORTO </v>
      </c>
      <c r="I456" s="54" t="s">
        <v>8</v>
      </c>
      <c r="J456" s="53">
        <v>1</v>
      </c>
      <c r="K456" s="57">
        <v>25.350999999999999</v>
      </c>
      <c r="L456" s="54" t="s">
        <v>4</v>
      </c>
      <c r="M456" s="53">
        <v>2442</v>
      </c>
      <c r="N456" s="53">
        <v>3287</v>
      </c>
      <c r="O456" s="58">
        <v>13</v>
      </c>
      <c r="P456" s="60" t="s">
        <v>87</v>
      </c>
      <c r="Q456" s="60" t="s">
        <v>6</v>
      </c>
      <c r="R456" s="60" t="s">
        <v>7</v>
      </c>
    </row>
    <row r="457" spans="1:18" ht="15.75" customHeight="1" x14ac:dyDescent="0.2">
      <c r="A457" s="53">
        <v>456</v>
      </c>
      <c r="B457" s="53">
        <v>2004134879</v>
      </c>
      <c r="C457" s="54" t="s">
        <v>2695</v>
      </c>
      <c r="D457" s="54" t="s">
        <v>2</v>
      </c>
      <c r="E457" s="55" t="s">
        <v>2124</v>
      </c>
      <c r="F457" s="56">
        <v>151294</v>
      </c>
      <c r="G457" s="65" t="str">
        <f>IF(F457&gt;100,VLOOKUP(F457,codigos!$C$12:$G$1500,3,FALSE),VLOOKUP(F457,codigos!$F$12:$G$1000,2,FALSE))</f>
        <v>Agrupamento de Escolas de Canedo, Santa Maria da Feira</v>
      </c>
      <c r="H457" s="66" t="str">
        <f>IF(F457&gt;100,VLOOKUP(F457,codigos!$C$12:$G$1500,5,),VLOOKUP(F457,codigos!$F$12:$G$1000,2,))</f>
        <v xml:space="preserve"> ENTRE DOURO E VOUGA </v>
      </c>
      <c r="I457" s="54" t="s">
        <v>8</v>
      </c>
      <c r="J457" s="53">
        <v>1</v>
      </c>
      <c r="K457" s="57">
        <v>25.349</v>
      </c>
      <c r="L457" s="54" t="s">
        <v>4</v>
      </c>
      <c r="M457" s="53">
        <v>365</v>
      </c>
      <c r="N457" s="53">
        <v>3595</v>
      </c>
      <c r="O457" s="58">
        <v>15</v>
      </c>
      <c r="P457" s="60" t="s">
        <v>446</v>
      </c>
      <c r="Q457" s="60" t="s">
        <v>6</v>
      </c>
      <c r="R457" s="60" t="s">
        <v>6</v>
      </c>
    </row>
    <row r="458" spans="1:18" ht="15.75" customHeight="1" x14ac:dyDescent="0.2">
      <c r="A458" s="53">
        <v>457</v>
      </c>
      <c r="B458" s="53">
        <v>9673292566</v>
      </c>
      <c r="C458" s="54" t="s">
        <v>2696</v>
      </c>
      <c r="D458" s="54" t="s">
        <v>2</v>
      </c>
      <c r="E458" s="55" t="s">
        <v>2124</v>
      </c>
      <c r="F458" s="56">
        <v>161895</v>
      </c>
      <c r="G458" s="65" t="str">
        <f>IF(F458&gt;100,VLOOKUP(F458,codigos!$C$12:$G$1500,3,FALSE),VLOOKUP(F458,codigos!$F$12:$G$1000,2,FALSE))</f>
        <v>Agrupamento de Escolas de Mangualde</v>
      </c>
      <c r="H458" s="66" t="str">
        <f>IF(F458&gt;100,VLOOKUP(F458,codigos!$C$12:$G$1500,5,),VLOOKUP(F458,codigos!$F$12:$G$1000,2,))</f>
        <v xml:space="preserve"> VISEU </v>
      </c>
      <c r="I458" s="54" t="s">
        <v>8</v>
      </c>
      <c r="J458" s="53">
        <v>1</v>
      </c>
      <c r="K458" s="57">
        <v>25.344000000000001</v>
      </c>
      <c r="L458" s="54" t="s">
        <v>4</v>
      </c>
      <c r="M458" s="53">
        <v>365</v>
      </c>
      <c r="N458" s="53">
        <v>4323</v>
      </c>
      <c r="O458" s="58">
        <v>13</v>
      </c>
      <c r="P458" s="60" t="s">
        <v>447</v>
      </c>
      <c r="Q458" s="60" t="s">
        <v>6</v>
      </c>
      <c r="R458" s="60" t="s">
        <v>6</v>
      </c>
    </row>
    <row r="459" spans="1:18" ht="15.75" customHeight="1" x14ac:dyDescent="0.2">
      <c r="A459" s="53">
        <v>458</v>
      </c>
      <c r="B459" s="53">
        <v>9288173145</v>
      </c>
      <c r="C459" s="54" t="s">
        <v>2697</v>
      </c>
      <c r="D459" s="54" t="s">
        <v>2</v>
      </c>
      <c r="E459" s="55" t="s">
        <v>2124</v>
      </c>
      <c r="F459" s="56">
        <v>152766</v>
      </c>
      <c r="G459" s="65" t="str">
        <f>IF(F459&gt;100,VLOOKUP(F459,codigos!$C$12:$G$1500,3,FALSE),VLOOKUP(F459,codigos!$F$12:$G$1000,2,FALSE))</f>
        <v>Agrupamento de Escolas de Montalegre</v>
      </c>
      <c r="H459" s="66" t="str">
        <f>IF(F459&gt;100,VLOOKUP(F459,codigos!$C$12:$G$1500,5,),VLOOKUP(F459,codigos!$F$12:$G$1000,2,))</f>
        <v xml:space="preserve"> VILA REAL </v>
      </c>
      <c r="I459" s="54" t="s">
        <v>8</v>
      </c>
      <c r="J459" s="53">
        <v>1</v>
      </c>
      <c r="K459" s="57">
        <v>25.341999999999999</v>
      </c>
      <c r="L459" s="54" t="s">
        <v>4</v>
      </c>
      <c r="M459" s="53">
        <v>366</v>
      </c>
      <c r="N459" s="53">
        <v>3957</v>
      </c>
      <c r="O459" s="58">
        <v>14</v>
      </c>
      <c r="P459" s="60" t="s">
        <v>448</v>
      </c>
      <c r="Q459" s="60" t="s">
        <v>6</v>
      </c>
      <c r="R459" s="60" t="s">
        <v>6</v>
      </c>
    </row>
    <row r="460" spans="1:18" ht="15.75" customHeight="1" x14ac:dyDescent="0.2">
      <c r="A460" s="53">
        <v>459</v>
      </c>
      <c r="B460" s="53">
        <v>1827964251</v>
      </c>
      <c r="C460" s="54" t="s">
        <v>2698</v>
      </c>
      <c r="D460" s="54" t="s">
        <v>2</v>
      </c>
      <c r="E460" s="55" t="s">
        <v>2124</v>
      </c>
      <c r="F460" s="56">
        <v>171347</v>
      </c>
      <c r="G460" s="65" t="str">
        <f>IF(F460&gt;100,VLOOKUP(F460,codigos!$C$12:$G$1500,3,FALSE),VLOOKUP(F460,codigos!$F$12:$G$1000,2,FALSE))</f>
        <v>Agrupamento de Escolas de Fernão do Pó, Bombarral</v>
      </c>
      <c r="H460" s="66" t="str">
        <f>IF(F460&gt;100,VLOOKUP(F460,codigos!$C$12:$G$1500,5,),VLOOKUP(F460,codigos!$F$12:$G$1000,2,))</f>
        <v xml:space="preserve"> OESTE </v>
      </c>
      <c r="I460" s="54" t="s">
        <v>8</v>
      </c>
      <c r="J460" s="53">
        <v>1</v>
      </c>
      <c r="K460" s="57">
        <v>25.34</v>
      </c>
      <c r="L460" s="54" t="s">
        <v>4</v>
      </c>
      <c r="M460" s="53">
        <v>366</v>
      </c>
      <c r="N460" s="53">
        <v>3956</v>
      </c>
      <c r="O460" s="58">
        <v>14</v>
      </c>
      <c r="P460" s="60" t="s">
        <v>449</v>
      </c>
      <c r="Q460" s="60" t="s">
        <v>6</v>
      </c>
      <c r="R460" s="60" t="s">
        <v>7</v>
      </c>
    </row>
    <row r="461" spans="1:18" ht="15.75" customHeight="1" x14ac:dyDescent="0.2">
      <c r="A461" s="53">
        <v>460</v>
      </c>
      <c r="B461" s="53">
        <v>9482863976</v>
      </c>
      <c r="C461" s="54" t="s">
        <v>2699</v>
      </c>
      <c r="D461" s="54" t="s">
        <v>2</v>
      </c>
      <c r="E461" s="55" t="s">
        <v>2124</v>
      </c>
      <c r="F461" s="56">
        <v>161822</v>
      </c>
      <c r="G461" s="65" t="str">
        <f>IF(F461&gt;100,VLOOKUP(F461,codigos!$C$12:$G$1500,3,FALSE),VLOOKUP(F461,codigos!$F$12:$G$1000,2,FALSE))</f>
        <v>Agrupamento de Escolas n.º 1 de Tondela</v>
      </c>
      <c r="H461" s="66" t="str">
        <f>IF(F461&gt;100,VLOOKUP(F461,codigos!$C$12:$G$1500,5,),VLOOKUP(F461,codigos!$F$12:$G$1000,2,))</f>
        <v xml:space="preserve"> VISEU </v>
      </c>
      <c r="I461" s="54" t="s">
        <v>8</v>
      </c>
      <c r="J461" s="53">
        <v>1</v>
      </c>
      <c r="K461" s="57">
        <v>25.332999999999998</v>
      </c>
      <c r="L461" s="54" t="s">
        <v>4</v>
      </c>
      <c r="M461" s="53">
        <v>365</v>
      </c>
      <c r="N461" s="53">
        <v>3589</v>
      </c>
      <c r="O461" s="58">
        <v>15</v>
      </c>
      <c r="P461" s="60" t="s">
        <v>450</v>
      </c>
      <c r="Q461" s="60" t="s">
        <v>6</v>
      </c>
      <c r="R461" s="60" t="s">
        <v>7</v>
      </c>
    </row>
    <row r="462" spans="1:18" ht="15.75" customHeight="1" x14ac:dyDescent="0.2">
      <c r="A462" s="53">
        <v>461</v>
      </c>
      <c r="B462" s="53">
        <v>7082395884</v>
      </c>
      <c r="C462" s="54" t="s">
        <v>2700</v>
      </c>
      <c r="D462" s="54" t="s">
        <v>266</v>
      </c>
      <c r="E462" s="55" t="s">
        <v>2124</v>
      </c>
      <c r="F462" s="59">
        <v>3</v>
      </c>
      <c r="G462" s="65" t="str">
        <f>IF(F462&gt;100,VLOOKUP(F462,codigos!$C$12:$G$1500,3,FALSE),VLOOKUP(F462,codigos!$F$12:$G$1000,2,FALSE))</f>
        <v xml:space="preserve"> BRAGA </v>
      </c>
      <c r="H462" s="66" t="str">
        <f>IF(F462&gt;100,VLOOKUP(F462,codigos!$C$12:$G$1500,5,),VLOOKUP(F462,codigos!$F$12:$G$1000,2,))</f>
        <v xml:space="preserve"> BRAGA </v>
      </c>
      <c r="I462" s="54" t="s">
        <v>8</v>
      </c>
      <c r="J462" s="53">
        <v>1</v>
      </c>
      <c r="K462" s="57">
        <v>25.327000000000002</v>
      </c>
      <c r="L462" s="54" t="s">
        <v>4</v>
      </c>
      <c r="M462" s="53">
        <v>365</v>
      </c>
      <c r="N462" s="53">
        <v>4682</v>
      </c>
      <c r="O462" s="58">
        <v>12</v>
      </c>
      <c r="P462" s="60" t="s">
        <v>451</v>
      </c>
      <c r="Q462" s="60" t="s">
        <v>6</v>
      </c>
      <c r="R462" s="60" t="s">
        <v>7</v>
      </c>
    </row>
    <row r="463" spans="1:18" ht="15.75" customHeight="1" x14ac:dyDescent="0.2">
      <c r="A463" s="53">
        <v>462</v>
      </c>
      <c r="B463" s="53">
        <v>7101286720</v>
      </c>
      <c r="C463" s="54" t="s">
        <v>2701</v>
      </c>
      <c r="D463" s="54" t="s">
        <v>266</v>
      </c>
      <c r="E463" s="55" t="s">
        <v>2124</v>
      </c>
      <c r="F463" s="59">
        <v>1</v>
      </c>
      <c r="G463" s="65" t="str">
        <f>IF(F463&gt;100,VLOOKUP(F463,codigos!$C$12:$G$1500,3,FALSE),VLOOKUP(F463,codigos!$F$12:$G$1000,2,FALSE))</f>
        <v xml:space="preserve"> AVEIRO </v>
      </c>
      <c r="H463" s="66" t="str">
        <f>IF(F463&gt;100,VLOOKUP(F463,codigos!$C$12:$G$1500,5,),VLOOKUP(F463,codigos!$F$12:$G$1000,2,))</f>
        <v xml:space="preserve"> AVEIRO </v>
      </c>
      <c r="I463" s="54" t="s">
        <v>8</v>
      </c>
      <c r="J463" s="53">
        <v>1</v>
      </c>
      <c r="K463" s="57">
        <v>25.315999999999999</v>
      </c>
      <c r="L463" s="54" t="s">
        <v>4</v>
      </c>
      <c r="M463" s="53">
        <v>365</v>
      </c>
      <c r="N463" s="53">
        <v>4678</v>
      </c>
      <c r="O463" s="58">
        <v>12</v>
      </c>
      <c r="P463" s="60" t="s">
        <v>452</v>
      </c>
      <c r="Q463" s="60" t="s">
        <v>6</v>
      </c>
      <c r="R463" s="60" t="s">
        <v>7</v>
      </c>
    </row>
    <row r="464" spans="1:18" ht="15.75" customHeight="1" x14ac:dyDescent="0.2">
      <c r="A464" s="53">
        <v>463</v>
      </c>
      <c r="B464" s="53">
        <v>7762996893</v>
      </c>
      <c r="C464" s="54" t="s">
        <v>2702</v>
      </c>
      <c r="D464" s="54" t="s">
        <v>2</v>
      </c>
      <c r="E464" s="55" t="s">
        <v>2124</v>
      </c>
      <c r="F464" s="56">
        <v>402503</v>
      </c>
      <c r="G464" s="65" t="str">
        <f>IF(F464&gt;100,VLOOKUP(F464,codigos!$C$12:$G$1500,3,FALSE),VLOOKUP(F464,codigos!$F$12:$G$1000,2,FALSE))</f>
        <v>Escola Secundária Pinhal do Rei, Marinha Grande</v>
      </c>
      <c r="H464" s="66" t="str">
        <f>IF(F464&gt;100,VLOOKUP(F464,codigos!$C$12:$G$1500,5,),VLOOKUP(F464,codigos!$F$12:$G$1000,2,))</f>
        <v xml:space="preserve"> LEIRIA </v>
      </c>
      <c r="I464" s="54" t="s">
        <v>8</v>
      </c>
      <c r="J464" s="53">
        <v>1</v>
      </c>
      <c r="K464" s="57">
        <v>25.295000000000002</v>
      </c>
      <c r="L464" s="54" t="s">
        <v>4</v>
      </c>
      <c r="M464" s="53">
        <v>365</v>
      </c>
      <c r="N464" s="53">
        <v>4305</v>
      </c>
      <c r="O464" s="58">
        <v>13</v>
      </c>
      <c r="P464" s="60" t="s">
        <v>453</v>
      </c>
      <c r="Q464" s="60" t="s">
        <v>6</v>
      </c>
      <c r="R464" s="60" t="s">
        <v>7</v>
      </c>
    </row>
    <row r="465" spans="1:18" ht="15.75" customHeight="1" x14ac:dyDescent="0.2">
      <c r="A465" s="53">
        <v>464</v>
      </c>
      <c r="B465" s="53">
        <v>7311667445</v>
      </c>
      <c r="C465" s="54" t="s">
        <v>2703</v>
      </c>
      <c r="D465" s="54" t="s">
        <v>2</v>
      </c>
      <c r="E465" s="55" t="s">
        <v>2124</v>
      </c>
      <c r="F465" s="56">
        <v>171347</v>
      </c>
      <c r="G465" s="65" t="str">
        <f>IF(F465&gt;100,VLOOKUP(F465,codigos!$C$12:$G$1500,3,FALSE),VLOOKUP(F465,codigos!$F$12:$G$1000,2,FALSE))</f>
        <v>Agrupamento de Escolas de Fernão do Pó, Bombarral</v>
      </c>
      <c r="H465" s="66" t="str">
        <f>IF(F465&gt;100,VLOOKUP(F465,codigos!$C$12:$G$1500,5,),VLOOKUP(F465,codigos!$F$12:$G$1000,2,))</f>
        <v xml:space="preserve"> OESTE </v>
      </c>
      <c r="I465" s="54" t="s">
        <v>8</v>
      </c>
      <c r="J465" s="53">
        <v>1</v>
      </c>
      <c r="K465" s="57">
        <v>25.263000000000002</v>
      </c>
      <c r="L465" s="54" t="s">
        <v>4</v>
      </c>
      <c r="M465" s="53">
        <v>2159</v>
      </c>
      <c r="N465" s="53">
        <v>2922</v>
      </c>
      <c r="O465" s="58">
        <v>14.3</v>
      </c>
      <c r="P465" s="60" t="s">
        <v>454</v>
      </c>
      <c r="Q465" s="60" t="s">
        <v>6</v>
      </c>
      <c r="R465" s="60" t="s">
        <v>7</v>
      </c>
    </row>
    <row r="466" spans="1:18" ht="15.75" customHeight="1" x14ac:dyDescent="0.2">
      <c r="A466" s="53">
        <v>465</v>
      </c>
      <c r="B466" s="53">
        <v>2977942947</v>
      </c>
      <c r="C466" s="54" t="s">
        <v>2704</v>
      </c>
      <c r="D466" s="54" t="s">
        <v>266</v>
      </c>
      <c r="E466" s="55" t="s">
        <v>2124</v>
      </c>
      <c r="F466" s="56">
        <v>13</v>
      </c>
      <c r="G466" s="65" t="str">
        <f>IF(F466&gt;100,VLOOKUP(F466,codigos!$C$12:$G$1500,3,FALSE),VLOOKUP(F466,codigos!$F$12:$G$1000,2,FALSE))</f>
        <v xml:space="preserve"> PORTO </v>
      </c>
      <c r="H466" s="66" t="str">
        <f>IF(F466&gt;100,VLOOKUP(F466,codigos!$C$12:$G$1500,5,),VLOOKUP(F466,codigos!$F$12:$G$1000,2,))</f>
        <v xml:space="preserve"> PORTO </v>
      </c>
      <c r="I466" s="54" t="s">
        <v>8</v>
      </c>
      <c r="J466" s="53">
        <v>1</v>
      </c>
      <c r="K466" s="57">
        <v>25.257999999999999</v>
      </c>
      <c r="L466" s="54" t="s">
        <v>4</v>
      </c>
      <c r="M466" s="53">
        <v>2374</v>
      </c>
      <c r="N466" s="53">
        <v>2922</v>
      </c>
      <c r="O466" s="58">
        <v>14</v>
      </c>
      <c r="P466" s="60" t="s">
        <v>455</v>
      </c>
      <c r="Q466" s="60" t="s">
        <v>6</v>
      </c>
      <c r="R466" s="60" t="s">
        <v>7</v>
      </c>
    </row>
    <row r="467" spans="1:18" ht="15.75" customHeight="1" x14ac:dyDescent="0.2">
      <c r="A467" s="53">
        <v>466</v>
      </c>
      <c r="B467" s="53">
        <v>4948204528</v>
      </c>
      <c r="C467" s="54" t="s">
        <v>2705</v>
      </c>
      <c r="D467" s="54" t="s">
        <v>266</v>
      </c>
      <c r="E467" s="55" t="s">
        <v>2124</v>
      </c>
      <c r="F467" s="56">
        <v>16</v>
      </c>
      <c r="G467" s="65" t="str">
        <f>IF(F467&gt;100,VLOOKUP(F467,codigos!$C$12:$G$1500,3,FALSE),VLOOKUP(F467,codigos!$F$12:$G$1000,2,FALSE))</f>
        <v xml:space="preserve"> VIANA DO CASTELO </v>
      </c>
      <c r="H467" s="66" t="str">
        <f>IF(F467&gt;100,VLOOKUP(F467,codigos!$C$12:$G$1500,5,),VLOOKUP(F467,codigos!$F$12:$G$1000,2,))</f>
        <v xml:space="preserve"> VIANA DO CASTELO </v>
      </c>
      <c r="I467" s="54" t="s">
        <v>8</v>
      </c>
      <c r="J467" s="53">
        <v>1</v>
      </c>
      <c r="K467" s="57">
        <v>25.256</v>
      </c>
      <c r="L467" s="54" t="s">
        <v>4</v>
      </c>
      <c r="M467" s="53">
        <v>365</v>
      </c>
      <c r="N467" s="53">
        <v>4291</v>
      </c>
      <c r="O467" s="58">
        <v>13</v>
      </c>
      <c r="P467" s="60" t="s">
        <v>456</v>
      </c>
      <c r="Q467" s="60" t="s">
        <v>6</v>
      </c>
      <c r="R467" s="60" t="s">
        <v>7</v>
      </c>
    </row>
    <row r="468" spans="1:18" ht="15.75" customHeight="1" x14ac:dyDescent="0.2">
      <c r="A468" s="53">
        <v>467</v>
      </c>
      <c r="B468" s="53">
        <v>2174912007</v>
      </c>
      <c r="C468" s="54" t="s">
        <v>2706</v>
      </c>
      <c r="D468" s="54" t="s">
        <v>2</v>
      </c>
      <c r="E468" s="55" t="s">
        <v>2124</v>
      </c>
      <c r="F468" s="56">
        <v>402308</v>
      </c>
      <c r="G468" s="65" t="str">
        <f>IF(F468&gt;100,VLOOKUP(F468,codigos!$C$12:$G$1500,3,FALSE),VLOOKUP(F468,codigos!$F$12:$G$1000,2,FALSE))</f>
        <v>Escola Secundária de Moura</v>
      </c>
      <c r="H468" s="66" t="str">
        <f>IF(F468&gt;100,VLOOKUP(F468,codigos!$C$12:$G$1500,5,),VLOOKUP(F468,codigos!$F$12:$G$1000,2,))</f>
        <v xml:space="preserve"> BAIXO ALENTEJO/ALENTEJO LITORAL </v>
      </c>
      <c r="I468" s="54" t="s">
        <v>8</v>
      </c>
      <c r="J468" s="53">
        <v>1</v>
      </c>
      <c r="K468" s="57">
        <v>25.245000000000001</v>
      </c>
      <c r="L468" s="54" t="s">
        <v>4</v>
      </c>
      <c r="M468" s="53">
        <v>3835</v>
      </c>
      <c r="N468" s="53">
        <v>2187</v>
      </c>
      <c r="O468" s="58">
        <v>14</v>
      </c>
      <c r="P468" s="60" t="s">
        <v>75</v>
      </c>
      <c r="Q468" s="60" t="s">
        <v>6</v>
      </c>
      <c r="R468" s="60" t="s">
        <v>6</v>
      </c>
    </row>
    <row r="469" spans="1:18" ht="15.75" customHeight="1" x14ac:dyDescent="0.2">
      <c r="A469" s="53">
        <v>468</v>
      </c>
      <c r="B469" s="53">
        <v>4762383139</v>
      </c>
      <c r="C469" s="54" t="s">
        <v>2707</v>
      </c>
      <c r="D469" s="54" t="s">
        <v>2</v>
      </c>
      <c r="E469" s="55" t="s">
        <v>2124</v>
      </c>
      <c r="F469" s="56">
        <v>152821</v>
      </c>
      <c r="G469" s="65" t="str">
        <f>IF(F469&gt;100,VLOOKUP(F469,codigos!$C$12:$G$1500,3,FALSE),VLOOKUP(F469,codigos!$F$12:$G$1000,2,FALSE))</f>
        <v>Agrupamento de Escolas de Valpaços</v>
      </c>
      <c r="H469" s="66" t="str">
        <f>IF(F469&gt;100,VLOOKUP(F469,codigos!$C$12:$G$1500,5,),VLOOKUP(F469,codigos!$F$12:$G$1000,2,))</f>
        <v xml:space="preserve"> VILA REAL </v>
      </c>
      <c r="I469" s="54" t="s">
        <v>8</v>
      </c>
      <c r="J469" s="53">
        <v>1</v>
      </c>
      <c r="K469" s="57">
        <v>25.24</v>
      </c>
      <c r="L469" s="54" t="s">
        <v>4</v>
      </c>
      <c r="M469" s="53">
        <v>365</v>
      </c>
      <c r="N469" s="53">
        <v>3190</v>
      </c>
      <c r="O469" s="58">
        <v>16</v>
      </c>
      <c r="P469" s="60" t="s">
        <v>457</v>
      </c>
      <c r="Q469" s="60" t="s">
        <v>6</v>
      </c>
      <c r="R469" s="60" t="s">
        <v>6</v>
      </c>
    </row>
    <row r="470" spans="1:18" ht="15.75" customHeight="1" x14ac:dyDescent="0.2">
      <c r="A470" s="53">
        <v>469</v>
      </c>
      <c r="B470" s="53">
        <v>4783452350</v>
      </c>
      <c r="C470" s="54" t="s">
        <v>2708</v>
      </c>
      <c r="D470" s="54" t="s">
        <v>2</v>
      </c>
      <c r="E470" s="55" t="s">
        <v>2124</v>
      </c>
      <c r="F470" s="56">
        <v>151488</v>
      </c>
      <c r="G470" s="65" t="str">
        <f>IF(F470&gt;100,VLOOKUP(F470,codigos!$C$12:$G$1500,3,FALSE),VLOOKUP(F470,codigos!$F$12:$G$1000,2,FALSE))</f>
        <v>Agrupamento de Escolas de Frazão, Paços de Ferreira</v>
      </c>
      <c r="H470" s="66" t="str">
        <f>IF(F470&gt;100,VLOOKUP(F470,codigos!$C$12:$G$1500,5,),VLOOKUP(F470,codigos!$F$12:$G$1000,2,))</f>
        <v xml:space="preserve"> TÂMEGA </v>
      </c>
      <c r="I470" s="54" t="s">
        <v>8</v>
      </c>
      <c r="J470" s="53">
        <v>1</v>
      </c>
      <c r="K470" s="57">
        <v>25.225000000000001</v>
      </c>
      <c r="L470" s="54" t="s">
        <v>4</v>
      </c>
      <c r="M470" s="53">
        <v>366</v>
      </c>
      <c r="N470" s="53">
        <v>3914</v>
      </c>
      <c r="O470" s="58">
        <v>14</v>
      </c>
      <c r="P470" s="60" t="s">
        <v>458</v>
      </c>
      <c r="Q470" s="60" t="s">
        <v>6</v>
      </c>
      <c r="R470" s="60" t="s">
        <v>7</v>
      </c>
    </row>
    <row r="471" spans="1:18" ht="15.75" customHeight="1" x14ac:dyDescent="0.2">
      <c r="A471" s="53">
        <v>470</v>
      </c>
      <c r="B471" s="53">
        <v>7290540638</v>
      </c>
      <c r="C471" s="54" t="s">
        <v>2709</v>
      </c>
      <c r="D471" s="54" t="s">
        <v>2</v>
      </c>
      <c r="E471" s="55" t="s">
        <v>2124</v>
      </c>
      <c r="F471" s="56">
        <v>400373</v>
      </c>
      <c r="G471" s="65" t="str">
        <f>IF(F471&gt;100,VLOOKUP(F471,codigos!$C$12:$G$1500,3,FALSE),VLOOKUP(F471,codigos!$F$12:$G$1000,2,FALSE))</f>
        <v>Escola Secundária Dr. Manuel Candeias Gonçalves, Odemira</v>
      </c>
      <c r="H471" s="66" t="str">
        <f>IF(F471&gt;100,VLOOKUP(F471,codigos!$C$12:$G$1500,5,),VLOOKUP(F471,codigos!$F$12:$G$1000,2,))</f>
        <v xml:space="preserve"> BAIXO ALENTEJO/ALENTEJO LITORAL </v>
      </c>
      <c r="I471" s="54" t="s">
        <v>8</v>
      </c>
      <c r="J471" s="53">
        <v>1</v>
      </c>
      <c r="K471" s="57">
        <v>25.219000000000001</v>
      </c>
      <c r="L471" s="54" t="s">
        <v>4</v>
      </c>
      <c r="M471" s="53">
        <v>366</v>
      </c>
      <c r="N471" s="53">
        <v>3912</v>
      </c>
      <c r="O471" s="58">
        <v>14</v>
      </c>
      <c r="P471" s="60" t="s">
        <v>459</v>
      </c>
      <c r="Q471" s="60" t="s">
        <v>6</v>
      </c>
      <c r="R471" s="60" t="s">
        <v>7</v>
      </c>
    </row>
    <row r="472" spans="1:18" ht="15.75" customHeight="1" x14ac:dyDescent="0.2">
      <c r="A472" s="53">
        <v>471</v>
      </c>
      <c r="B472" s="53">
        <v>7629649657</v>
      </c>
      <c r="C472" s="54" t="s">
        <v>2710</v>
      </c>
      <c r="D472" s="54" t="s">
        <v>2</v>
      </c>
      <c r="E472" s="55" t="s">
        <v>2124</v>
      </c>
      <c r="F472" s="56">
        <v>151890</v>
      </c>
      <c r="G472" s="65" t="str">
        <f>IF(F472&gt;100,VLOOKUP(F472,codigos!$C$12:$G$1500,3,FALSE),VLOOKUP(F472,codigos!$F$12:$G$1000,2,FALSE))</f>
        <v>Agrupamento de Escolas de Moimenta da Beira</v>
      </c>
      <c r="H472" s="66" t="str">
        <f>IF(F472&gt;100,VLOOKUP(F472,codigos!$C$12:$G$1500,5,),VLOOKUP(F472,codigos!$F$12:$G$1000,2,))</f>
        <v xml:space="preserve"> DOURO SUL </v>
      </c>
      <c r="I472" s="54" t="s">
        <v>8</v>
      </c>
      <c r="J472" s="53">
        <v>1</v>
      </c>
      <c r="K472" s="57">
        <v>25.204000000000001</v>
      </c>
      <c r="L472" s="54" t="s">
        <v>4</v>
      </c>
      <c r="M472" s="53">
        <v>731</v>
      </c>
      <c r="N472" s="53">
        <v>3724</v>
      </c>
      <c r="O472" s="58">
        <v>14</v>
      </c>
      <c r="P472" s="60" t="s">
        <v>460</v>
      </c>
      <c r="Q472" s="60" t="s">
        <v>6</v>
      </c>
      <c r="R472" s="60" t="s">
        <v>6</v>
      </c>
    </row>
    <row r="473" spans="1:18" ht="15.75" customHeight="1" x14ac:dyDescent="0.2">
      <c r="A473" s="53">
        <v>472</v>
      </c>
      <c r="B473" s="53">
        <v>8979775857</v>
      </c>
      <c r="C473" s="54" t="s">
        <v>2711</v>
      </c>
      <c r="D473" s="54" t="s">
        <v>266</v>
      </c>
      <c r="E473" s="55" t="s">
        <v>2124</v>
      </c>
      <c r="F473" s="56">
        <v>13</v>
      </c>
      <c r="G473" s="65" t="str">
        <f>IF(F473&gt;100,VLOOKUP(F473,codigos!$C$12:$G$1500,3,FALSE),VLOOKUP(F473,codigos!$F$12:$G$1000,2,FALSE))</f>
        <v xml:space="preserve"> PORTO </v>
      </c>
      <c r="H473" s="66" t="str">
        <f>IF(F473&gt;100,VLOOKUP(F473,codigos!$C$12:$G$1500,5,),VLOOKUP(F473,codigos!$F$12:$G$1000,2,))</f>
        <v xml:space="preserve"> PORTO </v>
      </c>
      <c r="I473" s="54" t="s">
        <v>8</v>
      </c>
      <c r="J473" s="53">
        <v>1</v>
      </c>
      <c r="K473" s="57">
        <v>25.187999999999999</v>
      </c>
      <c r="L473" s="54" t="s">
        <v>4</v>
      </c>
      <c r="M473" s="53">
        <v>2104</v>
      </c>
      <c r="N473" s="53">
        <v>2922</v>
      </c>
      <c r="O473" s="58">
        <v>14.3</v>
      </c>
      <c r="P473" s="60" t="s">
        <v>461</v>
      </c>
      <c r="Q473" s="60" t="s">
        <v>6</v>
      </c>
      <c r="R473" s="60" t="s">
        <v>7</v>
      </c>
    </row>
    <row r="474" spans="1:18" ht="15.75" customHeight="1" x14ac:dyDescent="0.2">
      <c r="A474" s="53">
        <v>473</v>
      </c>
      <c r="B474" s="53">
        <v>9238448752</v>
      </c>
      <c r="C474" s="54" t="s">
        <v>2712</v>
      </c>
      <c r="D474" s="54" t="s">
        <v>2</v>
      </c>
      <c r="E474" s="55" t="s">
        <v>2124</v>
      </c>
      <c r="F474" s="56">
        <v>170410</v>
      </c>
      <c r="G474" s="65" t="str">
        <f>IF(F474&gt;100,VLOOKUP(F474,codigos!$C$12:$G$1500,3,FALSE),VLOOKUP(F474,codigos!$F$12:$G$1000,2,FALSE))</f>
        <v>Agrupamento de Escolas Jacôme Ratton, Tomar</v>
      </c>
      <c r="H474" s="66" t="str">
        <f>IF(F474&gt;100,VLOOKUP(F474,codigos!$C$12:$G$1500,5,),VLOOKUP(F474,codigos!$F$12:$G$1000,2,))</f>
        <v xml:space="preserve"> LEZÍRIA E MÉDIO TEJO </v>
      </c>
      <c r="I474" s="54" t="s">
        <v>8</v>
      </c>
      <c r="J474" s="53">
        <v>1</v>
      </c>
      <c r="K474" s="57">
        <v>25.184999999999999</v>
      </c>
      <c r="L474" s="54" t="s">
        <v>4</v>
      </c>
      <c r="M474" s="53">
        <v>365</v>
      </c>
      <c r="N474" s="53">
        <v>4265</v>
      </c>
      <c r="O474" s="58">
        <v>13</v>
      </c>
      <c r="P474" s="60" t="s">
        <v>462</v>
      </c>
      <c r="Q474" s="60" t="s">
        <v>6</v>
      </c>
      <c r="R474" s="60" t="s">
        <v>6</v>
      </c>
    </row>
    <row r="475" spans="1:18" ht="15.75" customHeight="1" x14ac:dyDescent="0.2">
      <c r="A475" s="53">
        <v>474</v>
      </c>
      <c r="B475" s="53">
        <v>6626111981</v>
      </c>
      <c r="C475" s="54" t="s">
        <v>2713</v>
      </c>
      <c r="D475" s="54" t="s">
        <v>2</v>
      </c>
      <c r="E475" s="55" t="s">
        <v>2124</v>
      </c>
      <c r="F475" s="56">
        <v>400373</v>
      </c>
      <c r="G475" s="65" t="str">
        <f>IF(F475&gt;100,VLOOKUP(F475,codigos!$C$12:$G$1500,3,FALSE),VLOOKUP(F475,codigos!$F$12:$G$1000,2,FALSE))</f>
        <v>Escola Secundária Dr. Manuel Candeias Gonçalves, Odemira</v>
      </c>
      <c r="H475" s="66" t="str">
        <f>IF(F475&gt;100,VLOOKUP(F475,codigos!$C$12:$G$1500,5,),VLOOKUP(F475,codigos!$F$12:$G$1000,2,))</f>
        <v xml:space="preserve"> BAIXO ALENTEJO/ALENTEJO LITORAL </v>
      </c>
      <c r="I475" s="54" t="s">
        <v>8</v>
      </c>
      <c r="J475" s="53">
        <v>1</v>
      </c>
      <c r="K475" s="57">
        <v>25.173999999999999</v>
      </c>
      <c r="L475" s="54" t="s">
        <v>4</v>
      </c>
      <c r="M475" s="53">
        <v>365</v>
      </c>
      <c r="N475" s="53">
        <v>3531</v>
      </c>
      <c r="O475" s="58">
        <v>15</v>
      </c>
      <c r="P475" s="60" t="s">
        <v>463</v>
      </c>
      <c r="Q475" s="60" t="s">
        <v>6</v>
      </c>
      <c r="R475" s="60" t="s">
        <v>7</v>
      </c>
    </row>
    <row r="476" spans="1:18" ht="15.75" customHeight="1" x14ac:dyDescent="0.2">
      <c r="A476" s="53">
        <v>475</v>
      </c>
      <c r="B476" s="53">
        <v>4650822971</v>
      </c>
      <c r="C476" s="54" t="s">
        <v>2714</v>
      </c>
      <c r="D476" s="54" t="s">
        <v>2</v>
      </c>
      <c r="E476" s="55" t="s">
        <v>2124</v>
      </c>
      <c r="F476" s="56">
        <v>403180</v>
      </c>
      <c r="G476" s="65" t="str">
        <f>IF(F476&gt;100,VLOOKUP(F476,codigos!$C$12:$G$1500,3,FALSE),VLOOKUP(F476,codigos!$F$12:$G$1000,2,FALSE))</f>
        <v>Agrupamento de Escolas de Monção</v>
      </c>
      <c r="H476" s="66" t="str">
        <f>IF(F476&gt;100,VLOOKUP(F476,codigos!$C$12:$G$1500,5,),VLOOKUP(F476,codigos!$F$12:$G$1000,2,))</f>
        <v xml:space="preserve"> VIANA DO CASTELO </v>
      </c>
      <c r="I476" s="54" t="s">
        <v>8</v>
      </c>
      <c r="J476" s="53">
        <v>1</v>
      </c>
      <c r="K476" s="57">
        <v>25.170999999999999</v>
      </c>
      <c r="L476" s="54" t="s">
        <v>4</v>
      </c>
      <c r="M476" s="53">
        <v>365</v>
      </c>
      <c r="N476" s="53">
        <v>4260</v>
      </c>
      <c r="O476" s="58">
        <v>13</v>
      </c>
      <c r="P476" s="60" t="s">
        <v>464</v>
      </c>
      <c r="Q476" s="60" t="s">
        <v>6</v>
      </c>
      <c r="R476" s="60" t="s">
        <v>7</v>
      </c>
    </row>
    <row r="477" spans="1:18" ht="15.75" customHeight="1" x14ac:dyDescent="0.2">
      <c r="A477" s="53">
        <v>476</v>
      </c>
      <c r="B477" s="53">
        <v>1140070185</v>
      </c>
      <c r="C477" s="54" t="s">
        <v>2715</v>
      </c>
      <c r="D477" s="54" t="s">
        <v>2</v>
      </c>
      <c r="E477" s="55" t="s">
        <v>2124</v>
      </c>
      <c r="F477" s="56">
        <v>161214</v>
      </c>
      <c r="G477" s="65" t="str">
        <f>IF(F477&gt;100,VLOOKUP(F477,codigos!$C$12:$G$1500,3,FALSE),VLOOKUP(F477,codigos!$F$12:$G$1000,2,FALSE))</f>
        <v>Agrupamento de Escolas Ribeiro Sanches, Penamacor</v>
      </c>
      <c r="H477" s="66" t="str">
        <f>IF(F477&gt;100,VLOOKUP(F477,codigos!$C$12:$G$1500,5,),VLOOKUP(F477,codigos!$F$12:$G$1000,2,))</f>
        <v xml:space="preserve"> CASTELO BRANCO </v>
      </c>
      <c r="I477" s="54" t="s">
        <v>8</v>
      </c>
      <c r="J477" s="53">
        <v>1</v>
      </c>
      <c r="K477" s="57">
        <v>25.167999999999999</v>
      </c>
      <c r="L477" s="54" t="s">
        <v>4</v>
      </c>
      <c r="M477" s="53">
        <v>365</v>
      </c>
      <c r="N477" s="53">
        <v>3164</v>
      </c>
      <c r="O477" s="58">
        <v>16</v>
      </c>
      <c r="P477" s="60" t="s">
        <v>465</v>
      </c>
      <c r="Q477" s="60" t="s">
        <v>6</v>
      </c>
      <c r="R477" s="60" t="s">
        <v>6</v>
      </c>
    </row>
    <row r="478" spans="1:18" ht="15.75" customHeight="1" x14ac:dyDescent="0.2">
      <c r="A478" s="53">
        <v>477</v>
      </c>
      <c r="B478" s="53">
        <v>6592675551</v>
      </c>
      <c r="C478" s="54" t="s">
        <v>2716</v>
      </c>
      <c r="D478" s="54" t="s">
        <v>2</v>
      </c>
      <c r="E478" s="55" t="s">
        <v>2124</v>
      </c>
      <c r="F478" s="56">
        <v>170318</v>
      </c>
      <c r="G478" s="65" t="str">
        <f>IF(F478&gt;100,VLOOKUP(F478,codigos!$C$12:$G$1500,3,FALSE),VLOOKUP(F478,codigos!$F$12:$G$1000,2,FALSE))</f>
        <v>Agrupamento de Escolas Leal da Câmara, Rio de Mouro, Sintra</v>
      </c>
      <c r="H478" s="66" t="str">
        <f>IF(F478&gt;100,VLOOKUP(F478,codigos!$C$12:$G$1500,5,),VLOOKUP(F478,codigos!$F$12:$G$1000,2,))</f>
        <v xml:space="preserve"> LISBOA OCIDENTAL </v>
      </c>
      <c r="I478" s="54" t="s">
        <v>8</v>
      </c>
      <c r="J478" s="53">
        <v>1</v>
      </c>
      <c r="K478" s="57">
        <v>25.166</v>
      </c>
      <c r="L478" s="54" t="s">
        <v>4</v>
      </c>
      <c r="M478" s="53">
        <v>2088</v>
      </c>
      <c r="N478" s="53">
        <v>2922</v>
      </c>
      <c r="O478" s="58">
        <v>14.3</v>
      </c>
      <c r="P478" s="60" t="s">
        <v>466</v>
      </c>
      <c r="Q478" s="60" t="s">
        <v>6</v>
      </c>
      <c r="R478" s="60" t="s">
        <v>6</v>
      </c>
    </row>
    <row r="479" spans="1:18" ht="15.75" customHeight="1" x14ac:dyDescent="0.2">
      <c r="A479" s="53">
        <v>478</v>
      </c>
      <c r="B479" s="53">
        <v>3751051090</v>
      </c>
      <c r="C479" s="54" t="s">
        <v>2717</v>
      </c>
      <c r="D479" s="54" t="s">
        <v>2</v>
      </c>
      <c r="E479" s="55" t="s">
        <v>2124</v>
      </c>
      <c r="F479" s="56">
        <v>152869</v>
      </c>
      <c r="G479" s="65" t="str">
        <f>IF(F479&gt;100,VLOOKUP(F479,codigos!$C$12:$G$1500,3,FALSE),VLOOKUP(F479,codigos!$F$12:$G$1000,2,FALSE))</f>
        <v>Agrupamento de Escolas de Diogo Cão, Vila Real</v>
      </c>
      <c r="H479" s="66" t="str">
        <f>IF(F479&gt;100,VLOOKUP(F479,codigos!$C$12:$G$1500,5,),VLOOKUP(F479,codigos!$F$12:$G$1000,2,))</f>
        <v xml:space="preserve"> VILA REAL </v>
      </c>
      <c r="I479" s="54" t="s">
        <v>8</v>
      </c>
      <c r="J479" s="53">
        <v>1</v>
      </c>
      <c r="K479" s="57">
        <v>25.161999999999999</v>
      </c>
      <c r="L479" s="54" t="s">
        <v>4</v>
      </c>
      <c r="M479" s="53">
        <v>2304</v>
      </c>
      <c r="N479" s="53">
        <v>2922</v>
      </c>
      <c r="O479" s="58">
        <v>14</v>
      </c>
      <c r="P479" s="60" t="s">
        <v>467</v>
      </c>
      <c r="Q479" s="60" t="s">
        <v>6</v>
      </c>
      <c r="R479" s="60" t="s">
        <v>7</v>
      </c>
    </row>
    <row r="480" spans="1:18" ht="15.75" customHeight="1" x14ac:dyDescent="0.2">
      <c r="A480" s="53">
        <v>479</v>
      </c>
      <c r="B480" s="53">
        <v>5917655642</v>
      </c>
      <c r="C480" s="54" t="s">
        <v>2718</v>
      </c>
      <c r="D480" s="54" t="s">
        <v>2</v>
      </c>
      <c r="E480" s="55" t="s">
        <v>2124</v>
      </c>
      <c r="F480" s="56">
        <v>172315</v>
      </c>
      <c r="G480" s="65" t="str">
        <f>IF(F480&gt;100,VLOOKUP(F480,codigos!$C$12:$G$1500,3,FALSE),VLOOKUP(F480,codigos!$F$12:$G$1000,2,FALSE))</f>
        <v>Agrupamento de Escolas D. Filipa de Lencastre, Lisboa</v>
      </c>
      <c r="H480" s="66" t="str">
        <f>IF(F480&gt;100,VLOOKUP(F480,codigos!$C$12:$G$1500,5,),VLOOKUP(F480,codigos!$F$12:$G$1000,2,))</f>
        <v xml:space="preserve"> CIDADE LISBOA E ZONA NORTE LISBOA </v>
      </c>
      <c r="I480" s="54" t="s">
        <v>8</v>
      </c>
      <c r="J480" s="53">
        <v>1</v>
      </c>
      <c r="K480" s="57">
        <v>25.152999999999999</v>
      </c>
      <c r="L480" s="54" t="s">
        <v>4</v>
      </c>
      <c r="M480" s="53">
        <v>2468</v>
      </c>
      <c r="N480" s="53">
        <v>3567</v>
      </c>
      <c r="O480" s="58">
        <v>12</v>
      </c>
      <c r="P480" s="60" t="s">
        <v>468</v>
      </c>
      <c r="Q480" s="60" t="s">
        <v>6</v>
      </c>
      <c r="R480" s="60" t="s">
        <v>7</v>
      </c>
    </row>
    <row r="481" spans="1:18" ht="15.75" customHeight="1" x14ac:dyDescent="0.2">
      <c r="A481" s="53">
        <v>480</v>
      </c>
      <c r="B481" s="53">
        <v>8513825247</v>
      </c>
      <c r="C481" s="54" t="s">
        <v>2719</v>
      </c>
      <c r="D481" s="54" t="s">
        <v>266</v>
      </c>
      <c r="E481" s="55" t="s">
        <v>2124</v>
      </c>
      <c r="F481" s="56">
        <v>15</v>
      </c>
      <c r="G481" s="65" t="str">
        <f>IF(F481&gt;100,VLOOKUP(F481,codigos!$C$12:$G$1500,3,FALSE),VLOOKUP(F481,codigos!$F$12:$G$1000,2,FALSE))</f>
        <v xml:space="preserve"> PENÍNSULA DE SETÚBAL </v>
      </c>
      <c r="H481" s="66" t="str">
        <f>IF(F481&gt;100,VLOOKUP(F481,codigos!$C$12:$G$1500,5,),VLOOKUP(F481,codigos!$F$12:$G$1000,2,))</f>
        <v xml:space="preserve"> PENÍNSULA DE SETÚBAL </v>
      </c>
      <c r="I481" s="54" t="s">
        <v>8</v>
      </c>
      <c r="J481" s="53">
        <v>1</v>
      </c>
      <c r="K481" s="57">
        <v>25.140999999999998</v>
      </c>
      <c r="L481" s="54" t="s">
        <v>4</v>
      </c>
      <c r="M481" s="53">
        <v>829</v>
      </c>
      <c r="N481" s="53">
        <v>4017</v>
      </c>
      <c r="O481" s="58">
        <v>13</v>
      </c>
      <c r="P481" s="60" t="s">
        <v>469</v>
      </c>
      <c r="Q481" s="60" t="s">
        <v>6</v>
      </c>
      <c r="R481" s="60" t="s">
        <v>7</v>
      </c>
    </row>
    <row r="482" spans="1:18" ht="15.75" customHeight="1" x14ac:dyDescent="0.2">
      <c r="A482" s="53">
        <v>481</v>
      </c>
      <c r="B482" s="53">
        <v>5000216849</v>
      </c>
      <c r="C482" s="54" t="s">
        <v>2720</v>
      </c>
      <c r="D482" s="54" t="s">
        <v>2</v>
      </c>
      <c r="E482" s="55" t="s">
        <v>2124</v>
      </c>
      <c r="F482" s="56">
        <v>151890</v>
      </c>
      <c r="G482" s="65" t="str">
        <f>IF(F482&gt;100,VLOOKUP(F482,codigos!$C$12:$G$1500,3,FALSE),VLOOKUP(F482,codigos!$F$12:$G$1000,2,FALSE))</f>
        <v>Agrupamento de Escolas de Moimenta da Beira</v>
      </c>
      <c r="H482" s="66" t="str">
        <f>IF(F482&gt;100,VLOOKUP(F482,codigos!$C$12:$G$1500,5,),VLOOKUP(F482,codigos!$F$12:$G$1000,2,))</f>
        <v xml:space="preserve"> DOURO SUL </v>
      </c>
      <c r="I482" s="54" t="s">
        <v>8</v>
      </c>
      <c r="J482" s="53">
        <v>1</v>
      </c>
      <c r="K482" s="57">
        <v>25.122</v>
      </c>
      <c r="L482" s="54" t="s">
        <v>4</v>
      </c>
      <c r="M482" s="53">
        <v>365</v>
      </c>
      <c r="N482" s="53">
        <v>3147</v>
      </c>
      <c r="O482" s="58">
        <v>16</v>
      </c>
      <c r="P482" s="60" t="s">
        <v>470</v>
      </c>
      <c r="Q482" s="60" t="s">
        <v>6</v>
      </c>
      <c r="R482" s="60" t="s">
        <v>6</v>
      </c>
    </row>
    <row r="483" spans="1:18" ht="15.75" customHeight="1" x14ac:dyDescent="0.2">
      <c r="A483" s="53">
        <v>482</v>
      </c>
      <c r="B483" s="53">
        <v>9082139340</v>
      </c>
      <c r="C483" s="54" t="s">
        <v>2721</v>
      </c>
      <c r="D483" s="54" t="s">
        <v>2</v>
      </c>
      <c r="E483" s="55" t="s">
        <v>2124</v>
      </c>
      <c r="F483" s="56">
        <v>700002</v>
      </c>
      <c r="G483" s="65" t="str">
        <f>IF(F483&gt;100,VLOOKUP(F483,codigos!$C$12:$G$1500,3,FALSE),VLOOKUP(F483,codigos!$F$12:$G$1000,2,FALSE))</f>
        <v>EHT Feira</v>
      </c>
      <c r="H483" s="66" t="str">
        <f>IF(F483&gt;100,VLOOKUP(F483,codigos!$C$12:$G$1500,5,),VLOOKUP(F483,codigos!$F$12:$G$1000,2,))</f>
        <v>ENTRE DOURO E VOUGA</v>
      </c>
      <c r="I483" s="54" t="s">
        <v>8</v>
      </c>
      <c r="J483" s="53">
        <v>1</v>
      </c>
      <c r="K483" s="57">
        <v>25.105</v>
      </c>
      <c r="L483" s="54" t="s">
        <v>4</v>
      </c>
      <c r="M483" s="53">
        <v>365</v>
      </c>
      <c r="N483" s="53">
        <v>4236</v>
      </c>
      <c r="O483" s="58">
        <v>13</v>
      </c>
      <c r="P483" s="60" t="s">
        <v>256</v>
      </c>
      <c r="Q483" s="60" t="s">
        <v>6</v>
      </c>
      <c r="R483" s="60" t="s">
        <v>6</v>
      </c>
    </row>
    <row r="484" spans="1:18" ht="15.75" customHeight="1" x14ac:dyDescent="0.2">
      <c r="A484" s="53">
        <v>483</v>
      </c>
      <c r="B484" s="53">
        <v>6823526696</v>
      </c>
      <c r="C484" s="54" t="s">
        <v>2722</v>
      </c>
      <c r="D484" s="54" t="s">
        <v>2</v>
      </c>
      <c r="E484" s="55" t="s">
        <v>2124</v>
      </c>
      <c r="F484" s="56">
        <v>151919</v>
      </c>
      <c r="G484" s="65" t="str">
        <f>IF(F484&gt;100,VLOOKUP(F484,codigos!$C$12:$G$1500,3,FALSE),VLOOKUP(F484,codigos!$F$12:$G$1000,2,FALSE))</f>
        <v>Agrupamento de Escolas de São João da Pesqueira</v>
      </c>
      <c r="H484" s="66" t="str">
        <f>IF(F484&gt;100,VLOOKUP(F484,codigos!$C$12:$G$1500,5,),VLOOKUP(F484,codigos!$F$12:$G$1000,2,))</f>
        <v xml:space="preserve"> DOURO SUL </v>
      </c>
      <c r="I484" s="54" t="s">
        <v>8</v>
      </c>
      <c r="J484" s="53">
        <v>1</v>
      </c>
      <c r="K484" s="57">
        <v>25.081</v>
      </c>
      <c r="L484" s="54" t="s">
        <v>4</v>
      </c>
      <c r="M484" s="53">
        <v>365</v>
      </c>
      <c r="N484" s="53">
        <v>4227</v>
      </c>
      <c r="O484" s="58">
        <v>13</v>
      </c>
      <c r="P484" s="60" t="s">
        <v>471</v>
      </c>
      <c r="Q484" s="60" t="s">
        <v>6</v>
      </c>
      <c r="R484" s="60" t="s">
        <v>6</v>
      </c>
    </row>
    <row r="485" spans="1:18" ht="15.75" customHeight="1" x14ac:dyDescent="0.2">
      <c r="A485" s="53">
        <v>484</v>
      </c>
      <c r="B485" s="53">
        <v>5660009956</v>
      </c>
      <c r="C485" s="54" t="s">
        <v>2723</v>
      </c>
      <c r="D485" s="54" t="s">
        <v>266</v>
      </c>
      <c r="E485" s="55" t="s">
        <v>2124</v>
      </c>
      <c r="F485" s="56">
        <v>16</v>
      </c>
      <c r="G485" s="65" t="str">
        <f>IF(F485&gt;100,VLOOKUP(F485,codigos!$C$12:$G$1500,3,FALSE),VLOOKUP(F485,codigos!$F$12:$G$1000,2,FALSE))</f>
        <v xml:space="preserve"> VIANA DO CASTELO </v>
      </c>
      <c r="H485" s="66" t="str">
        <f>IF(F485&gt;100,VLOOKUP(F485,codigos!$C$12:$G$1500,5,),VLOOKUP(F485,codigos!$F$12:$G$1000,2,))</f>
        <v xml:space="preserve"> VIANA DO CASTELO </v>
      </c>
      <c r="I485" s="54" t="s">
        <v>8</v>
      </c>
      <c r="J485" s="53">
        <v>1</v>
      </c>
      <c r="K485" s="57">
        <v>25.067</v>
      </c>
      <c r="L485" s="54" t="s">
        <v>4</v>
      </c>
      <c r="M485" s="53">
        <v>2431</v>
      </c>
      <c r="N485" s="53">
        <v>3189</v>
      </c>
      <c r="O485" s="58">
        <v>13</v>
      </c>
      <c r="P485" s="60" t="s">
        <v>392</v>
      </c>
      <c r="Q485" s="60" t="s">
        <v>6</v>
      </c>
      <c r="R485" s="60" t="s">
        <v>7</v>
      </c>
    </row>
    <row r="486" spans="1:18" ht="15.75" customHeight="1" x14ac:dyDescent="0.2">
      <c r="A486" s="53">
        <v>485</v>
      </c>
      <c r="B486" s="53">
        <v>2879621828</v>
      </c>
      <c r="C486" s="54" t="s">
        <v>2724</v>
      </c>
      <c r="D486" s="54" t="s">
        <v>266</v>
      </c>
      <c r="E486" s="55" t="s">
        <v>2124</v>
      </c>
      <c r="F486" s="56">
        <v>21</v>
      </c>
      <c r="G486" s="65" t="str">
        <f>IF(F486&gt;100,VLOOKUP(F486,codigos!$C$12:$G$1500,3,FALSE),VLOOKUP(F486,codigos!$F$12:$G$1000,2,FALSE))</f>
        <v xml:space="preserve"> ENTRE DOURO E VOUGA </v>
      </c>
      <c r="H486" s="66" t="str">
        <f>IF(F486&gt;100,VLOOKUP(F486,codigos!$C$12:$G$1500,5,),VLOOKUP(F486,codigos!$F$12:$G$1000,2,))</f>
        <v xml:space="preserve"> ENTRE DOURO E VOUGA </v>
      </c>
      <c r="I486" s="54" t="s">
        <v>8</v>
      </c>
      <c r="J486" s="53">
        <v>1</v>
      </c>
      <c r="K486" s="57">
        <v>25.062999999999999</v>
      </c>
      <c r="L486" s="54" t="s">
        <v>4</v>
      </c>
      <c r="M486" s="53">
        <v>2240</v>
      </c>
      <c r="N486" s="53">
        <v>3283</v>
      </c>
      <c r="O486" s="58">
        <v>13</v>
      </c>
      <c r="P486" s="60" t="s">
        <v>472</v>
      </c>
      <c r="Q486" s="60" t="s">
        <v>6</v>
      </c>
      <c r="R486" s="60" t="s">
        <v>7</v>
      </c>
    </row>
    <row r="487" spans="1:18" ht="15.75" customHeight="1" x14ac:dyDescent="0.2">
      <c r="A487" s="53">
        <v>486</v>
      </c>
      <c r="B487" s="53">
        <v>9888013629</v>
      </c>
      <c r="C487" s="54" t="s">
        <v>2725</v>
      </c>
      <c r="D487" s="54" t="s">
        <v>266</v>
      </c>
      <c r="E487" s="55" t="s">
        <v>2124</v>
      </c>
      <c r="F487" s="56">
        <v>18</v>
      </c>
      <c r="G487" s="65" t="str">
        <f>IF(F487&gt;100,VLOOKUP(F487,codigos!$C$12:$G$1500,3,FALSE),VLOOKUP(F487,codigos!$F$12:$G$1000,2,FALSE))</f>
        <v xml:space="preserve"> VISEU </v>
      </c>
      <c r="H487" s="66" t="str">
        <f>IF(F487&gt;100,VLOOKUP(F487,codigos!$C$12:$G$1500,5,),VLOOKUP(F487,codigos!$F$12:$G$1000,2,))</f>
        <v xml:space="preserve"> VISEU </v>
      </c>
      <c r="I487" s="54" t="s">
        <v>8</v>
      </c>
      <c r="J487" s="53">
        <v>1</v>
      </c>
      <c r="K487" s="57">
        <v>25.056000000000001</v>
      </c>
      <c r="L487" s="54" t="s">
        <v>4</v>
      </c>
      <c r="M487" s="53">
        <v>2227</v>
      </c>
      <c r="N487" s="53">
        <v>2922</v>
      </c>
      <c r="O487" s="58">
        <v>14</v>
      </c>
      <c r="P487" s="60" t="s">
        <v>473</v>
      </c>
      <c r="Q487" s="60" t="s">
        <v>6</v>
      </c>
      <c r="R487" s="60" t="s">
        <v>7</v>
      </c>
    </row>
    <row r="488" spans="1:18" ht="15.75" customHeight="1" x14ac:dyDescent="0.2">
      <c r="A488" s="53">
        <v>487</v>
      </c>
      <c r="B488" s="53">
        <v>3206609585</v>
      </c>
      <c r="C488" s="54" t="s">
        <v>2726</v>
      </c>
      <c r="D488" s="54" t="s">
        <v>266</v>
      </c>
      <c r="E488" s="55" t="s">
        <v>2124</v>
      </c>
      <c r="F488" s="59">
        <v>5</v>
      </c>
      <c r="G488" s="65" t="str">
        <f>IF(F488&gt;100,VLOOKUP(F488,codigos!$C$12:$G$1500,3,FALSE),VLOOKUP(F488,codigos!$F$12:$G$1000,2,FALSE))</f>
        <v xml:space="preserve"> CASTELO BRANCO </v>
      </c>
      <c r="H488" s="66" t="str">
        <f>IF(F488&gt;100,VLOOKUP(F488,codigos!$C$12:$G$1500,5,),VLOOKUP(F488,codigos!$F$12:$G$1000,2,))</f>
        <v xml:space="preserve"> CASTELO BRANCO </v>
      </c>
      <c r="I488" s="54" t="s">
        <v>8</v>
      </c>
      <c r="J488" s="53">
        <v>1</v>
      </c>
      <c r="K488" s="57">
        <v>25.047999999999998</v>
      </c>
      <c r="L488" s="54" t="s">
        <v>4</v>
      </c>
      <c r="M488" s="53">
        <v>365</v>
      </c>
      <c r="N488" s="53">
        <v>4215</v>
      </c>
      <c r="O488" s="58">
        <v>13</v>
      </c>
      <c r="P488" s="60" t="s">
        <v>474</v>
      </c>
      <c r="Q488" s="60" t="s">
        <v>6</v>
      </c>
      <c r="R488" s="60" t="s">
        <v>7</v>
      </c>
    </row>
    <row r="489" spans="1:18" ht="15.75" customHeight="1" x14ac:dyDescent="0.2">
      <c r="A489" s="53">
        <v>488</v>
      </c>
      <c r="B489" s="53">
        <v>9261005136</v>
      </c>
      <c r="C489" s="54" t="s">
        <v>2727</v>
      </c>
      <c r="D489" s="54" t="s">
        <v>266</v>
      </c>
      <c r="E489" s="55" t="s">
        <v>2124</v>
      </c>
      <c r="F489" s="59">
        <v>3</v>
      </c>
      <c r="G489" s="65" t="str">
        <f>IF(F489&gt;100,VLOOKUP(F489,codigos!$C$12:$G$1500,3,FALSE),VLOOKUP(F489,codigos!$F$12:$G$1000,2,FALSE))</f>
        <v xml:space="preserve"> BRAGA </v>
      </c>
      <c r="H489" s="66" t="str">
        <f>IF(F489&gt;100,VLOOKUP(F489,codigos!$C$12:$G$1500,5,),VLOOKUP(F489,codigos!$F$12:$G$1000,2,))</f>
        <v xml:space="preserve"> BRAGA </v>
      </c>
      <c r="I489" s="54" t="s">
        <v>8</v>
      </c>
      <c r="J489" s="53">
        <v>1</v>
      </c>
      <c r="K489" s="57">
        <v>25.038</v>
      </c>
      <c r="L489" s="54" t="s">
        <v>4</v>
      </c>
      <c r="M489" s="53">
        <v>2214</v>
      </c>
      <c r="N489" s="53">
        <v>2922</v>
      </c>
      <c r="O489" s="58">
        <v>14</v>
      </c>
      <c r="P489" s="60" t="s">
        <v>475</v>
      </c>
      <c r="Q489" s="60" t="s">
        <v>6</v>
      </c>
      <c r="R489" s="60" t="s">
        <v>7</v>
      </c>
    </row>
    <row r="490" spans="1:18" ht="15.75" customHeight="1" x14ac:dyDescent="0.2">
      <c r="A490" s="53">
        <v>489</v>
      </c>
      <c r="B490" s="53">
        <v>1691278300</v>
      </c>
      <c r="C490" s="54" t="s">
        <v>2728</v>
      </c>
      <c r="D490" s="54" t="s">
        <v>2</v>
      </c>
      <c r="E490" s="55" t="s">
        <v>2124</v>
      </c>
      <c r="F490" s="56">
        <v>171347</v>
      </c>
      <c r="G490" s="65" t="str">
        <f>IF(F490&gt;100,VLOOKUP(F490,codigos!$C$12:$G$1500,3,FALSE),VLOOKUP(F490,codigos!$F$12:$G$1000,2,FALSE))</f>
        <v>Agrupamento de Escolas de Fernão do Pó, Bombarral</v>
      </c>
      <c r="H490" s="66" t="str">
        <f>IF(F490&gt;100,VLOOKUP(F490,codigos!$C$12:$G$1500,5,),VLOOKUP(F490,codigos!$F$12:$G$1000,2,))</f>
        <v xml:space="preserve"> OESTE </v>
      </c>
      <c r="I490" s="54" t="s">
        <v>8</v>
      </c>
      <c r="J490" s="53">
        <v>1</v>
      </c>
      <c r="K490" s="57">
        <v>25.015000000000001</v>
      </c>
      <c r="L490" s="54" t="s">
        <v>4</v>
      </c>
      <c r="M490" s="53">
        <v>365</v>
      </c>
      <c r="N490" s="53">
        <v>4203</v>
      </c>
      <c r="O490" s="58">
        <v>13</v>
      </c>
      <c r="P490" s="60" t="s">
        <v>476</v>
      </c>
      <c r="Q490" s="60" t="s">
        <v>6</v>
      </c>
      <c r="R490" s="60" t="s">
        <v>7</v>
      </c>
    </row>
    <row r="491" spans="1:18" ht="15.75" customHeight="1" x14ac:dyDescent="0.2">
      <c r="A491" s="53">
        <v>490</v>
      </c>
      <c r="B491" s="53">
        <v>8443337362</v>
      </c>
      <c r="C491" s="54" t="s">
        <v>2729</v>
      </c>
      <c r="D491" s="54" t="s">
        <v>266</v>
      </c>
      <c r="E491" s="55" t="s">
        <v>2124</v>
      </c>
      <c r="F491" s="59">
        <v>5</v>
      </c>
      <c r="G491" s="65" t="str">
        <f>IF(F491&gt;100,VLOOKUP(F491,codigos!$C$12:$G$1500,3,FALSE),VLOOKUP(F491,codigos!$F$12:$G$1000,2,FALSE))</f>
        <v xml:space="preserve"> CASTELO BRANCO </v>
      </c>
      <c r="H491" s="66" t="str">
        <f>IF(F491&gt;100,VLOOKUP(F491,codigos!$C$12:$G$1500,5,),VLOOKUP(F491,codigos!$F$12:$G$1000,2,))</f>
        <v xml:space="preserve"> CASTELO BRANCO </v>
      </c>
      <c r="I491" s="54" t="s">
        <v>8</v>
      </c>
      <c r="J491" s="53">
        <v>1</v>
      </c>
      <c r="K491" s="57">
        <v>25.013999999999999</v>
      </c>
      <c r="L491" s="54" t="s">
        <v>4</v>
      </c>
      <c r="M491" s="53">
        <v>882</v>
      </c>
      <c r="N491" s="53">
        <v>3944</v>
      </c>
      <c r="O491" s="58">
        <v>13</v>
      </c>
      <c r="P491" s="60" t="s">
        <v>477</v>
      </c>
      <c r="Q491" s="60" t="s">
        <v>6</v>
      </c>
      <c r="R491" s="60" t="s">
        <v>7</v>
      </c>
    </row>
    <row r="492" spans="1:18" ht="15.75" customHeight="1" x14ac:dyDescent="0.2">
      <c r="A492" s="53">
        <v>491</v>
      </c>
      <c r="B492" s="53">
        <v>1700054678</v>
      </c>
      <c r="C492" s="54" t="s">
        <v>2730</v>
      </c>
      <c r="D492" s="54" t="s">
        <v>2</v>
      </c>
      <c r="E492" s="55" t="s">
        <v>2124</v>
      </c>
      <c r="F492" s="56">
        <v>171347</v>
      </c>
      <c r="G492" s="65" t="str">
        <f>IF(F492&gt;100,VLOOKUP(F492,codigos!$C$12:$G$1500,3,FALSE),VLOOKUP(F492,codigos!$F$12:$G$1000,2,FALSE))</f>
        <v>Agrupamento de Escolas de Fernão do Pó, Bombarral</v>
      </c>
      <c r="H492" s="66" t="str">
        <f>IF(F492&gt;100,VLOOKUP(F492,codigos!$C$12:$G$1500,5,),VLOOKUP(F492,codigos!$F$12:$G$1000,2,))</f>
        <v xml:space="preserve"> OESTE </v>
      </c>
      <c r="I492" s="54" t="s">
        <v>8</v>
      </c>
      <c r="J492" s="53">
        <v>1</v>
      </c>
      <c r="K492" s="57">
        <v>25.010999999999999</v>
      </c>
      <c r="L492" s="54" t="s">
        <v>4</v>
      </c>
      <c r="M492" s="53">
        <v>366</v>
      </c>
      <c r="N492" s="53">
        <v>3836</v>
      </c>
      <c r="O492" s="58">
        <v>14</v>
      </c>
      <c r="P492" s="60" t="s">
        <v>354</v>
      </c>
      <c r="Q492" s="60" t="s">
        <v>6</v>
      </c>
      <c r="R492" s="60" t="s">
        <v>6</v>
      </c>
    </row>
    <row r="493" spans="1:18" ht="15.75" customHeight="1" x14ac:dyDescent="0.2">
      <c r="A493" s="53">
        <v>492</v>
      </c>
      <c r="B493" s="53">
        <v>3095787685</v>
      </c>
      <c r="C493" s="54" t="s">
        <v>2731</v>
      </c>
      <c r="D493" s="54" t="s">
        <v>266</v>
      </c>
      <c r="E493" s="55" t="s">
        <v>2124</v>
      </c>
      <c r="F493" s="56">
        <v>21</v>
      </c>
      <c r="G493" s="65" t="str">
        <f>IF(F493&gt;100,VLOOKUP(F493,codigos!$C$12:$G$1500,3,FALSE),VLOOKUP(F493,codigos!$F$12:$G$1000,2,FALSE))</f>
        <v xml:space="preserve"> ENTRE DOURO E VOUGA </v>
      </c>
      <c r="H493" s="66" t="str">
        <f>IF(F493&gt;100,VLOOKUP(F493,codigos!$C$12:$G$1500,5,),VLOOKUP(F493,codigos!$F$12:$G$1000,2,))</f>
        <v xml:space="preserve"> ENTRE DOURO E VOUGA </v>
      </c>
      <c r="I493" s="54" t="s">
        <v>8</v>
      </c>
      <c r="J493" s="53">
        <v>1</v>
      </c>
      <c r="K493" s="57">
        <v>24.998999999999999</v>
      </c>
      <c r="L493" s="54" t="s">
        <v>4</v>
      </c>
      <c r="M493" s="53">
        <v>2185</v>
      </c>
      <c r="N493" s="53">
        <v>2922</v>
      </c>
      <c r="O493" s="58">
        <v>14</v>
      </c>
      <c r="P493" s="60" t="s">
        <v>333</v>
      </c>
      <c r="Q493" s="60" t="s">
        <v>6</v>
      </c>
      <c r="R493" s="60" t="s">
        <v>7</v>
      </c>
    </row>
    <row r="494" spans="1:18" ht="15.75" customHeight="1" x14ac:dyDescent="0.2">
      <c r="A494" s="53">
        <v>493</v>
      </c>
      <c r="B494" s="53">
        <v>5835424639</v>
      </c>
      <c r="C494" s="54" t="s">
        <v>2732</v>
      </c>
      <c r="D494" s="54" t="s">
        <v>2</v>
      </c>
      <c r="E494" s="55" t="s">
        <v>2124</v>
      </c>
      <c r="F494" s="56">
        <v>400580</v>
      </c>
      <c r="G494" s="65" t="str">
        <f>IF(F494&gt;100,VLOOKUP(F494,codigos!$C$12:$G$1500,3,FALSE),VLOOKUP(F494,codigos!$F$12:$G$1000,2,FALSE))</f>
        <v>Escola Secundária José Saramago, Mafra</v>
      </c>
      <c r="H494" s="66" t="str">
        <f>IF(F494&gt;100,VLOOKUP(F494,codigos!$C$12:$G$1500,5,),VLOOKUP(F494,codigos!$F$12:$G$1000,2,))</f>
        <v xml:space="preserve"> OESTE </v>
      </c>
      <c r="I494" s="54" t="s">
        <v>8</v>
      </c>
      <c r="J494" s="53">
        <v>1</v>
      </c>
      <c r="K494" s="57">
        <v>24.998999999999999</v>
      </c>
      <c r="L494" s="54" t="s">
        <v>4</v>
      </c>
      <c r="M494" s="53">
        <v>365</v>
      </c>
      <c r="N494" s="53">
        <v>4562</v>
      </c>
      <c r="O494" s="58">
        <v>12</v>
      </c>
      <c r="P494" s="60" t="s">
        <v>478</v>
      </c>
      <c r="Q494" s="60" t="s">
        <v>6</v>
      </c>
      <c r="R494" s="60" t="s">
        <v>7</v>
      </c>
    </row>
    <row r="495" spans="1:18" ht="15.75" customHeight="1" x14ac:dyDescent="0.2">
      <c r="A495" s="53">
        <v>494</v>
      </c>
      <c r="B495" s="53">
        <v>8570321422</v>
      </c>
      <c r="C495" s="54" t="s">
        <v>2733</v>
      </c>
      <c r="D495" s="54" t="s">
        <v>2</v>
      </c>
      <c r="E495" s="55" t="s">
        <v>2124</v>
      </c>
      <c r="F495" s="56">
        <v>135410</v>
      </c>
      <c r="G495" s="65" t="str">
        <f>IF(F495&gt;100,VLOOKUP(F495,codigos!$C$12:$G$1500,3,FALSE),VLOOKUP(F495,codigos!$F$12:$G$1000,2,FALSE))</f>
        <v>Agrupamento de Escolas de Vendas Novas</v>
      </c>
      <c r="H495" s="66" t="str">
        <f>IF(F495&gt;100,VLOOKUP(F495,codigos!$C$12:$G$1500,5,),VLOOKUP(F495,codigos!$F$12:$G$1000,2,))</f>
        <v xml:space="preserve"> ALENTEJO CENTRAL </v>
      </c>
      <c r="I495" s="54" t="s">
        <v>8</v>
      </c>
      <c r="J495" s="53">
        <v>1</v>
      </c>
      <c r="K495" s="57">
        <v>24.977</v>
      </c>
      <c r="L495" s="54" t="s">
        <v>4</v>
      </c>
      <c r="M495" s="53">
        <v>365</v>
      </c>
      <c r="N495" s="53">
        <v>4189</v>
      </c>
      <c r="O495" s="58">
        <v>13</v>
      </c>
      <c r="P495" s="60" t="s">
        <v>479</v>
      </c>
      <c r="Q495" s="60" t="s">
        <v>6</v>
      </c>
      <c r="R495" s="60" t="s">
        <v>7</v>
      </c>
    </row>
    <row r="496" spans="1:18" ht="15.75" customHeight="1" x14ac:dyDescent="0.2">
      <c r="A496" s="53">
        <v>495</v>
      </c>
      <c r="B496" s="53">
        <v>7266744946</v>
      </c>
      <c r="C496" s="54" t="s">
        <v>2734</v>
      </c>
      <c r="D496" s="54" t="s">
        <v>2</v>
      </c>
      <c r="E496" s="55" t="s">
        <v>2124</v>
      </c>
      <c r="F496" s="56">
        <v>171323</v>
      </c>
      <c r="G496" s="65" t="str">
        <f>IF(F496&gt;100,VLOOKUP(F496,codigos!$C$12:$G$1500,3,FALSE),VLOOKUP(F496,codigos!$F$12:$G$1000,2,FALSE))</f>
        <v>Agrupamento de Escolas Marcelino Mesquita, Cartaxo</v>
      </c>
      <c r="H496" s="66" t="str">
        <f>IF(F496&gt;100,VLOOKUP(F496,codigos!$C$12:$G$1500,5,),VLOOKUP(F496,codigos!$F$12:$G$1000,2,))</f>
        <v xml:space="preserve"> LEZÍRIA E MÉDIO TEJO </v>
      </c>
      <c r="I496" s="54" t="s">
        <v>8</v>
      </c>
      <c r="J496" s="53">
        <v>1</v>
      </c>
      <c r="K496" s="57">
        <v>24.966000000000001</v>
      </c>
      <c r="L496" s="54" t="s">
        <v>4</v>
      </c>
      <c r="M496" s="53">
        <v>1431</v>
      </c>
      <c r="N496" s="53">
        <v>3652</v>
      </c>
      <c r="O496" s="58">
        <v>13</v>
      </c>
      <c r="P496" s="60" t="s">
        <v>474</v>
      </c>
      <c r="Q496" s="60" t="s">
        <v>6</v>
      </c>
      <c r="R496" s="60" t="s">
        <v>7</v>
      </c>
    </row>
    <row r="497" spans="1:18" ht="15.75" customHeight="1" x14ac:dyDescent="0.2">
      <c r="A497" s="53">
        <v>496</v>
      </c>
      <c r="B497" s="53">
        <v>8473617614</v>
      </c>
      <c r="C497" s="54" t="s">
        <v>2735</v>
      </c>
      <c r="D497" s="54" t="s">
        <v>2</v>
      </c>
      <c r="E497" s="55" t="s">
        <v>2124</v>
      </c>
      <c r="F497" s="56">
        <v>402321</v>
      </c>
      <c r="G497" s="65" t="str">
        <f>IF(F497&gt;100,VLOOKUP(F497,codigos!$C$12:$G$1500,3,FALSE),VLOOKUP(F497,codigos!$F$12:$G$1000,2,FALSE))</f>
        <v>Escola Secundária Nuno Álvares, Castelo Branco</v>
      </c>
      <c r="H497" s="66" t="str">
        <f>IF(F497&gt;100,VLOOKUP(F497,codigos!$C$12:$G$1500,5,),VLOOKUP(F497,codigos!$F$12:$G$1000,2,))</f>
        <v xml:space="preserve"> CASTELO BRANCO </v>
      </c>
      <c r="I497" s="54" t="s">
        <v>8</v>
      </c>
      <c r="J497" s="53">
        <v>1</v>
      </c>
      <c r="K497" s="57">
        <v>24.963999999999999</v>
      </c>
      <c r="L497" s="54" t="s">
        <v>4</v>
      </c>
      <c r="M497" s="53">
        <v>366</v>
      </c>
      <c r="N497" s="53">
        <v>3819</v>
      </c>
      <c r="O497" s="58">
        <v>14</v>
      </c>
      <c r="P497" s="60" t="s">
        <v>480</v>
      </c>
      <c r="Q497" s="60" t="s">
        <v>6</v>
      </c>
      <c r="R497" s="60" t="s">
        <v>7</v>
      </c>
    </row>
    <row r="498" spans="1:18" ht="15.75" customHeight="1" x14ac:dyDescent="0.2">
      <c r="A498" s="53">
        <v>497</v>
      </c>
      <c r="B498" s="53">
        <v>9777647395</v>
      </c>
      <c r="C498" s="54" t="s">
        <v>2736</v>
      </c>
      <c r="D498" s="54" t="s">
        <v>2</v>
      </c>
      <c r="E498" s="55" t="s">
        <v>2124</v>
      </c>
      <c r="F498" s="56">
        <v>152729</v>
      </c>
      <c r="G498" s="65" t="str">
        <f>IF(F498&gt;100,VLOOKUP(F498,codigos!$C$12:$G$1500,3,FALSE),VLOOKUP(F498,codigos!$F$12:$G$1000,2,FALSE))</f>
        <v>Agrupamento de Escolas Dr. Júlio Martins, Chaves</v>
      </c>
      <c r="H498" s="66" t="str">
        <f>IF(F498&gt;100,VLOOKUP(F498,codigos!$C$12:$G$1500,5,),VLOOKUP(F498,codigos!$F$12:$G$1000,2,))</f>
        <v xml:space="preserve"> VILA REAL </v>
      </c>
      <c r="I498" s="54" t="s">
        <v>8</v>
      </c>
      <c r="J498" s="53">
        <v>1</v>
      </c>
      <c r="K498" s="57">
        <v>24.934000000000001</v>
      </c>
      <c r="L498" s="54" t="s">
        <v>4</v>
      </c>
      <c r="M498" s="53">
        <v>2483</v>
      </c>
      <c r="N498" s="53">
        <v>3297</v>
      </c>
      <c r="O498" s="58">
        <v>12.5</v>
      </c>
      <c r="P498" s="60" t="s">
        <v>481</v>
      </c>
      <c r="Q498" s="60" t="s">
        <v>6</v>
      </c>
      <c r="R498" s="60" t="s">
        <v>7</v>
      </c>
    </row>
    <row r="499" spans="1:18" ht="15.75" customHeight="1" x14ac:dyDescent="0.2">
      <c r="A499" s="53">
        <v>498</v>
      </c>
      <c r="B499" s="53">
        <v>9376983637</v>
      </c>
      <c r="C499" s="54" t="s">
        <v>2737</v>
      </c>
      <c r="D499" s="54" t="s">
        <v>266</v>
      </c>
      <c r="E499" s="55" t="s">
        <v>2124</v>
      </c>
      <c r="F499" s="56">
        <v>15</v>
      </c>
      <c r="G499" s="65" t="str">
        <f>IF(F499&gt;100,VLOOKUP(F499,codigos!$C$12:$G$1500,3,FALSE),VLOOKUP(F499,codigos!$F$12:$G$1000,2,FALSE))</f>
        <v xml:space="preserve"> PENÍNSULA DE SETÚBAL </v>
      </c>
      <c r="H499" s="66" t="str">
        <f>IF(F499&gt;100,VLOOKUP(F499,codigos!$C$12:$G$1500,5,),VLOOKUP(F499,codigos!$F$12:$G$1000,2,))</f>
        <v xml:space="preserve"> PENÍNSULA DE SETÚBAL </v>
      </c>
      <c r="I499" s="54" t="s">
        <v>8</v>
      </c>
      <c r="J499" s="53">
        <v>1</v>
      </c>
      <c r="K499" s="57">
        <v>24.861999999999998</v>
      </c>
      <c r="L499" s="54" t="s">
        <v>4</v>
      </c>
      <c r="M499" s="53">
        <v>365</v>
      </c>
      <c r="N499" s="53">
        <v>4147</v>
      </c>
      <c r="O499" s="58">
        <v>13</v>
      </c>
      <c r="P499" s="60" t="s">
        <v>482</v>
      </c>
      <c r="Q499" s="60" t="s">
        <v>6</v>
      </c>
      <c r="R499" s="60" t="s">
        <v>7</v>
      </c>
    </row>
    <row r="500" spans="1:18" ht="15.75" customHeight="1" x14ac:dyDescent="0.2">
      <c r="A500" s="53">
        <v>499</v>
      </c>
      <c r="B500" s="53">
        <v>7921812554</v>
      </c>
      <c r="C500" s="54" t="s">
        <v>2738</v>
      </c>
      <c r="D500" s="54" t="s">
        <v>2</v>
      </c>
      <c r="E500" s="55" t="s">
        <v>2124</v>
      </c>
      <c r="F500" s="56">
        <v>161688</v>
      </c>
      <c r="G500" s="65" t="str">
        <f>IF(F500&gt;100,VLOOKUP(F500,codigos!$C$12:$G$1500,3,FALSE),VLOOKUP(F500,codigos!$F$12:$G$1000,2,FALSE))</f>
        <v>Agrupamento de Escolas Guilherme Stephens, Marinha Grande</v>
      </c>
      <c r="H500" s="66" t="str">
        <f>IF(F500&gt;100,VLOOKUP(F500,codigos!$C$12:$G$1500,5,),VLOOKUP(F500,codigos!$F$12:$G$1000,2,))</f>
        <v xml:space="preserve"> LEIRIA </v>
      </c>
      <c r="I500" s="54" t="s">
        <v>8</v>
      </c>
      <c r="J500" s="53">
        <v>1</v>
      </c>
      <c r="K500" s="57">
        <v>24.853000000000002</v>
      </c>
      <c r="L500" s="54" t="s">
        <v>4</v>
      </c>
      <c r="M500" s="53">
        <v>365</v>
      </c>
      <c r="N500" s="53">
        <v>4144</v>
      </c>
      <c r="O500" s="58">
        <v>13</v>
      </c>
      <c r="P500" s="60" t="s">
        <v>409</v>
      </c>
      <c r="Q500" s="60" t="s">
        <v>6</v>
      </c>
      <c r="R500" s="60" t="s">
        <v>6</v>
      </c>
    </row>
    <row r="501" spans="1:18" ht="15.75" customHeight="1" x14ac:dyDescent="0.2">
      <c r="A501" s="53">
        <v>500</v>
      </c>
      <c r="B501" s="53">
        <v>4734647216</v>
      </c>
      <c r="C501" s="54" t="s">
        <v>2739</v>
      </c>
      <c r="D501" s="54" t="s">
        <v>2</v>
      </c>
      <c r="E501" s="55" t="s">
        <v>2124</v>
      </c>
      <c r="F501" s="56">
        <v>403775</v>
      </c>
      <c r="G501" s="65" t="str">
        <f>IF(F501&gt;100,VLOOKUP(F501,codigos!$C$12:$G$1500,3,FALSE),VLOOKUP(F501,codigos!$F$12:$G$1000,2,FALSE))</f>
        <v>Agrupamento de Escolade Fafe</v>
      </c>
      <c r="H501" s="66" t="str">
        <f>IF(F501&gt;100,VLOOKUP(F501,codigos!$C$12:$G$1500,5,),VLOOKUP(F501,codigos!$F$12:$G$1000,2,))</f>
        <v xml:space="preserve"> BRAGA </v>
      </c>
      <c r="I501" s="54" t="s">
        <v>8</v>
      </c>
      <c r="J501" s="53">
        <v>1</v>
      </c>
      <c r="K501" s="57">
        <v>24.823</v>
      </c>
      <c r="L501" s="54" t="s">
        <v>4</v>
      </c>
      <c r="M501" s="53">
        <v>365</v>
      </c>
      <c r="N501" s="53">
        <v>4133</v>
      </c>
      <c r="O501" s="58">
        <v>13</v>
      </c>
      <c r="P501" s="60" t="s">
        <v>483</v>
      </c>
      <c r="Q501" s="60" t="s">
        <v>6</v>
      </c>
      <c r="R501" s="60" t="s">
        <v>6</v>
      </c>
    </row>
    <row r="502" spans="1:18" ht="15.75" customHeight="1" x14ac:dyDescent="0.2">
      <c r="A502" s="53">
        <v>501</v>
      </c>
      <c r="B502" s="53">
        <v>6403151606</v>
      </c>
      <c r="C502" s="54" t="s">
        <v>2740</v>
      </c>
      <c r="D502" s="54" t="s">
        <v>2</v>
      </c>
      <c r="E502" s="55" t="s">
        <v>2124</v>
      </c>
      <c r="F502" s="56">
        <v>150769</v>
      </c>
      <c r="G502" s="65" t="str">
        <f>IF(F502&gt;100,VLOOKUP(F502,codigos!$C$12:$G$1500,3,FALSE),VLOOKUP(F502,codigos!$F$12:$G$1000,2,FALSE))</f>
        <v>Agrupamento de Escolas Dr. Manuel Pinto de Vasconcelos, Paços de Ferreira</v>
      </c>
      <c r="H502" s="66" t="str">
        <f>IF(F502&gt;100,VLOOKUP(F502,codigos!$C$12:$G$1500,5,),VLOOKUP(F502,codigos!$F$12:$G$1000,2,))</f>
        <v xml:space="preserve"> TÂMEGA </v>
      </c>
      <c r="I502" s="54" t="s">
        <v>8</v>
      </c>
      <c r="J502" s="53">
        <v>1</v>
      </c>
      <c r="K502" s="57">
        <v>24.81</v>
      </c>
      <c r="L502" s="54" t="s">
        <v>4</v>
      </c>
      <c r="M502" s="53">
        <v>365</v>
      </c>
      <c r="N502" s="53">
        <v>3398</v>
      </c>
      <c r="O502" s="58">
        <v>15</v>
      </c>
      <c r="P502" s="60" t="s">
        <v>484</v>
      </c>
      <c r="Q502" s="60" t="s">
        <v>6</v>
      </c>
      <c r="R502" s="60" t="s">
        <v>7</v>
      </c>
    </row>
    <row r="503" spans="1:18" ht="15.75" customHeight="1" x14ac:dyDescent="0.2">
      <c r="A503" s="53">
        <v>502</v>
      </c>
      <c r="B503" s="53">
        <v>1957448571</v>
      </c>
      <c r="C503" s="54" t="s">
        <v>2741</v>
      </c>
      <c r="D503" s="54" t="s">
        <v>266</v>
      </c>
      <c r="E503" s="55" t="s">
        <v>2124</v>
      </c>
      <c r="F503" s="56">
        <v>15</v>
      </c>
      <c r="G503" s="65" t="str">
        <f>IF(F503&gt;100,VLOOKUP(F503,codigos!$C$12:$G$1500,3,FALSE),VLOOKUP(F503,codigos!$F$12:$G$1000,2,FALSE))</f>
        <v xml:space="preserve"> PENÍNSULA DE SETÚBAL </v>
      </c>
      <c r="H503" s="66" t="str">
        <f>IF(F503&gt;100,VLOOKUP(F503,codigos!$C$12:$G$1500,5,),VLOOKUP(F503,codigos!$F$12:$G$1000,2,))</f>
        <v xml:space="preserve"> PENÍNSULA DE SETÚBAL </v>
      </c>
      <c r="I503" s="54" t="s">
        <v>8</v>
      </c>
      <c r="J503" s="53">
        <v>1</v>
      </c>
      <c r="K503" s="57">
        <v>24.777000000000001</v>
      </c>
      <c r="L503" s="54" t="s">
        <v>4</v>
      </c>
      <c r="M503" s="53">
        <v>365</v>
      </c>
      <c r="N503" s="53">
        <v>4116</v>
      </c>
      <c r="O503" s="58">
        <v>13</v>
      </c>
      <c r="P503" s="60" t="s">
        <v>485</v>
      </c>
      <c r="Q503" s="60" t="s">
        <v>6</v>
      </c>
      <c r="R503" s="60" t="s">
        <v>7</v>
      </c>
    </row>
    <row r="504" spans="1:18" ht="15.75" customHeight="1" x14ac:dyDescent="0.2">
      <c r="A504" s="53">
        <v>503</v>
      </c>
      <c r="B504" s="53">
        <v>4363378689</v>
      </c>
      <c r="C504" s="54" t="s">
        <v>2742</v>
      </c>
      <c r="D504" s="54" t="s">
        <v>2</v>
      </c>
      <c r="E504" s="55" t="s">
        <v>2124</v>
      </c>
      <c r="F504" s="56">
        <v>151786</v>
      </c>
      <c r="G504" s="65" t="str">
        <f>IF(F504&gt;100,VLOOKUP(F504,codigos!$C$12:$G$1500,3,FALSE),VLOOKUP(F504,codigos!$F$12:$G$1000,2,FALSE))</f>
        <v>Agrupamento de Escolas de Caldas de Vizela, Vizela</v>
      </c>
      <c r="H504" s="66" t="str">
        <f>IF(F504&gt;100,VLOOKUP(F504,codigos!$C$12:$G$1500,5,),VLOOKUP(F504,codigos!$F$12:$G$1000,2,))</f>
        <v xml:space="preserve"> BRAGA </v>
      </c>
      <c r="I504" s="54" t="s">
        <v>8</v>
      </c>
      <c r="J504" s="53">
        <v>1</v>
      </c>
      <c r="K504" s="57">
        <v>24.753</v>
      </c>
      <c r="L504" s="54" t="s">
        <v>4</v>
      </c>
      <c r="M504" s="53">
        <v>2371</v>
      </c>
      <c r="N504" s="53">
        <v>3287</v>
      </c>
      <c r="O504" s="58">
        <v>12.5</v>
      </c>
      <c r="P504" s="60" t="s">
        <v>486</v>
      </c>
      <c r="Q504" s="60" t="s">
        <v>6</v>
      </c>
      <c r="R504" s="60" t="s">
        <v>6</v>
      </c>
    </row>
    <row r="505" spans="1:18" ht="15.75" customHeight="1" x14ac:dyDescent="0.2">
      <c r="A505" s="53">
        <v>504</v>
      </c>
      <c r="B505" s="53">
        <v>3739881623</v>
      </c>
      <c r="C505" s="54" t="s">
        <v>2743</v>
      </c>
      <c r="D505" s="54" t="s">
        <v>2</v>
      </c>
      <c r="E505" s="55" t="s">
        <v>2124</v>
      </c>
      <c r="F505" s="56">
        <v>402308</v>
      </c>
      <c r="G505" s="65" t="str">
        <f>IF(F505&gt;100,VLOOKUP(F505,codigos!$C$12:$G$1500,3,FALSE),VLOOKUP(F505,codigos!$F$12:$G$1000,2,FALSE))</f>
        <v>Escola Secundária de Moura</v>
      </c>
      <c r="H505" s="66" t="str">
        <f>IF(F505&gt;100,VLOOKUP(F505,codigos!$C$12:$G$1500,5,),VLOOKUP(F505,codigos!$F$12:$G$1000,2,))</f>
        <v xml:space="preserve"> BAIXO ALENTEJO/ALENTEJO LITORAL </v>
      </c>
      <c r="I505" s="54" t="s">
        <v>8</v>
      </c>
      <c r="J505" s="53">
        <v>1</v>
      </c>
      <c r="K505" s="57">
        <v>24.751000000000001</v>
      </c>
      <c r="L505" s="54" t="s">
        <v>4</v>
      </c>
      <c r="M505" s="53">
        <v>2290</v>
      </c>
      <c r="N505" s="53">
        <v>3144</v>
      </c>
      <c r="O505" s="58">
        <v>13</v>
      </c>
      <c r="P505" s="60" t="s">
        <v>487</v>
      </c>
      <c r="Q505" s="60" t="s">
        <v>6</v>
      </c>
      <c r="R505" s="60" t="s">
        <v>6</v>
      </c>
    </row>
    <row r="506" spans="1:18" ht="15.75" customHeight="1" x14ac:dyDescent="0.2">
      <c r="A506" s="53">
        <v>505</v>
      </c>
      <c r="B506" s="53">
        <v>8276258530</v>
      </c>
      <c r="C506" s="54" t="s">
        <v>2744</v>
      </c>
      <c r="D506" s="54" t="s">
        <v>266</v>
      </c>
      <c r="E506" s="55" t="s">
        <v>2124</v>
      </c>
      <c r="F506" s="56">
        <v>17</v>
      </c>
      <c r="G506" s="65" t="str">
        <f>IF(F506&gt;100,VLOOKUP(F506,codigos!$C$12:$G$1500,3,FALSE),VLOOKUP(F506,codigos!$F$12:$G$1000,2,FALSE))</f>
        <v xml:space="preserve"> VILA REAL </v>
      </c>
      <c r="H506" s="66" t="str">
        <f>IF(F506&gt;100,VLOOKUP(F506,codigos!$C$12:$G$1500,5,),VLOOKUP(F506,codigos!$F$12:$G$1000,2,))</f>
        <v xml:space="preserve"> VILA REAL </v>
      </c>
      <c r="I506" s="54" t="s">
        <v>8</v>
      </c>
      <c r="J506" s="53">
        <v>1</v>
      </c>
      <c r="K506" s="57">
        <v>24.719000000000001</v>
      </c>
      <c r="L506" s="54" t="s">
        <v>4</v>
      </c>
      <c r="M506" s="53">
        <v>2129</v>
      </c>
      <c r="N506" s="53">
        <v>2556</v>
      </c>
      <c r="O506" s="58">
        <v>14.8</v>
      </c>
      <c r="P506" s="60" t="s">
        <v>488</v>
      </c>
      <c r="Q506" s="60" t="s">
        <v>6</v>
      </c>
      <c r="R506" s="60" t="s">
        <v>7</v>
      </c>
    </row>
    <row r="507" spans="1:18" ht="15.75" customHeight="1" x14ac:dyDescent="0.2">
      <c r="A507" s="53">
        <v>506</v>
      </c>
      <c r="B507" s="53">
        <v>2055036610</v>
      </c>
      <c r="C507" s="54" t="s">
        <v>2745</v>
      </c>
      <c r="D507" s="54" t="s">
        <v>266</v>
      </c>
      <c r="E507" s="55" t="s">
        <v>2124</v>
      </c>
      <c r="F507" s="56">
        <v>20</v>
      </c>
      <c r="G507" s="65" t="str">
        <f>IF(F507&gt;100,VLOOKUP(F507,codigos!$C$12:$G$1500,3,FALSE),VLOOKUP(F507,codigos!$F$12:$G$1000,2,FALSE))</f>
        <v xml:space="preserve"> DOURO SUL </v>
      </c>
      <c r="H507" s="66" t="str">
        <f>IF(F507&gt;100,VLOOKUP(F507,codigos!$C$12:$G$1500,5,),VLOOKUP(F507,codigos!$F$12:$G$1000,2,))</f>
        <v xml:space="preserve"> DOURO SUL </v>
      </c>
      <c r="I507" s="54" t="s">
        <v>8</v>
      </c>
      <c r="J507" s="53">
        <v>1</v>
      </c>
      <c r="K507" s="57">
        <v>24.686</v>
      </c>
      <c r="L507" s="54" t="s">
        <v>4</v>
      </c>
      <c r="M507" s="53">
        <v>2324</v>
      </c>
      <c r="N507" s="53">
        <v>2556</v>
      </c>
      <c r="O507" s="58">
        <v>14.5</v>
      </c>
      <c r="P507" s="60" t="s">
        <v>489</v>
      </c>
      <c r="Q507" s="60" t="s">
        <v>6</v>
      </c>
      <c r="R507" s="60" t="s">
        <v>7</v>
      </c>
    </row>
    <row r="508" spans="1:18" ht="15.75" customHeight="1" x14ac:dyDescent="0.2">
      <c r="A508" s="53">
        <v>507</v>
      </c>
      <c r="B508" s="53">
        <v>6587435467</v>
      </c>
      <c r="C508" s="54" t="s">
        <v>2746</v>
      </c>
      <c r="D508" s="54" t="s">
        <v>2</v>
      </c>
      <c r="E508" s="55" t="s">
        <v>2124</v>
      </c>
      <c r="F508" s="56">
        <v>161779</v>
      </c>
      <c r="G508" s="65" t="str">
        <f>IF(F508&gt;100,VLOOKUP(F508,codigos!$C$12:$G$1500,3,FALSE),VLOOKUP(F508,codigos!$F$12:$G$1000,2,FALSE))</f>
        <v>Agrupamento de Escolas de Oliveira de Frades</v>
      </c>
      <c r="H508" s="66" t="str">
        <f>IF(F508&gt;100,VLOOKUP(F508,codigos!$C$12:$G$1500,5,),VLOOKUP(F508,codigos!$F$12:$G$1000,2,))</f>
        <v xml:space="preserve"> VISEU </v>
      </c>
      <c r="I508" s="54" t="s">
        <v>8</v>
      </c>
      <c r="J508" s="53">
        <v>1</v>
      </c>
      <c r="K508" s="57">
        <v>24.677</v>
      </c>
      <c r="L508" s="54" t="s">
        <v>4</v>
      </c>
      <c r="M508" s="53">
        <v>366</v>
      </c>
      <c r="N508" s="53">
        <v>3714</v>
      </c>
      <c r="O508" s="58">
        <v>14</v>
      </c>
      <c r="P508" s="60" t="s">
        <v>490</v>
      </c>
      <c r="Q508" s="60" t="s">
        <v>6</v>
      </c>
      <c r="R508" s="60" t="s">
        <v>6</v>
      </c>
    </row>
    <row r="509" spans="1:18" ht="15.75" customHeight="1" x14ac:dyDescent="0.2">
      <c r="A509" s="53">
        <v>508</v>
      </c>
      <c r="B509" s="53">
        <v>7985326553</v>
      </c>
      <c r="C509" s="54" t="s">
        <v>2747</v>
      </c>
      <c r="D509" s="54" t="s">
        <v>2</v>
      </c>
      <c r="E509" s="55" t="s">
        <v>2124</v>
      </c>
      <c r="F509" s="56">
        <v>403404</v>
      </c>
      <c r="G509" s="65" t="str">
        <f>IF(F509&gt;100,VLOOKUP(F509,codigos!$C$12:$G$1500,3,FALSE),VLOOKUP(F509,codigos!$F$12:$G$1000,2,FALSE))</f>
        <v>Escola Secundária de São Pedro da Cova, Gondomar</v>
      </c>
      <c r="H509" s="66" t="str">
        <f>IF(F509&gt;100,VLOOKUP(F509,codigos!$C$12:$G$1500,5,),VLOOKUP(F509,codigos!$F$12:$G$1000,2,))</f>
        <v xml:space="preserve"> PORTO </v>
      </c>
      <c r="I509" s="54" t="s">
        <v>8</v>
      </c>
      <c r="J509" s="53">
        <v>1</v>
      </c>
      <c r="K509" s="57">
        <v>24.67</v>
      </c>
      <c r="L509" s="54" t="s">
        <v>4</v>
      </c>
      <c r="M509" s="53">
        <v>611</v>
      </c>
      <c r="N509" s="53">
        <v>3589</v>
      </c>
      <c r="O509" s="58">
        <v>14</v>
      </c>
      <c r="P509" s="60" t="s">
        <v>491</v>
      </c>
      <c r="Q509" s="60" t="s">
        <v>6</v>
      </c>
      <c r="R509" s="60" t="s">
        <v>7</v>
      </c>
    </row>
    <row r="510" spans="1:18" ht="15.75" customHeight="1" x14ac:dyDescent="0.2">
      <c r="A510" s="53">
        <v>509</v>
      </c>
      <c r="B510" s="53">
        <v>7822686089</v>
      </c>
      <c r="C510" s="54" t="s">
        <v>2748</v>
      </c>
      <c r="D510" s="54" t="s">
        <v>2</v>
      </c>
      <c r="E510" s="55" t="s">
        <v>2124</v>
      </c>
      <c r="F510" s="56">
        <v>135641</v>
      </c>
      <c r="G510" s="65" t="str">
        <f>IF(F510&gt;100,VLOOKUP(F510,codigos!$C$12:$G$1500,3,FALSE),VLOOKUP(F510,codigos!$F$12:$G$1000,2,FALSE))</f>
        <v>Agrupamento de Escolas de Marvão</v>
      </c>
      <c r="H510" s="66" t="str">
        <f>IF(F510&gt;100,VLOOKUP(F510,codigos!$C$12:$G$1500,5,),VLOOKUP(F510,codigos!$F$12:$G$1000,2,))</f>
        <v xml:space="preserve"> ALTO ALENTEJO </v>
      </c>
      <c r="I510" s="54" t="s">
        <v>8</v>
      </c>
      <c r="J510" s="53">
        <v>1</v>
      </c>
      <c r="K510" s="57">
        <v>24.66</v>
      </c>
      <c r="L510" s="54" t="s">
        <v>4</v>
      </c>
      <c r="M510" s="53">
        <v>2112</v>
      </c>
      <c r="N510" s="53">
        <v>2470</v>
      </c>
      <c r="O510" s="58">
        <v>15</v>
      </c>
      <c r="P510" s="60" t="s">
        <v>492</v>
      </c>
      <c r="Q510" s="60" t="s">
        <v>6</v>
      </c>
      <c r="R510" s="60" t="s">
        <v>6</v>
      </c>
    </row>
    <row r="511" spans="1:18" ht="15.75" customHeight="1" x14ac:dyDescent="0.2">
      <c r="A511" s="53">
        <v>510</v>
      </c>
      <c r="B511" s="53">
        <v>2854808207</v>
      </c>
      <c r="C511" s="54" t="s">
        <v>2749</v>
      </c>
      <c r="D511" s="54" t="s">
        <v>2</v>
      </c>
      <c r="E511" s="55" t="s">
        <v>2124</v>
      </c>
      <c r="F511" s="56">
        <v>404676</v>
      </c>
      <c r="G511" s="65" t="str">
        <f>IF(F511&gt;100,VLOOKUP(F511,codigos!$C$12:$G$1500,3,FALSE),VLOOKUP(F511,codigos!$F$12:$G$1000,2,FALSE))</f>
        <v>Escola Secundária Quinta das Palmeiras, Covilhã</v>
      </c>
      <c r="H511" s="66" t="str">
        <f>IF(F511&gt;100,VLOOKUP(F511,codigos!$C$12:$G$1500,5,),VLOOKUP(F511,codigos!$F$12:$G$1000,2,))</f>
        <v xml:space="preserve"> CASTELO BRANCO </v>
      </c>
      <c r="I511" s="54" t="s">
        <v>8</v>
      </c>
      <c r="J511" s="53">
        <v>1</v>
      </c>
      <c r="K511" s="57">
        <v>24.658999999999999</v>
      </c>
      <c r="L511" s="54" t="s">
        <v>4</v>
      </c>
      <c r="M511" s="53">
        <v>3024</v>
      </c>
      <c r="N511" s="53">
        <v>2926</v>
      </c>
      <c r="O511" s="58">
        <v>12.5</v>
      </c>
      <c r="P511" s="60" t="s">
        <v>493</v>
      </c>
      <c r="Q511" s="60" t="s">
        <v>6</v>
      </c>
      <c r="R511" s="60" t="s">
        <v>6</v>
      </c>
    </row>
    <row r="512" spans="1:18" ht="15.75" customHeight="1" x14ac:dyDescent="0.2">
      <c r="A512" s="53">
        <v>511</v>
      </c>
      <c r="B512" s="53">
        <v>4695127415</v>
      </c>
      <c r="C512" s="54" t="s">
        <v>2750</v>
      </c>
      <c r="D512" s="54" t="s">
        <v>266</v>
      </c>
      <c r="E512" s="55" t="s">
        <v>2124</v>
      </c>
      <c r="F512" s="59">
        <v>3</v>
      </c>
      <c r="G512" s="65" t="str">
        <f>IF(F512&gt;100,VLOOKUP(F512,codigos!$C$12:$G$1500,3,FALSE),VLOOKUP(F512,codigos!$F$12:$G$1000,2,FALSE))</f>
        <v xml:space="preserve"> BRAGA </v>
      </c>
      <c r="H512" s="66" t="str">
        <f>IF(F512&gt;100,VLOOKUP(F512,codigos!$C$12:$G$1500,5,),VLOOKUP(F512,codigos!$F$12:$G$1000,2,))</f>
        <v xml:space="preserve"> BRAGA </v>
      </c>
      <c r="I512" s="54" t="s">
        <v>8</v>
      </c>
      <c r="J512" s="53">
        <v>1</v>
      </c>
      <c r="K512" s="57">
        <v>24.652999999999999</v>
      </c>
      <c r="L512" s="54" t="s">
        <v>4</v>
      </c>
      <c r="M512" s="53">
        <v>2079</v>
      </c>
      <c r="N512" s="53">
        <v>3287</v>
      </c>
      <c r="O512" s="58">
        <v>12.8</v>
      </c>
      <c r="P512" s="60" t="s">
        <v>494</v>
      </c>
      <c r="Q512" s="60" t="s">
        <v>6</v>
      </c>
      <c r="R512" s="60" t="s">
        <v>7</v>
      </c>
    </row>
    <row r="513" spans="1:18" ht="15.75" customHeight="1" x14ac:dyDescent="0.2">
      <c r="A513" s="53">
        <v>512</v>
      </c>
      <c r="B513" s="53">
        <v>5887923296</v>
      </c>
      <c r="C513" s="54" t="s">
        <v>2751</v>
      </c>
      <c r="D513" s="54" t="s">
        <v>266</v>
      </c>
      <c r="E513" s="55" t="s">
        <v>2124</v>
      </c>
      <c r="F513" s="56">
        <v>22</v>
      </c>
      <c r="G513" s="65" t="str">
        <f>IF(F513&gt;100,VLOOKUP(F513,codigos!$C$12:$G$1500,3,FALSE),VLOOKUP(F513,codigos!$F$12:$G$1000,2,FALSE))</f>
        <v xml:space="preserve"> TÂMEGA </v>
      </c>
      <c r="H513" s="66" t="str">
        <f>IF(F513&gt;100,VLOOKUP(F513,codigos!$C$12:$G$1500,5,),VLOOKUP(F513,codigos!$F$12:$G$1000,2,))</f>
        <v xml:space="preserve"> TÂMEGA </v>
      </c>
      <c r="I513" s="54" t="s">
        <v>8</v>
      </c>
      <c r="J513" s="53">
        <v>1</v>
      </c>
      <c r="K513" s="57">
        <v>24.651</v>
      </c>
      <c r="L513" s="54" t="s">
        <v>4</v>
      </c>
      <c r="M513" s="53">
        <v>2077</v>
      </c>
      <c r="N513" s="53">
        <v>2922</v>
      </c>
      <c r="O513" s="58">
        <v>13.8</v>
      </c>
      <c r="P513" s="60" t="s">
        <v>495</v>
      </c>
      <c r="Q513" s="60" t="s">
        <v>6</v>
      </c>
      <c r="R513" s="60" t="s">
        <v>7</v>
      </c>
    </row>
    <row r="514" spans="1:18" ht="15.75" customHeight="1" x14ac:dyDescent="0.2">
      <c r="A514" s="53">
        <v>513</v>
      </c>
      <c r="B514" s="53">
        <v>6897229679</v>
      </c>
      <c r="C514" s="54" t="s">
        <v>2752</v>
      </c>
      <c r="D514" s="54" t="s">
        <v>2</v>
      </c>
      <c r="E514" s="55" t="s">
        <v>2124</v>
      </c>
      <c r="F514" s="56">
        <v>160787</v>
      </c>
      <c r="G514" s="65" t="str">
        <f>IF(F514&gt;100,VLOOKUP(F514,codigos!$C$12:$G$1500,3,FALSE),VLOOKUP(F514,codigos!$F$12:$G$1000,2,FALSE))</f>
        <v>Agrupamento de Escolas de Vila Velha de Ródão</v>
      </c>
      <c r="H514" s="66" t="str">
        <f>IF(F514&gt;100,VLOOKUP(F514,codigos!$C$12:$G$1500,5,),VLOOKUP(F514,codigos!$F$12:$G$1000,2,))</f>
        <v xml:space="preserve"> CASTELO BRANCO </v>
      </c>
      <c r="I514" s="54" t="s">
        <v>8</v>
      </c>
      <c r="J514" s="53">
        <v>1</v>
      </c>
      <c r="K514" s="57">
        <v>24.645</v>
      </c>
      <c r="L514" s="54" t="s">
        <v>4</v>
      </c>
      <c r="M514" s="53">
        <v>365</v>
      </c>
      <c r="N514" s="53">
        <v>4068</v>
      </c>
      <c r="O514" s="58">
        <v>13</v>
      </c>
      <c r="P514" s="60" t="s">
        <v>496</v>
      </c>
      <c r="Q514" s="60" t="s">
        <v>6</v>
      </c>
      <c r="R514" s="60" t="s">
        <v>7</v>
      </c>
    </row>
    <row r="515" spans="1:18" ht="15.75" customHeight="1" x14ac:dyDescent="0.2">
      <c r="A515" s="53">
        <v>514</v>
      </c>
      <c r="B515" s="53">
        <v>8953868017</v>
      </c>
      <c r="C515" s="54" t="s">
        <v>2753</v>
      </c>
      <c r="D515" s="54" t="s">
        <v>2</v>
      </c>
      <c r="E515" s="55" t="s">
        <v>2124</v>
      </c>
      <c r="F515" s="56">
        <v>170549</v>
      </c>
      <c r="G515" s="65" t="str">
        <f>IF(F515&gt;100,VLOOKUP(F515,codigos!$C$12:$G$1500,3,FALSE),VLOOKUP(F515,codigos!$F$12:$G$1000,2,FALSE))</f>
        <v>Agrupamento de Escolas do Cadaval</v>
      </c>
      <c r="H515" s="66" t="str">
        <f>IF(F515&gt;100,VLOOKUP(F515,codigos!$C$12:$G$1500,5,),VLOOKUP(F515,codigos!$F$12:$G$1000,2,))</f>
        <v xml:space="preserve"> OESTE </v>
      </c>
      <c r="I515" s="54" t="s">
        <v>8</v>
      </c>
      <c r="J515" s="53">
        <v>1</v>
      </c>
      <c r="K515" s="57">
        <v>24.588000000000001</v>
      </c>
      <c r="L515" s="54" t="s">
        <v>4</v>
      </c>
      <c r="M515" s="53">
        <v>365</v>
      </c>
      <c r="N515" s="53">
        <v>4047</v>
      </c>
      <c r="O515" s="58">
        <v>13</v>
      </c>
      <c r="P515" s="60" t="s">
        <v>497</v>
      </c>
      <c r="Q515" s="60" t="s">
        <v>6</v>
      </c>
      <c r="R515" s="60" t="s">
        <v>6</v>
      </c>
    </row>
    <row r="516" spans="1:18" ht="15.75" customHeight="1" x14ac:dyDescent="0.2">
      <c r="A516" s="53">
        <v>515</v>
      </c>
      <c r="B516" s="53">
        <v>9369916288</v>
      </c>
      <c r="C516" s="54" t="s">
        <v>2754</v>
      </c>
      <c r="D516" s="54" t="s">
        <v>2</v>
      </c>
      <c r="E516" s="55" t="s">
        <v>2124</v>
      </c>
      <c r="F516" s="56">
        <v>151970</v>
      </c>
      <c r="G516" s="65" t="str">
        <f>IF(F516&gt;100,VLOOKUP(F516,codigos!$C$12:$G$1500,3,FALSE),VLOOKUP(F516,codigos!$F$12:$G$1000,2,FALSE))</f>
        <v>Agrupamento de Escolas de Valbom, Gondomar</v>
      </c>
      <c r="H516" s="66" t="str">
        <f>IF(F516&gt;100,VLOOKUP(F516,codigos!$C$12:$G$1500,5,),VLOOKUP(F516,codigos!$F$12:$G$1000,2,))</f>
        <v xml:space="preserve"> PORTO </v>
      </c>
      <c r="I516" s="54" t="s">
        <v>8</v>
      </c>
      <c r="J516" s="53">
        <v>1</v>
      </c>
      <c r="K516" s="57">
        <v>24.585000000000001</v>
      </c>
      <c r="L516" s="54" t="s">
        <v>4</v>
      </c>
      <c r="M516" s="53">
        <v>365</v>
      </c>
      <c r="N516" s="53">
        <v>3316</v>
      </c>
      <c r="O516" s="58">
        <v>15</v>
      </c>
      <c r="P516" s="60" t="s">
        <v>498</v>
      </c>
      <c r="Q516" s="60" t="s">
        <v>6</v>
      </c>
      <c r="R516" s="60" t="s">
        <v>7</v>
      </c>
    </row>
    <row r="517" spans="1:18" ht="15.75" customHeight="1" x14ac:dyDescent="0.2">
      <c r="A517" s="53">
        <v>516</v>
      </c>
      <c r="B517" s="53">
        <v>8475684017</v>
      </c>
      <c r="C517" s="54" t="s">
        <v>2755</v>
      </c>
      <c r="D517" s="54" t="s">
        <v>266</v>
      </c>
      <c r="E517" s="55" t="s">
        <v>2124</v>
      </c>
      <c r="F517" s="59">
        <v>5</v>
      </c>
      <c r="G517" s="65" t="str">
        <f>IF(F517&gt;100,VLOOKUP(F517,codigos!$C$12:$G$1500,3,FALSE),VLOOKUP(F517,codigos!$F$12:$G$1000,2,FALSE))</f>
        <v xml:space="preserve"> CASTELO BRANCO </v>
      </c>
      <c r="H517" s="66" t="str">
        <f>IF(F517&gt;100,VLOOKUP(F517,codigos!$C$12:$G$1500,5,),VLOOKUP(F517,codigos!$F$12:$G$1000,2,))</f>
        <v xml:space="preserve"> CASTELO BRANCO </v>
      </c>
      <c r="I517" s="54" t="s">
        <v>8</v>
      </c>
      <c r="J517" s="53">
        <v>1</v>
      </c>
      <c r="K517" s="57">
        <v>24.541</v>
      </c>
      <c r="L517" s="54" t="s">
        <v>4</v>
      </c>
      <c r="M517" s="53">
        <v>365</v>
      </c>
      <c r="N517" s="53">
        <v>4030</v>
      </c>
      <c r="O517" s="58">
        <v>13</v>
      </c>
      <c r="P517" s="60" t="s">
        <v>499</v>
      </c>
      <c r="Q517" s="60" t="s">
        <v>6</v>
      </c>
      <c r="R517" s="60" t="s">
        <v>7</v>
      </c>
    </row>
    <row r="518" spans="1:18" ht="15.75" customHeight="1" x14ac:dyDescent="0.2">
      <c r="A518" s="53">
        <v>517</v>
      </c>
      <c r="B518" s="53">
        <v>5777803512</v>
      </c>
      <c r="C518" s="54" t="s">
        <v>2756</v>
      </c>
      <c r="D518" s="54" t="s">
        <v>266</v>
      </c>
      <c r="E518" s="55" t="s">
        <v>2124</v>
      </c>
      <c r="F518" s="56">
        <v>15</v>
      </c>
      <c r="G518" s="65" t="str">
        <f>IF(F518&gt;100,VLOOKUP(F518,codigos!$C$12:$G$1500,3,FALSE),VLOOKUP(F518,codigos!$F$12:$G$1000,2,FALSE))</f>
        <v xml:space="preserve"> PENÍNSULA DE SETÚBAL </v>
      </c>
      <c r="H518" s="66" t="str">
        <f>IF(F518&gt;100,VLOOKUP(F518,codigos!$C$12:$G$1500,5,),VLOOKUP(F518,codigos!$F$12:$G$1000,2,))</f>
        <v xml:space="preserve"> PENÍNSULA DE SETÚBAL </v>
      </c>
      <c r="I518" s="54" t="s">
        <v>8</v>
      </c>
      <c r="J518" s="53">
        <v>1</v>
      </c>
      <c r="K518" s="57">
        <v>24.51</v>
      </c>
      <c r="L518" s="54" t="s">
        <v>4</v>
      </c>
      <c r="M518" s="53">
        <v>1876</v>
      </c>
      <c r="N518" s="53">
        <v>2533</v>
      </c>
      <c r="O518" s="58">
        <v>15</v>
      </c>
      <c r="P518" s="60" t="s">
        <v>500</v>
      </c>
      <c r="Q518" s="60" t="s">
        <v>6</v>
      </c>
      <c r="R518" s="60" t="s">
        <v>7</v>
      </c>
    </row>
    <row r="519" spans="1:18" ht="15.75" customHeight="1" x14ac:dyDescent="0.2">
      <c r="A519" s="53">
        <v>518</v>
      </c>
      <c r="B519" s="53">
        <v>7871144979</v>
      </c>
      <c r="C519" s="54" t="s">
        <v>2757</v>
      </c>
      <c r="D519" s="54" t="s">
        <v>266</v>
      </c>
      <c r="E519" s="55" t="s">
        <v>2124</v>
      </c>
      <c r="F519" s="56">
        <v>10</v>
      </c>
      <c r="G519" s="65" t="str">
        <f>IF(F519&gt;100,VLOOKUP(F519,codigos!$C$12:$G$1500,3,FALSE),VLOOKUP(F519,codigos!$F$12:$G$1000,2,FALSE))</f>
        <v xml:space="preserve"> LEIRIA </v>
      </c>
      <c r="H519" s="66" t="str">
        <f>IF(F519&gt;100,VLOOKUP(F519,codigos!$C$12:$G$1500,5,),VLOOKUP(F519,codigos!$F$12:$G$1000,2,))</f>
        <v xml:space="preserve"> LEIRIA </v>
      </c>
      <c r="I519" s="54" t="s">
        <v>8</v>
      </c>
      <c r="J519" s="53">
        <v>1</v>
      </c>
      <c r="K519" s="57">
        <v>24.507999999999999</v>
      </c>
      <c r="L519" s="54" t="s">
        <v>4</v>
      </c>
      <c r="M519" s="53">
        <v>365</v>
      </c>
      <c r="N519" s="53">
        <v>4383</v>
      </c>
      <c r="O519" s="58">
        <v>12</v>
      </c>
      <c r="P519" s="60" t="s">
        <v>501</v>
      </c>
      <c r="Q519" s="60" t="s">
        <v>6</v>
      </c>
      <c r="R519" s="60" t="s">
        <v>7</v>
      </c>
    </row>
    <row r="520" spans="1:18" ht="15.75" customHeight="1" x14ac:dyDescent="0.2">
      <c r="A520" s="53">
        <v>519</v>
      </c>
      <c r="B520" s="53">
        <v>3526373655</v>
      </c>
      <c r="C520" s="54" t="s">
        <v>2758</v>
      </c>
      <c r="D520" s="54" t="s">
        <v>2</v>
      </c>
      <c r="E520" s="55" t="s">
        <v>2124</v>
      </c>
      <c r="F520" s="56">
        <v>145014</v>
      </c>
      <c r="G520" s="65" t="str">
        <f>IF(F520&gt;100,VLOOKUP(F520,codigos!$C$12:$G$1500,3,FALSE),VLOOKUP(F520,codigos!$F$12:$G$1000,2,FALSE))</f>
        <v>Agrupamento de Escolas Albufeira Poente, Albufeira</v>
      </c>
      <c r="H520" s="66" t="str">
        <f>IF(F520&gt;100,VLOOKUP(F520,codigos!$C$12:$G$1500,5,),VLOOKUP(F520,codigos!$F$12:$G$1000,2,))</f>
        <v xml:space="preserve"> ALGARVE </v>
      </c>
      <c r="I520" s="54" t="s">
        <v>8</v>
      </c>
      <c r="J520" s="53">
        <v>1</v>
      </c>
      <c r="K520" s="57">
        <v>24.507999999999999</v>
      </c>
      <c r="L520" s="54" t="s">
        <v>4</v>
      </c>
      <c r="M520" s="53">
        <v>365</v>
      </c>
      <c r="N520" s="53">
        <v>4383</v>
      </c>
      <c r="O520" s="58">
        <v>12</v>
      </c>
      <c r="P520" s="60" t="s">
        <v>502</v>
      </c>
      <c r="Q520" s="60" t="s">
        <v>6</v>
      </c>
      <c r="R520" s="60" t="s">
        <v>6</v>
      </c>
    </row>
    <row r="521" spans="1:18" ht="15.75" customHeight="1" x14ac:dyDescent="0.2">
      <c r="A521" s="53">
        <v>520</v>
      </c>
      <c r="B521" s="53">
        <v>3234265046</v>
      </c>
      <c r="C521" s="54" t="s">
        <v>2759</v>
      </c>
      <c r="D521" s="54" t="s">
        <v>2</v>
      </c>
      <c r="E521" s="55" t="s">
        <v>2124</v>
      </c>
      <c r="F521" s="56">
        <v>400506</v>
      </c>
      <c r="G521" s="65" t="str">
        <f>IF(F521&gt;100,VLOOKUP(F521,codigos!$C$12:$G$1500,3,FALSE),VLOOKUP(F521,codigos!$F$12:$G$1000,2,FALSE))</f>
        <v>Agrupamento de Escolas Albufeira  Poente, Albufeira</v>
      </c>
      <c r="H521" s="66" t="str">
        <f>IF(F521&gt;100,VLOOKUP(F521,codigos!$C$12:$G$1500,5,),VLOOKUP(F521,codigos!$F$12:$G$1000,2,))</f>
        <v xml:space="preserve"> ALGARVE </v>
      </c>
      <c r="I521" s="54" t="s">
        <v>8</v>
      </c>
      <c r="J521" s="53">
        <v>1</v>
      </c>
      <c r="K521" s="57">
        <v>24.507000000000001</v>
      </c>
      <c r="L521" s="54" t="s">
        <v>4</v>
      </c>
      <c r="M521" s="53">
        <v>366</v>
      </c>
      <c r="N521" s="53">
        <v>3652</v>
      </c>
      <c r="O521" s="58">
        <v>14</v>
      </c>
      <c r="P521" s="60" t="s">
        <v>503</v>
      </c>
      <c r="Q521" s="60" t="s">
        <v>6</v>
      </c>
      <c r="R521" s="60" t="s">
        <v>7</v>
      </c>
    </row>
    <row r="522" spans="1:18" ht="15.75" customHeight="1" x14ac:dyDescent="0.2">
      <c r="A522" s="53">
        <v>521</v>
      </c>
      <c r="B522" s="53">
        <v>8956603170</v>
      </c>
      <c r="C522" s="54" t="s">
        <v>2760</v>
      </c>
      <c r="D522" s="54" t="s">
        <v>266</v>
      </c>
      <c r="E522" s="55" t="s">
        <v>2124</v>
      </c>
      <c r="F522" s="59">
        <v>5</v>
      </c>
      <c r="G522" s="65" t="str">
        <f>IF(F522&gt;100,VLOOKUP(F522,codigos!$C$12:$G$1500,3,FALSE),VLOOKUP(F522,codigos!$F$12:$G$1000,2,FALSE))</f>
        <v xml:space="preserve"> CASTELO BRANCO </v>
      </c>
      <c r="H522" s="66" t="str">
        <f>IF(F522&gt;100,VLOOKUP(F522,codigos!$C$12:$G$1500,5,),VLOOKUP(F522,codigos!$F$12:$G$1000,2,))</f>
        <v xml:space="preserve"> CASTELO BRANCO </v>
      </c>
      <c r="I522" s="54" t="s">
        <v>8</v>
      </c>
      <c r="J522" s="53">
        <v>1</v>
      </c>
      <c r="K522" s="57">
        <v>24.507000000000001</v>
      </c>
      <c r="L522" s="54" t="s">
        <v>4</v>
      </c>
      <c r="M522" s="53">
        <v>2191</v>
      </c>
      <c r="N522" s="53">
        <v>2922</v>
      </c>
      <c r="O522" s="58">
        <v>13.5</v>
      </c>
      <c r="P522" s="60" t="s">
        <v>504</v>
      </c>
      <c r="Q522" s="60" t="s">
        <v>6</v>
      </c>
      <c r="R522" s="60" t="s">
        <v>7</v>
      </c>
    </row>
    <row r="523" spans="1:18" ht="15.75" customHeight="1" x14ac:dyDescent="0.2">
      <c r="A523" s="53">
        <v>522</v>
      </c>
      <c r="B523" s="53">
        <v>4262782379</v>
      </c>
      <c r="C523" s="54" t="s">
        <v>2761</v>
      </c>
      <c r="D523" s="54" t="s">
        <v>2</v>
      </c>
      <c r="E523" s="55" t="s">
        <v>2124</v>
      </c>
      <c r="F523" s="56">
        <v>150060</v>
      </c>
      <c r="G523" s="65" t="str">
        <f>IF(F523&gt;100,VLOOKUP(F523,codigos!$C$12:$G$1500,3,FALSE),VLOOKUP(F523,codigos!$F$12:$G$1000,2,FALSE))</f>
        <v>Agrupamento de Escolas de Monção</v>
      </c>
      <c r="H523" s="66" t="str">
        <f>IF(F523&gt;100,VLOOKUP(F523,codigos!$C$12:$G$1500,5,),VLOOKUP(F523,codigos!$F$12:$G$1000,2,))</f>
        <v xml:space="preserve"> VIANA DO CASTELO </v>
      </c>
      <c r="I523" s="54" t="s">
        <v>8</v>
      </c>
      <c r="J523" s="53">
        <v>1</v>
      </c>
      <c r="K523" s="57">
        <v>24.507000000000001</v>
      </c>
      <c r="L523" s="54" t="s">
        <v>4</v>
      </c>
      <c r="M523" s="53">
        <v>366</v>
      </c>
      <c r="N523" s="53">
        <v>4017</v>
      </c>
      <c r="O523" s="58">
        <v>13</v>
      </c>
      <c r="P523" s="60" t="s">
        <v>505</v>
      </c>
      <c r="Q523" s="60" t="s">
        <v>6</v>
      </c>
      <c r="R523" s="60" t="s">
        <v>6</v>
      </c>
    </row>
    <row r="524" spans="1:18" ht="15.75" customHeight="1" x14ac:dyDescent="0.2">
      <c r="A524" s="53">
        <v>523</v>
      </c>
      <c r="B524" s="53">
        <v>5294884224</v>
      </c>
      <c r="C524" s="54" t="s">
        <v>2762</v>
      </c>
      <c r="D524" s="54" t="s">
        <v>2</v>
      </c>
      <c r="E524" s="55" t="s">
        <v>2124</v>
      </c>
      <c r="F524" s="56">
        <v>403039</v>
      </c>
      <c r="G524" s="65" t="str">
        <f>IF(F524&gt;100,VLOOKUP(F524,codigos!$C$12:$G$1500,3,FALSE),VLOOKUP(F524,codigos!$F$12:$G$1000,2,FALSE))</f>
        <v>Escola Secundária de Ponte de Lima</v>
      </c>
      <c r="H524" s="66" t="str">
        <f>IF(F524&gt;100,VLOOKUP(F524,codigos!$C$12:$G$1500,5,),VLOOKUP(F524,codigos!$F$12:$G$1000,2,))</f>
        <v xml:space="preserve"> VIANA DO CASTELO </v>
      </c>
      <c r="I524" s="54" t="s">
        <v>8</v>
      </c>
      <c r="J524" s="53">
        <v>1</v>
      </c>
      <c r="K524" s="57">
        <v>24.507000000000001</v>
      </c>
      <c r="L524" s="54" t="s">
        <v>4</v>
      </c>
      <c r="M524" s="53">
        <v>366</v>
      </c>
      <c r="N524" s="53">
        <v>4017</v>
      </c>
      <c r="O524" s="58">
        <v>13</v>
      </c>
      <c r="P524" s="60" t="s">
        <v>506</v>
      </c>
      <c r="Q524" s="60" t="s">
        <v>6</v>
      </c>
      <c r="R524" s="60" t="s">
        <v>7</v>
      </c>
    </row>
    <row r="525" spans="1:18" ht="15.75" customHeight="1" x14ac:dyDescent="0.2">
      <c r="A525" s="53">
        <v>524</v>
      </c>
      <c r="B525" s="53">
        <v>8440894597</v>
      </c>
      <c r="C525" s="54" t="s">
        <v>2763</v>
      </c>
      <c r="D525" s="54" t="s">
        <v>2</v>
      </c>
      <c r="E525" s="55" t="s">
        <v>2124</v>
      </c>
      <c r="F525" s="56">
        <v>171438</v>
      </c>
      <c r="G525" s="65" t="str">
        <f>IF(F525&gt;100,VLOOKUP(F525,codigos!$C$12:$G$1500,3,FALSE),VLOOKUP(F525,codigos!$F$12:$G$1000,2,FALSE))</f>
        <v>Agrupamento de Escolas São Martinho do Porto, Alcobaça</v>
      </c>
      <c r="H525" s="66" t="str">
        <f>IF(F525&gt;100,VLOOKUP(F525,codigos!$C$12:$G$1500,5,),VLOOKUP(F525,codigos!$F$12:$G$1000,2,))</f>
        <v xml:space="preserve"> OESTE </v>
      </c>
      <c r="I525" s="54" t="s">
        <v>8</v>
      </c>
      <c r="J525" s="53">
        <v>1</v>
      </c>
      <c r="K525" s="57">
        <v>24.507000000000001</v>
      </c>
      <c r="L525" s="54" t="s">
        <v>4</v>
      </c>
      <c r="M525" s="53">
        <v>366</v>
      </c>
      <c r="N525" s="53">
        <v>4017</v>
      </c>
      <c r="O525" s="58">
        <v>13</v>
      </c>
      <c r="P525" s="60" t="s">
        <v>507</v>
      </c>
      <c r="Q525" s="60" t="s">
        <v>6</v>
      </c>
      <c r="R525" s="60" t="s">
        <v>6</v>
      </c>
    </row>
    <row r="526" spans="1:18" ht="15.75" customHeight="1" x14ac:dyDescent="0.2">
      <c r="A526" s="53">
        <v>525</v>
      </c>
      <c r="B526" s="53">
        <v>4668811602</v>
      </c>
      <c r="C526" s="54" t="s">
        <v>2764</v>
      </c>
      <c r="D526" s="54" t="s">
        <v>266</v>
      </c>
      <c r="E526" s="55" t="s">
        <v>2124</v>
      </c>
      <c r="F526" s="56">
        <v>13</v>
      </c>
      <c r="G526" s="65" t="str">
        <f>IF(F526&gt;100,VLOOKUP(F526,codigos!$C$12:$G$1500,3,FALSE),VLOOKUP(F526,codigos!$F$12:$G$1000,2,FALSE))</f>
        <v xml:space="preserve"> PORTO </v>
      </c>
      <c r="H526" s="66" t="str">
        <f>IF(F526&gt;100,VLOOKUP(F526,codigos!$C$12:$G$1500,5,),VLOOKUP(F526,codigos!$F$12:$G$1000,2,))</f>
        <v xml:space="preserve"> PORTO </v>
      </c>
      <c r="I526" s="54" t="s">
        <v>8</v>
      </c>
      <c r="J526" s="53">
        <v>1</v>
      </c>
      <c r="K526" s="57">
        <v>24.507000000000001</v>
      </c>
      <c r="L526" s="54" t="s">
        <v>4</v>
      </c>
      <c r="M526" s="53">
        <v>2191</v>
      </c>
      <c r="N526" s="53">
        <v>3287</v>
      </c>
      <c r="O526" s="58">
        <v>12.5</v>
      </c>
      <c r="P526" s="60" t="s">
        <v>508</v>
      </c>
      <c r="Q526" s="60" t="s">
        <v>6</v>
      </c>
      <c r="R526" s="60" t="s">
        <v>7</v>
      </c>
    </row>
    <row r="527" spans="1:18" ht="15.75" customHeight="1" x14ac:dyDescent="0.2">
      <c r="A527" s="53">
        <v>526</v>
      </c>
      <c r="B527" s="53">
        <v>7531729768</v>
      </c>
      <c r="C527" s="54" t="s">
        <v>2765</v>
      </c>
      <c r="D527" s="54" t="s">
        <v>2</v>
      </c>
      <c r="E527" s="55" t="s">
        <v>2124</v>
      </c>
      <c r="F527" s="56">
        <v>170136</v>
      </c>
      <c r="G527" s="65" t="str">
        <f>IF(F527&gt;100,VLOOKUP(F527,codigos!$C$12:$G$1500,3,FALSE),VLOOKUP(F527,codigos!$F$12:$G$1000,2,FALSE))</f>
        <v>Agrupamento de Escolas do Carregado, Alenquer</v>
      </c>
      <c r="H527" s="66" t="str">
        <f>IF(F527&gt;100,VLOOKUP(F527,codigos!$C$12:$G$1500,5,),VLOOKUP(F527,codigos!$F$12:$G$1000,2,))</f>
        <v xml:space="preserve"> OESTE </v>
      </c>
      <c r="I527" s="54" t="s">
        <v>8</v>
      </c>
      <c r="J527" s="53">
        <v>1</v>
      </c>
      <c r="K527" s="57">
        <v>24.504999999999999</v>
      </c>
      <c r="L527" s="54" t="s">
        <v>4</v>
      </c>
      <c r="M527" s="53">
        <v>365</v>
      </c>
      <c r="N527" s="53">
        <v>2922</v>
      </c>
      <c r="O527" s="58">
        <v>16</v>
      </c>
      <c r="P527" s="60" t="s">
        <v>509</v>
      </c>
      <c r="Q527" s="60" t="s">
        <v>6</v>
      </c>
      <c r="R527" s="60" t="s">
        <v>7</v>
      </c>
    </row>
    <row r="528" spans="1:18" ht="15.75" customHeight="1" x14ac:dyDescent="0.2">
      <c r="A528" s="53">
        <v>527</v>
      </c>
      <c r="B528" s="53">
        <v>7475404285</v>
      </c>
      <c r="C528" s="54" t="s">
        <v>2766</v>
      </c>
      <c r="D528" s="54" t="s">
        <v>2</v>
      </c>
      <c r="E528" s="55" t="s">
        <v>2124</v>
      </c>
      <c r="F528" s="56">
        <v>403404</v>
      </c>
      <c r="G528" s="65" t="str">
        <f>IF(F528&gt;100,VLOOKUP(F528,codigos!$C$12:$G$1500,3,FALSE),VLOOKUP(F528,codigos!$F$12:$G$1000,2,FALSE))</f>
        <v>Escola Secundária de São Pedro da Cova, Gondomar</v>
      </c>
      <c r="H528" s="66" t="str">
        <f>IF(F528&gt;100,VLOOKUP(F528,codigos!$C$12:$G$1500,5,),VLOOKUP(F528,codigos!$F$12:$G$1000,2,))</f>
        <v xml:space="preserve"> PORTO </v>
      </c>
      <c r="I528" s="54" t="s">
        <v>8</v>
      </c>
      <c r="J528" s="53">
        <v>1</v>
      </c>
      <c r="K528" s="57">
        <v>24.504999999999999</v>
      </c>
      <c r="L528" s="54" t="s">
        <v>4</v>
      </c>
      <c r="M528" s="53">
        <v>365</v>
      </c>
      <c r="N528" s="53">
        <v>3287</v>
      </c>
      <c r="O528" s="58">
        <v>15</v>
      </c>
      <c r="P528" s="60" t="s">
        <v>510</v>
      </c>
      <c r="Q528" s="60" t="s">
        <v>6</v>
      </c>
      <c r="R528" s="60" t="s">
        <v>7</v>
      </c>
    </row>
    <row r="529" spans="1:18" ht="15.75" customHeight="1" x14ac:dyDescent="0.2">
      <c r="A529" s="53">
        <v>528</v>
      </c>
      <c r="B529" s="53">
        <v>6948556736</v>
      </c>
      <c r="C529" s="54" t="s">
        <v>2767</v>
      </c>
      <c r="D529" s="54" t="s">
        <v>2</v>
      </c>
      <c r="E529" s="55" t="s">
        <v>2124</v>
      </c>
      <c r="F529" s="56">
        <v>403775</v>
      </c>
      <c r="G529" s="65" t="str">
        <f>IF(F529&gt;100,VLOOKUP(F529,codigos!$C$12:$G$1500,3,FALSE),VLOOKUP(F529,codigos!$F$12:$G$1000,2,FALSE))</f>
        <v>Agrupamento de Escolade Fafe</v>
      </c>
      <c r="H529" s="66" t="str">
        <f>IF(F529&gt;100,VLOOKUP(F529,codigos!$C$12:$G$1500,5,),VLOOKUP(F529,codigos!$F$12:$G$1000,2,))</f>
        <v xml:space="preserve"> BRAGA </v>
      </c>
      <c r="I529" s="54" t="s">
        <v>8</v>
      </c>
      <c r="J529" s="53">
        <v>1</v>
      </c>
      <c r="K529" s="57">
        <v>24.504999999999999</v>
      </c>
      <c r="L529" s="54" t="s">
        <v>4</v>
      </c>
      <c r="M529" s="53">
        <v>365</v>
      </c>
      <c r="N529" s="53">
        <v>3652</v>
      </c>
      <c r="O529" s="58">
        <v>14</v>
      </c>
      <c r="P529" s="60" t="s">
        <v>511</v>
      </c>
      <c r="Q529" s="60" t="s">
        <v>6</v>
      </c>
      <c r="R529" s="60" t="s">
        <v>7</v>
      </c>
    </row>
    <row r="530" spans="1:18" ht="15.75" customHeight="1" x14ac:dyDescent="0.2">
      <c r="A530" s="53">
        <v>529</v>
      </c>
      <c r="B530" s="53">
        <v>4507114438</v>
      </c>
      <c r="C530" s="54" t="s">
        <v>2768</v>
      </c>
      <c r="D530" s="54" t="s">
        <v>2</v>
      </c>
      <c r="E530" s="55" t="s">
        <v>2124</v>
      </c>
      <c r="F530" s="56">
        <v>150575</v>
      </c>
      <c r="G530" s="65" t="str">
        <f>IF(F530&gt;100,VLOOKUP(F530,codigos!$C$12:$G$1500,3,FALSE),VLOOKUP(F530,codigos!$F$12:$G$1000,2,FALSE))</f>
        <v>Agrupamento de Escolas de Torre de Moncorvo</v>
      </c>
      <c r="H530" s="66" t="str">
        <f>IF(F530&gt;100,VLOOKUP(F530,codigos!$C$12:$G$1500,5,),VLOOKUP(F530,codigos!$F$12:$G$1000,2,))</f>
        <v xml:space="preserve"> BRAGANÇA </v>
      </c>
      <c r="I530" s="54" t="s">
        <v>8</v>
      </c>
      <c r="J530" s="53">
        <v>1</v>
      </c>
      <c r="K530" s="57">
        <v>24.504999999999999</v>
      </c>
      <c r="L530" s="54" t="s">
        <v>4</v>
      </c>
      <c r="M530" s="53">
        <v>365</v>
      </c>
      <c r="N530" s="53">
        <v>4017</v>
      </c>
      <c r="O530" s="58">
        <v>13</v>
      </c>
      <c r="P530" s="60" t="s">
        <v>512</v>
      </c>
      <c r="Q530" s="60" t="s">
        <v>6</v>
      </c>
      <c r="R530" s="60" t="s">
        <v>6</v>
      </c>
    </row>
    <row r="531" spans="1:18" ht="15.75" customHeight="1" x14ac:dyDescent="0.2">
      <c r="A531" s="53">
        <v>530</v>
      </c>
      <c r="B531" s="53">
        <v>4356158024</v>
      </c>
      <c r="C531" s="54" t="s">
        <v>2769</v>
      </c>
      <c r="D531" s="54" t="s">
        <v>2</v>
      </c>
      <c r="E531" s="55" t="s">
        <v>2124</v>
      </c>
      <c r="F531" s="56">
        <v>150769</v>
      </c>
      <c r="G531" s="65" t="str">
        <f>IF(F531&gt;100,VLOOKUP(F531,codigos!$C$12:$G$1500,3,FALSE),VLOOKUP(F531,codigos!$F$12:$G$1000,2,FALSE))</f>
        <v>Agrupamento de Escolas Dr. Manuel Pinto de Vasconcelos, Paços de Ferreira</v>
      </c>
      <c r="H531" s="66" t="str">
        <f>IF(F531&gt;100,VLOOKUP(F531,codigos!$C$12:$G$1500,5,),VLOOKUP(F531,codigos!$F$12:$G$1000,2,))</f>
        <v xml:space="preserve"> TÂMEGA </v>
      </c>
      <c r="I531" s="54" t="s">
        <v>8</v>
      </c>
      <c r="J531" s="53">
        <v>1</v>
      </c>
      <c r="K531" s="57">
        <v>24.504999999999999</v>
      </c>
      <c r="L531" s="54" t="s">
        <v>4</v>
      </c>
      <c r="M531" s="53">
        <v>4203</v>
      </c>
      <c r="N531" s="53">
        <v>2098</v>
      </c>
      <c r="O531" s="58">
        <v>13</v>
      </c>
      <c r="P531" s="60" t="s">
        <v>513</v>
      </c>
      <c r="Q531" s="60" t="s">
        <v>6</v>
      </c>
      <c r="R531" s="60" t="s">
        <v>7</v>
      </c>
    </row>
    <row r="532" spans="1:18" ht="15.75" customHeight="1" x14ac:dyDescent="0.2">
      <c r="A532" s="53">
        <v>531</v>
      </c>
      <c r="B532" s="53">
        <v>9575572416</v>
      </c>
      <c r="C532" s="54" t="s">
        <v>2770</v>
      </c>
      <c r="D532" s="54" t="s">
        <v>266</v>
      </c>
      <c r="E532" s="55" t="s">
        <v>2124</v>
      </c>
      <c r="F532" s="56">
        <v>15</v>
      </c>
      <c r="G532" s="65" t="str">
        <f>IF(F532&gt;100,VLOOKUP(F532,codigos!$C$12:$G$1500,3,FALSE),VLOOKUP(F532,codigos!$F$12:$G$1000,2,FALSE))</f>
        <v xml:space="preserve"> PENÍNSULA DE SETÚBAL </v>
      </c>
      <c r="H532" s="66" t="str">
        <f>IF(F532&gt;100,VLOOKUP(F532,codigos!$C$12:$G$1500,5,),VLOOKUP(F532,codigos!$F$12:$G$1000,2,))</f>
        <v xml:space="preserve"> PENÍNSULA DE SETÚBAL </v>
      </c>
      <c r="I532" s="54" t="s">
        <v>8</v>
      </c>
      <c r="J532" s="53">
        <v>1</v>
      </c>
      <c r="K532" s="57">
        <v>24.497</v>
      </c>
      <c r="L532" s="54" t="s">
        <v>4</v>
      </c>
      <c r="M532" s="53">
        <v>2186</v>
      </c>
      <c r="N532" s="53">
        <v>2556</v>
      </c>
      <c r="O532" s="58">
        <v>14.5</v>
      </c>
      <c r="P532" s="60" t="s">
        <v>514</v>
      </c>
      <c r="Q532" s="60" t="s">
        <v>6</v>
      </c>
      <c r="R532" s="60" t="s">
        <v>7</v>
      </c>
    </row>
    <row r="533" spans="1:18" ht="15.75" customHeight="1" x14ac:dyDescent="0.2">
      <c r="A533" s="53">
        <v>532</v>
      </c>
      <c r="B533" s="53">
        <v>2932178407</v>
      </c>
      <c r="C533" s="54" t="s">
        <v>2771</v>
      </c>
      <c r="D533" s="54" t="s">
        <v>2</v>
      </c>
      <c r="E533" s="55" t="s">
        <v>2124</v>
      </c>
      <c r="F533" s="56">
        <v>401638</v>
      </c>
      <c r="G533" s="65" t="str">
        <f>IF(F533&gt;100,VLOOKUP(F533,codigos!$C$12:$G$1500,3,FALSE),VLOOKUP(F533,codigos!$F$12:$G$1000,2,FALSE))</f>
        <v>Agrupamento de Escolas Emídio Garcia, Bragança</v>
      </c>
      <c r="H533" s="66" t="str">
        <f>IF(F533&gt;100,VLOOKUP(F533,codigos!$C$12:$G$1500,5,),VLOOKUP(F533,codigos!$F$12:$G$1000,2,))</f>
        <v xml:space="preserve"> BRAGANÇA </v>
      </c>
      <c r="I533" s="54" t="s">
        <v>8</v>
      </c>
      <c r="J533" s="53">
        <v>1</v>
      </c>
      <c r="K533" s="57">
        <v>24.495000000000001</v>
      </c>
      <c r="L533" s="54" t="s">
        <v>4</v>
      </c>
      <c r="M533" s="53">
        <v>365</v>
      </c>
      <c r="N533" s="53">
        <v>4378</v>
      </c>
      <c r="O533" s="58">
        <v>12</v>
      </c>
      <c r="P533" s="60" t="s">
        <v>291</v>
      </c>
      <c r="Q533" s="60" t="s">
        <v>6</v>
      </c>
      <c r="R533" s="60" t="s">
        <v>6</v>
      </c>
    </row>
    <row r="534" spans="1:18" ht="15.75" customHeight="1" x14ac:dyDescent="0.2">
      <c r="A534" s="53">
        <v>533</v>
      </c>
      <c r="B534" s="53">
        <v>2570587249</v>
      </c>
      <c r="C534" s="54" t="s">
        <v>2772</v>
      </c>
      <c r="D534" s="54" t="s">
        <v>2</v>
      </c>
      <c r="E534" s="55" t="s">
        <v>2124</v>
      </c>
      <c r="F534" s="56">
        <v>151350</v>
      </c>
      <c r="G534" s="65" t="str">
        <f>IF(F534&gt;100,VLOOKUP(F534,codigos!$C$12:$G$1500,3,FALSE),VLOOKUP(F534,codigos!$F$12:$G$1000,2,FALSE))</f>
        <v>Agrupamento de Escolas de Fiães, Santa Maria da Feira</v>
      </c>
      <c r="H534" s="66" t="str">
        <f>IF(F534&gt;100,VLOOKUP(F534,codigos!$C$12:$G$1500,5,),VLOOKUP(F534,codigos!$F$12:$G$1000,2,))</f>
        <v xml:space="preserve"> ENTRE DOURO E VOUGA </v>
      </c>
      <c r="I534" s="54" t="s">
        <v>8</v>
      </c>
      <c r="J534" s="53">
        <v>1</v>
      </c>
      <c r="K534" s="57">
        <v>24.484999999999999</v>
      </c>
      <c r="L534" s="54" t="s">
        <v>4</v>
      </c>
      <c r="M534" s="53">
        <v>366</v>
      </c>
      <c r="N534" s="53">
        <v>4009</v>
      </c>
      <c r="O534" s="58">
        <v>13</v>
      </c>
      <c r="P534" s="60" t="s">
        <v>515</v>
      </c>
      <c r="Q534" s="60" t="s">
        <v>6</v>
      </c>
      <c r="R534" s="60" t="s">
        <v>7</v>
      </c>
    </row>
    <row r="535" spans="1:18" ht="15.75" customHeight="1" x14ac:dyDescent="0.2">
      <c r="A535" s="53">
        <v>534</v>
      </c>
      <c r="B535" s="53">
        <v>7760518609</v>
      </c>
      <c r="C535" s="54" t="s">
        <v>2773</v>
      </c>
      <c r="D535" s="54" t="s">
        <v>2</v>
      </c>
      <c r="E535" s="55" t="s">
        <v>2124</v>
      </c>
      <c r="F535" s="56">
        <v>160301</v>
      </c>
      <c r="G535" s="65" t="str">
        <f>IF(F535&gt;100,VLOOKUP(F535,codigos!$C$12:$G$1500,3,FALSE),VLOOKUP(F535,codigos!$F$12:$G$1000,2,FALSE))</f>
        <v>Agrupamento de Escolas de Batalha</v>
      </c>
      <c r="H535" s="66" t="str">
        <f>IF(F535&gt;100,VLOOKUP(F535,codigos!$C$12:$G$1500,5,),VLOOKUP(F535,codigos!$F$12:$G$1000,2,))</f>
        <v xml:space="preserve"> LEIRIA </v>
      </c>
      <c r="I535" s="54" t="s">
        <v>8</v>
      </c>
      <c r="J535" s="53">
        <v>1</v>
      </c>
      <c r="K535" s="57">
        <v>24.475000000000001</v>
      </c>
      <c r="L535" s="54" t="s">
        <v>4</v>
      </c>
      <c r="M535" s="53">
        <v>365</v>
      </c>
      <c r="N535" s="53">
        <v>2911</v>
      </c>
      <c r="O535" s="58">
        <v>16</v>
      </c>
      <c r="P535" s="60" t="s">
        <v>516</v>
      </c>
      <c r="Q535" s="60" t="s">
        <v>6</v>
      </c>
      <c r="R535" s="60" t="s">
        <v>7</v>
      </c>
    </row>
    <row r="536" spans="1:18" ht="15.75" customHeight="1" x14ac:dyDescent="0.2">
      <c r="A536" s="53">
        <v>535</v>
      </c>
      <c r="B536" s="53">
        <v>5640610115</v>
      </c>
      <c r="C536" s="54" t="s">
        <v>2774</v>
      </c>
      <c r="D536" s="54" t="s">
        <v>2</v>
      </c>
      <c r="E536" s="55" t="s">
        <v>2124</v>
      </c>
      <c r="F536" s="56">
        <v>403052</v>
      </c>
      <c r="G536" s="65" t="str">
        <f>IF(F536&gt;100,VLOOKUP(F536,codigos!$C$12:$G$1500,3,FALSE),VLOOKUP(F536,codigos!$F$12:$G$1000,2,FALSE))</f>
        <v>Agrupamento de Escolas n.º  2de Tondela</v>
      </c>
      <c r="H536" s="66" t="str">
        <f>IF(F536&gt;100,VLOOKUP(F536,codigos!$C$12:$G$1500,5,),VLOOKUP(F536,codigos!$F$12:$G$1000,2,))</f>
        <v xml:space="preserve"> VISEU </v>
      </c>
      <c r="I536" s="54" t="s">
        <v>8</v>
      </c>
      <c r="J536" s="53">
        <v>1</v>
      </c>
      <c r="K536" s="57">
        <v>24.445</v>
      </c>
      <c r="L536" s="54" t="s">
        <v>4</v>
      </c>
      <c r="M536" s="53">
        <v>953</v>
      </c>
      <c r="N536" s="53">
        <v>3336</v>
      </c>
      <c r="O536" s="58">
        <v>14</v>
      </c>
      <c r="P536" s="60" t="s">
        <v>517</v>
      </c>
      <c r="Q536" s="60" t="s">
        <v>6</v>
      </c>
      <c r="R536" s="60" t="s">
        <v>7</v>
      </c>
    </row>
    <row r="537" spans="1:18" ht="15.75" customHeight="1" x14ac:dyDescent="0.2">
      <c r="A537" s="53">
        <v>536</v>
      </c>
      <c r="B537" s="53">
        <v>1079135030</v>
      </c>
      <c r="C537" s="54" t="s">
        <v>2775</v>
      </c>
      <c r="D537" s="54" t="s">
        <v>266</v>
      </c>
      <c r="E537" s="55" t="s">
        <v>2124</v>
      </c>
      <c r="F537" s="56">
        <v>16</v>
      </c>
      <c r="G537" s="65" t="str">
        <f>IF(F537&gt;100,VLOOKUP(F537,codigos!$C$12:$G$1500,3,FALSE),VLOOKUP(F537,codigos!$F$12:$G$1000,2,FALSE))</f>
        <v xml:space="preserve"> VIANA DO CASTELO </v>
      </c>
      <c r="H537" s="66" t="str">
        <f>IF(F537&gt;100,VLOOKUP(F537,codigos!$C$12:$G$1500,5,),VLOOKUP(F537,codigos!$F$12:$G$1000,2,))</f>
        <v xml:space="preserve"> VIANA DO CASTELO </v>
      </c>
      <c r="I537" s="54" t="s">
        <v>8</v>
      </c>
      <c r="J537" s="53">
        <v>1</v>
      </c>
      <c r="K537" s="57">
        <v>24.443999999999999</v>
      </c>
      <c r="L537" s="54" t="s">
        <v>4</v>
      </c>
      <c r="M537" s="53">
        <v>2291</v>
      </c>
      <c r="N537" s="53">
        <v>2922</v>
      </c>
      <c r="O537" s="58">
        <v>13.3</v>
      </c>
      <c r="P537" s="60" t="s">
        <v>518</v>
      </c>
      <c r="Q537" s="60" t="s">
        <v>6</v>
      </c>
      <c r="R537" s="60" t="s">
        <v>7</v>
      </c>
    </row>
    <row r="538" spans="1:18" ht="15.75" customHeight="1" x14ac:dyDescent="0.2">
      <c r="A538" s="53">
        <v>537</v>
      </c>
      <c r="B538" s="53">
        <v>8289737289</v>
      </c>
      <c r="C538" s="54" t="s">
        <v>2776</v>
      </c>
      <c r="D538" s="54" t="s">
        <v>266</v>
      </c>
      <c r="E538" s="55" t="s">
        <v>2124</v>
      </c>
      <c r="F538" s="56">
        <v>11</v>
      </c>
      <c r="G538" s="65" t="str">
        <f>IF(F538&gt;100,VLOOKUP(F538,codigos!$C$12:$G$1500,3,FALSE),VLOOKUP(F538,codigos!$F$12:$G$1000,2,FALSE))</f>
        <v xml:space="preserve"> CIDADE LISBOA E ZONA NORTE LISBOA </v>
      </c>
      <c r="H538" s="66" t="str">
        <f>IF(F538&gt;100,VLOOKUP(F538,codigos!$C$12:$G$1500,5,),VLOOKUP(F538,codigos!$F$12:$G$1000,2,))</f>
        <v xml:space="preserve"> CIDADE LISBOA E ZONA NORTE LISBOA </v>
      </c>
      <c r="I538" s="54" t="s">
        <v>8</v>
      </c>
      <c r="J538" s="53">
        <v>1</v>
      </c>
      <c r="K538" s="57">
        <v>24.436</v>
      </c>
      <c r="L538" s="54" t="s">
        <v>4</v>
      </c>
      <c r="M538" s="53">
        <v>366</v>
      </c>
      <c r="N538" s="53">
        <v>3991</v>
      </c>
      <c r="O538" s="58">
        <v>13</v>
      </c>
      <c r="P538" s="60" t="s">
        <v>519</v>
      </c>
      <c r="Q538" s="60" t="s">
        <v>6</v>
      </c>
      <c r="R538" s="60" t="s">
        <v>7</v>
      </c>
    </row>
    <row r="539" spans="1:18" ht="15.75" customHeight="1" x14ac:dyDescent="0.2">
      <c r="A539" s="53">
        <v>538</v>
      </c>
      <c r="B539" s="53">
        <v>1449347630</v>
      </c>
      <c r="C539" s="54" t="s">
        <v>2777</v>
      </c>
      <c r="D539" s="54" t="s">
        <v>2</v>
      </c>
      <c r="E539" s="55" t="s">
        <v>2124</v>
      </c>
      <c r="F539" s="56">
        <v>403702</v>
      </c>
      <c r="G539" s="65" t="str">
        <f>IF(F539&gt;100,VLOOKUP(F539,codigos!$C$12:$G$1500,3,FALSE),VLOOKUP(F539,codigos!$F$12:$G$1000,2,FALSE))</f>
        <v>Agrupamento de Escolas de Mirandela</v>
      </c>
      <c r="H539" s="66" t="str">
        <f>IF(F539&gt;100,VLOOKUP(F539,codigos!$C$12:$G$1500,5,),VLOOKUP(F539,codigos!$F$12:$G$1000,2,))</f>
        <v xml:space="preserve"> BRAGANÇA </v>
      </c>
      <c r="I539" s="54" t="s">
        <v>8</v>
      </c>
      <c r="J539" s="53">
        <v>1</v>
      </c>
      <c r="K539" s="57">
        <v>24.407</v>
      </c>
      <c r="L539" s="54" t="s">
        <v>4</v>
      </c>
      <c r="M539" s="53">
        <v>365</v>
      </c>
      <c r="N539" s="53">
        <v>3251</v>
      </c>
      <c r="O539" s="58">
        <v>15</v>
      </c>
      <c r="P539" s="60" t="s">
        <v>520</v>
      </c>
      <c r="Q539" s="60" t="s">
        <v>6</v>
      </c>
      <c r="R539" s="60" t="s">
        <v>6</v>
      </c>
    </row>
    <row r="540" spans="1:18" ht="15.75" customHeight="1" x14ac:dyDescent="0.2">
      <c r="A540" s="53">
        <v>539</v>
      </c>
      <c r="B540" s="53">
        <v>1039683169</v>
      </c>
      <c r="C540" s="54" t="s">
        <v>2778</v>
      </c>
      <c r="D540" s="54" t="s">
        <v>2</v>
      </c>
      <c r="E540" s="55" t="s">
        <v>2124</v>
      </c>
      <c r="F540" s="56">
        <v>135252</v>
      </c>
      <c r="G540" s="65" t="str">
        <f>IF(F540&gt;100,VLOOKUP(F540,codigos!$C$12:$G$1500,3,FALSE),VLOOKUP(F540,codigos!$F$12:$G$1000,2,FALSE))</f>
        <v>Agrupamento de Escolas de Vila Boim, Elvas</v>
      </c>
      <c r="H540" s="66" t="str">
        <f>IF(F540&gt;100,VLOOKUP(F540,codigos!$C$12:$G$1500,5,),VLOOKUP(F540,codigos!$F$12:$G$1000,2,))</f>
        <v xml:space="preserve"> ALTO ALENTEJO </v>
      </c>
      <c r="I540" s="54" t="s">
        <v>8</v>
      </c>
      <c r="J540" s="53">
        <v>1</v>
      </c>
      <c r="K540" s="57">
        <v>24.388000000000002</v>
      </c>
      <c r="L540" s="54" t="s">
        <v>4</v>
      </c>
      <c r="M540" s="53">
        <v>365</v>
      </c>
      <c r="N540" s="53">
        <v>2879</v>
      </c>
      <c r="O540" s="58">
        <v>16</v>
      </c>
      <c r="P540" s="60" t="s">
        <v>521</v>
      </c>
      <c r="Q540" s="60" t="s">
        <v>6</v>
      </c>
      <c r="R540" s="60" t="s">
        <v>6</v>
      </c>
    </row>
    <row r="541" spans="1:18" ht="15.75" customHeight="1" x14ac:dyDescent="0.2">
      <c r="A541" s="53">
        <v>540</v>
      </c>
      <c r="B541" s="53">
        <v>5623065295</v>
      </c>
      <c r="C541" s="54" t="s">
        <v>2779</v>
      </c>
      <c r="D541" s="54" t="s">
        <v>266</v>
      </c>
      <c r="E541" s="55" t="s">
        <v>2124</v>
      </c>
      <c r="F541" s="56">
        <v>14</v>
      </c>
      <c r="G541" s="65" t="str">
        <f>IF(F541&gt;100,VLOOKUP(F541,codigos!$C$12:$G$1500,3,FALSE),VLOOKUP(F541,codigos!$F$12:$G$1000,2,FALSE))</f>
        <v xml:space="preserve"> LEZÍRIA E MÉDIO TEJO </v>
      </c>
      <c r="H541" s="66" t="str">
        <f>IF(F541&gt;100,VLOOKUP(F541,codigos!$C$12:$G$1500,5,),VLOOKUP(F541,codigos!$F$12:$G$1000,2,))</f>
        <v xml:space="preserve"> LEZÍRIA E MÉDIO TEJO </v>
      </c>
      <c r="I541" s="54" t="s">
        <v>8</v>
      </c>
      <c r="J541" s="53">
        <v>1</v>
      </c>
      <c r="K541" s="57">
        <v>24.385000000000002</v>
      </c>
      <c r="L541" s="54" t="s">
        <v>4</v>
      </c>
      <c r="M541" s="53">
        <v>2065</v>
      </c>
      <c r="N541" s="53">
        <v>3488</v>
      </c>
      <c r="O541" s="58">
        <v>12</v>
      </c>
      <c r="P541" s="60" t="s">
        <v>522</v>
      </c>
      <c r="Q541" s="60" t="s">
        <v>6</v>
      </c>
      <c r="R541" s="60" t="s">
        <v>7</v>
      </c>
    </row>
    <row r="542" spans="1:18" ht="15.75" customHeight="1" x14ac:dyDescent="0.2">
      <c r="A542" s="53">
        <v>541</v>
      </c>
      <c r="B542" s="53">
        <v>1326142283</v>
      </c>
      <c r="C542" s="54" t="s">
        <v>2780</v>
      </c>
      <c r="D542" s="54" t="s">
        <v>2</v>
      </c>
      <c r="E542" s="55" t="s">
        <v>2124</v>
      </c>
      <c r="F542" s="56">
        <v>161779</v>
      </c>
      <c r="G542" s="65" t="str">
        <f>IF(F542&gt;100,VLOOKUP(F542,codigos!$C$12:$G$1500,3,FALSE),VLOOKUP(F542,codigos!$F$12:$G$1000,2,FALSE))</f>
        <v>Agrupamento de Escolas de Oliveira de Frades</v>
      </c>
      <c r="H542" s="66" t="str">
        <f>IF(F542&gt;100,VLOOKUP(F542,codigos!$C$12:$G$1500,5,),VLOOKUP(F542,codigos!$F$12:$G$1000,2,))</f>
        <v xml:space="preserve"> VISEU </v>
      </c>
      <c r="I542" s="54" t="s">
        <v>8</v>
      </c>
      <c r="J542" s="53">
        <v>1</v>
      </c>
      <c r="K542" s="57">
        <v>24.352</v>
      </c>
      <c r="L542" s="54" t="s">
        <v>4</v>
      </c>
      <c r="M542" s="53">
        <v>365</v>
      </c>
      <c r="N542" s="53">
        <v>3231</v>
      </c>
      <c r="O542" s="58">
        <v>15</v>
      </c>
      <c r="P542" s="60" t="s">
        <v>523</v>
      </c>
      <c r="Q542" s="60" t="s">
        <v>6</v>
      </c>
      <c r="R542" s="60" t="s">
        <v>7</v>
      </c>
    </row>
    <row r="543" spans="1:18" ht="15.75" customHeight="1" x14ac:dyDescent="0.2">
      <c r="A543" s="53">
        <v>542</v>
      </c>
      <c r="B543" s="53">
        <v>5559974404</v>
      </c>
      <c r="C543" s="54" t="s">
        <v>2781</v>
      </c>
      <c r="D543" s="54" t="s">
        <v>266</v>
      </c>
      <c r="E543" s="55" t="s">
        <v>2124</v>
      </c>
      <c r="F543" s="56">
        <v>21</v>
      </c>
      <c r="G543" s="65" t="str">
        <f>IF(F543&gt;100,VLOOKUP(F543,codigos!$C$12:$G$1500,3,FALSE),VLOOKUP(F543,codigos!$F$12:$G$1000,2,FALSE))</f>
        <v xml:space="preserve"> ENTRE DOURO E VOUGA </v>
      </c>
      <c r="H543" s="66" t="str">
        <f>IF(F543&gt;100,VLOOKUP(F543,codigos!$C$12:$G$1500,5,),VLOOKUP(F543,codigos!$F$12:$G$1000,2,))</f>
        <v xml:space="preserve"> ENTRE DOURO E VOUGA </v>
      </c>
      <c r="I543" s="54" t="s">
        <v>8</v>
      </c>
      <c r="J543" s="53">
        <v>1</v>
      </c>
      <c r="K543" s="57">
        <v>24.349</v>
      </c>
      <c r="L543" s="54" t="s">
        <v>4</v>
      </c>
      <c r="M543" s="53">
        <v>2441</v>
      </c>
      <c r="N543" s="53">
        <v>2922</v>
      </c>
      <c r="O543" s="58">
        <v>13</v>
      </c>
      <c r="P543" s="60" t="s">
        <v>524</v>
      </c>
      <c r="Q543" s="60" t="s">
        <v>6</v>
      </c>
      <c r="R543" s="60" t="s">
        <v>7</v>
      </c>
    </row>
    <row r="544" spans="1:18" ht="15.75" customHeight="1" x14ac:dyDescent="0.2">
      <c r="A544" s="53">
        <v>543</v>
      </c>
      <c r="B544" s="53">
        <v>7841282214</v>
      </c>
      <c r="C544" s="54" t="s">
        <v>2782</v>
      </c>
      <c r="D544" s="54" t="s">
        <v>266</v>
      </c>
      <c r="E544" s="55" t="s">
        <v>2124</v>
      </c>
      <c r="F544" s="59">
        <v>4</v>
      </c>
      <c r="G544" s="65" t="str">
        <f>IF(F544&gt;100,VLOOKUP(F544,codigos!$C$12:$G$1500,3,FALSE),VLOOKUP(F544,codigos!$F$12:$G$1000,2,FALSE))</f>
        <v xml:space="preserve"> BRAGANÇA </v>
      </c>
      <c r="H544" s="66" t="str">
        <f>IF(F544&gt;100,VLOOKUP(F544,codigos!$C$12:$G$1500,5,),VLOOKUP(F544,codigos!$F$12:$G$1000,2,))</f>
        <v xml:space="preserve"> BRAGANÇA </v>
      </c>
      <c r="I544" s="54" t="s">
        <v>8</v>
      </c>
      <c r="J544" s="53">
        <v>1</v>
      </c>
      <c r="K544" s="57">
        <v>24.308</v>
      </c>
      <c r="L544" s="54" t="s">
        <v>4</v>
      </c>
      <c r="M544" s="53">
        <v>365</v>
      </c>
      <c r="N544" s="53">
        <v>4310</v>
      </c>
      <c r="O544" s="58">
        <v>12</v>
      </c>
      <c r="P544" s="60" t="s">
        <v>525</v>
      </c>
      <c r="Q544" s="60" t="s">
        <v>6</v>
      </c>
      <c r="R544" s="60" t="s">
        <v>7</v>
      </c>
    </row>
    <row r="545" spans="1:18" ht="15.75" customHeight="1" x14ac:dyDescent="0.2">
      <c r="A545" s="53">
        <v>544</v>
      </c>
      <c r="B545" s="53">
        <v>6543050470</v>
      </c>
      <c r="C545" s="54" t="s">
        <v>2783</v>
      </c>
      <c r="D545" s="54" t="s">
        <v>266</v>
      </c>
      <c r="E545" s="55" t="s">
        <v>2124</v>
      </c>
      <c r="F545" s="59">
        <v>4</v>
      </c>
      <c r="G545" s="65" t="str">
        <f>IF(F545&gt;100,VLOOKUP(F545,codigos!$C$12:$G$1500,3,FALSE),VLOOKUP(F545,codigos!$F$12:$G$1000,2,FALSE))</f>
        <v xml:space="preserve"> BRAGANÇA </v>
      </c>
      <c r="H545" s="66" t="str">
        <f>IF(F545&gt;100,VLOOKUP(F545,codigos!$C$12:$G$1500,5,),VLOOKUP(F545,codigos!$F$12:$G$1000,2,))</f>
        <v xml:space="preserve"> BRAGANÇA </v>
      </c>
      <c r="I545" s="54" t="s">
        <v>8</v>
      </c>
      <c r="J545" s="53">
        <v>1</v>
      </c>
      <c r="K545" s="57">
        <v>24.292000000000002</v>
      </c>
      <c r="L545" s="54" t="s">
        <v>4</v>
      </c>
      <c r="M545" s="53">
        <v>365</v>
      </c>
      <c r="N545" s="53">
        <v>3209</v>
      </c>
      <c r="O545" s="58">
        <v>15</v>
      </c>
      <c r="P545" s="60" t="s">
        <v>526</v>
      </c>
      <c r="Q545" s="60" t="s">
        <v>6</v>
      </c>
      <c r="R545" s="60" t="s">
        <v>7</v>
      </c>
    </row>
    <row r="546" spans="1:18" ht="15.75" customHeight="1" x14ac:dyDescent="0.2">
      <c r="A546" s="53">
        <v>545</v>
      </c>
      <c r="B546" s="53">
        <v>4078334024</v>
      </c>
      <c r="C546" s="54" t="s">
        <v>2784</v>
      </c>
      <c r="D546" s="54" t="s">
        <v>266</v>
      </c>
      <c r="E546" s="55" t="s">
        <v>2124</v>
      </c>
      <c r="F546" s="56">
        <v>19</v>
      </c>
      <c r="G546" s="65" t="str">
        <f>IF(F546&gt;100,VLOOKUP(F546,codigos!$C$12:$G$1500,3,FALSE),VLOOKUP(F546,codigos!$F$12:$G$1000,2,FALSE))</f>
        <v xml:space="preserve"> OESTE </v>
      </c>
      <c r="H546" s="66" t="str">
        <f>IF(F546&gt;100,VLOOKUP(F546,codigos!$C$12:$G$1500,5,),VLOOKUP(F546,codigos!$F$12:$G$1000,2,))</f>
        <v xml:space="preserve"> OESTE </v>
      </c>
      <c r="I546" s="54" t="s">
        <v>8</v>
      </c>
      <c r="J546" s="53">
        <v>1</v>
      </c>
      <c r="K546" s="57">
        <v>24.289000000000001</v>
      </c>
      <c r="L546" s="54" t="s">
        <v>4</v>
      </c>
      <c r="M546" s="53">
        <v>365</v>
      </c>
      <c r="N546" s="53">
        <v>3573</v>
      </c>
      <c r="O546" s="58">
        <v>14</v>
      </c>
      <c r="P546" s="60" t="s">
        <v>527</v>
      </c>
      <c r="Q546" s="60" t="s">
        <v>6</v>
      </c>
      <c r="R546" s="60" t="s">
        <v>7</v>
      </c>
    </row>
    <row r="547" spans="1:18" ht="15.75" customHeight="1" x14ac:dyDescent="0.2">
      <c r="A547" s="53">
        <v>546</v>
      </c>
      <c r="B547" s="53">
        <v>6880096018</v>
      </c>
      <c r="C547" s="54" t="s">
        <v>2785</v>
      </c>
      <c r="D547" s="54" t="s">
        <v>266</v>
      </c>
      <c r="E547" s="55" t="s">
        <v>2124</v>
      </c>
      <c r="F547" s="59">
        <v>4</v>
      </c>
      <c r="G547" s="65" t="str">
        <f>IF(F547&gt;100,VLOOKUP(F547,codigos!$C$12:$G$1500,3,FALSE),VLOOKUP(F547,codigos!$F$12:$G$1000,2,FALSE))</f>
        <v xml:space="preserve"> BRAGANÇA </v>
      </c>
      <c r="H547" s="66" t="str">
        <f>IF(F547&gt;100,VLOOKUP(F547,codigos!$C$12:$G$1500,5,),VLOOKUP(F547,codigos!$F$12:$G$1000,2,))</f>
        <v xml:space="preserve"> BRAGANÇA </v>
      </c>
      <c r="I547" s="54" t="s">
        <v>8</v>
      </c>
      <c r="J547" s="53">
        <v>1</v>
      </c>
      <c r="K547" s="57">
        <v>24.259</v>
      </c>
      <c r="L547" s="54" t="s">
        <v>4</v>
      </c>
      <c r="M547" s="53">
        <v>365</v>
      </c>
      <c r="N547" s="53">
        <v>3927</v>
      </c>
      <c r="O547" s="58">
        <v>13</v>
      </c>
      <c r="P547" s="60" t="s">
        <v>503</v>
      </c>
      <c r="Q547" s="60" t="s">
        <v>6</v>
      </c>
      <c r="R547" s="60" t="s">
        <v>7</v>
      </c>
    </row>
    <row r="548" spans="1:18" ht="15.75" customHeight="1" x14ac:dyDescent="0.2">
      <c r="A548" s="53">
        <v>547</v>
      </c>
      <c r="B548" s="53">
        <v>5645226143</v>
      </c>
      <c r="C548" s="54" t="s">
        <v>2786</v>
      </c>
      <c r="D548" s="54" t="s">
        <v>266</v>
      </c>
      <c r="E548" s="55" t="s">
        <v>2124</v>
      </c>
      <c r="F548" s="59">
        <v>4</v>
      </c>
      <c r="G548" s="65" t="str">
        <f>IF(F548&gt;100,VLOOKUP(F548,codigos!$C$12:$G$1500,3,FALSE),VLOOKUP(F548,codigos!$F$12:$G$1000,2,FALSE))</f>
        <v xml:space="preserve"> BRAGANÇA </v>
      </c>
      <c r="H548" s="66" t="str">
        <f>IF(F548&gt;100,VLOOKUP(F548,codigos!$C$12:$G$1500,5,),VLOOKUP(F548,codigos!$F$12:$G$1000,2,))</f>
        <v xml:space="preserve"> BRAGANÇA </v>
      </c>
      <c r="I548" s="54" t="s">
        <v>8</v>
      </c>
      <c r="J548" s="53">
        <v>1</v>
      </c>
      <c r="K548" s="57">
        <v>24.222999999999999</v>
      </c>
      <c r="L548" s="54" t="s">
        <v>4</v>
      </c>
      <c r="M548" s="53">
        <v>365</v>
      </c>
      <c r="N548" s="53">
        <v>3914</v>
      </c>
      <c r="O548" s="58">
        <v>13</v>
      </c>
      <c r="P548" s="60" t="s">
        <v>528</v>
      </c>
      <c r="Q548" s="60" t="s">
        <v>6</v>
      </c>
      <c r="R548" s="60" t="s">
        <v>7</v>
      </c>
    </row>
    <row r="549" spans="1:18" ht="15.75" customHeight="1" x14ac:dyDescent="0.2">
      <c r="A549" s="53">
        <v>548</v>
      </c>
      <c r="B549" s="53">
        <v>1783615168</v>
      </c>
      <c r="C549" s="54" t="s">
        <v>2787</v>
      </c>
      <c r="D549" s="54" t="s">
        <v>266</v>
      </c>
      <c r="E549" s="55" t="s">
        <v>2124</v>
      </c>
      <c r="F549" s="59">
        <v>8</v>
      </c>
      <c r="G549" s="65" t="str">
        <f>IF(F549&gt;100,VLOOKUP(F549,codigos!$C$12:$G$1500,3,FALSE),VLOOKUP(F549,codigos!$F$12:$G$1000,2,FALSE))</f>
        <v xml:space="preserve"> ALGARVE </v>
      </c>
      <c r="H549" s="66" t="str">
        <f>IF(F549&gt;100,VLOOKUP(F549,codigos!$C$12:$G$1500,5,),VLOOKUP(F549,codigos!$F$12:$G$1000,2,))</f>
        <v xml:space="preserve"> ALGARVE </v>
      </c>
      <c r="I549" s="54" t="s">
        <v>8</v>
      </c>
      <c r="J549" s="53">
        <v>1</v>
      </c>
      <c r="K549" s="57">
        <v>24.213999999999999</v>
      </c>
      <c r="L549" s="54" t="s">
        <v>4</v>
      </c>
      <c r="M549" s="53">
        <v>366</v>
      </c>
      <c r="N549" s="53">
        <v>3910</v>
      </c>
      <c r="O549" s="58">
        <v>13</v>
      </c>
      <c r="P549" s="60" t="s">
        <v>529</v>
      </c>
      <c r="Q549" s="60" t="s">
        <v>6</v>
      </c>
      <c r="R549" s="60" t="s">
        <v>7</v>
      </c>
    </row>
    <row r="550" spans="1:18" ht="15.75" customHeight="1" x14ac:dyDescent="0.2">
      <c r="A550" s="53">
        <v>549</v>
      </c>
      <c r="B550" s="53">
        <v>5758912727</v>
      </c>
      <c r="C550" s="54" t="s">
        <v>2788</v>
      </c>
      <c r="D550" s="54" t="s">
        <v>266</v>
      </c>
      <c r="E550" s="55" t="s">
        <v>2124</v>
      </c>
      <c r="F550" s="56">
        <v>19</v>
      </c>
      <c r="G550" s="65" t="str">
        <f>IF(F550&gt;100,VLOOKUP(F550,codigos!$C$12:$G$1500,3,FALSE),VLOOKUP(F550,codigos!$F$12:$G$1000,2,FALSE))</f>
        <v xml:space="preserve"> OESTE </v>
      </c>
      <c r="H550" s="66" t="str">
        <f>IF(F550&gt;100,VLOOKUP(F550,codigos!$C$12:$G$1500,5,),VLOOKUP(F550,codigos!$F$12:$G$1000,2,))</f>
        <v xml:space="preserve"> OESTE </v>
      </c>
      <c r="I550" s="54" t="s">
        <v>8</v>
      </c>
      <c r="J550" s="53">
        <v>1</v>
      </c>
      <c r="K550" s="57">
        <v>24.207999999999998</v>
      </c>
      <c r="L550" s="54" t="s">
        <v>4</v>
      </c>
      <c r="M550" s="53">
        <v>2542</v>
      </c>
      <c r="N550" s="53">
        <v>3550</v>
      </c>
      <c r="O550" s="58">
        <v>11</v>
      </c>
      <c r="P550" s="60" t="s">
        <v>530</v>
      </c>
      <c r="Q550" s="60" t="s">
        <v>6</v>
      </c>
      <c r="R550" s="60" t="s">
        <v>7</v>
      </c>
    </row>
    <row r="551" spans="1:18" ht="15.75" customHeight="1" x14ac:dyDescent="0.2">
      <c r="A551" s="53">
        <v>550</v>
      </c>
      <c r="B551" s="53">
        <v>8537236225</v>
      </c>
      <c r="C551" s="54" t="s">
        <v>2789</v>
      </c>
      <c r="D551" s="54" t="s">
        <v>266</v>
      </c>
      <c r="E551" s="55" t="s">
        <v>2124</v>
      </c>
      <c r="F551" s="56">
        <v>23</v>
      </c>
      <c r="G551" s="65" t="str">
        <f>IF(F551&gt;100,VLOOKUP(F551,codigos!$C$12:$G$1500,3,FALSE),VLOOKUP(F551,codigos!$F$12:$G$1000,2,FALSE))</f>
        <v xml:space="preserve"> LISBOA OCIDENTAL </v>
      </c>
      <c r="H551" s="66" t="str">
        <f>IF(F551&gt;100,VLOOKUP(F551,codigos!$C$12:$G$1500,5,),VLOOKUP(F551,codigos!$F$12:$G$1000,2,))</f>
        <v xml:space="preserve"> LISBOA OCIDENTAL </v>
      </c>
      <c r="I551" s="54" t="s">
        <v>8</v>
      </c>
      <c r="J551" s="53">
        <v>1</v>
      </c>
      <c r="K551" s="57">
        <v>24.207000000000001</v>
      </c>
      <c r="L551" s="54" t="s">
        <v>4</v>
      </c>
      <c r="M551" s="53">
        <v>365</v>
      </c>
      <c r="N551" s="53">
        <v>3908</v>
      </c>
      <c r="O551" s="58">
        <v>13</v>
      </c>
      <c r="P551" s="60" t="s">
        <v>531</v>
      </c>
      <c r="Q551" s="60" t="s">
        <v>6</v>
      </c>
      <c r="R551" s="60" t="s">
        <v>7</v>
      </c>
    </row>
    <row r="552" spans="1:18" ht="15.75" customHeight="1" x14ac:dyDescent="0.2">
      <c r="A552" s="53">
        <v>551</v>
      </c>
      <c r="B552" s="53">
        <v>9328893763</v>
      </c>
      <c r="C552" s="54" t="s">
        <v>2790</v>
      </c>
      <c r="D552" s="54" t="s">
        <v>266</v>
      </c>
      <c r="E552" s="55" t="s">
        <v>2124</v>
      </c>
      <c r="F552" s="59">
        <v>5</v>
      </c>
      <c r="G552" s="65" t="str">
        <f>IF(F552&gt;100,VLOOKUP(F552,codigos!$C$12:$G$1500,3,FALSE),VLOOKUP(F552,codigos!$F$12:$G$1000,2,FALSE))</f>
        <v xml:space="preserve"> CASTELO BRANCO </v>
      </c>
      <c r="H552" s="66" t="str">
        <f>IF(F552&gt;100,VLOOKUP(F552,codigos!$C$12:$G$1500,5,),VLOOKUP(F552,codigos!$F$12:$G$1000,2,))</f>
        <v xml:space="preserve"> CASTELO BRANCO </v>
      </c>
      <c r="I552" s="54" t="s">
        <v>8</v>
      </c>
      <c r="J552" s="53">
        <v>1</v>
      </c>
      <c r="K552" s="57">
        <v>24.13</v>
      </c>
      <c r="L552" s="54" t="s">
        <v>4</v>
      </c>
      <c r="M552" s="53">
        <v>365</v>
      </c>
      <c r="N552" s="53">
        <v>3880</v>
      </c>
      <c r="O552" s="58">
        <v>13</v>
      </c>
      <c r="P552" s="60" t="s">
        <v>237</v>
      </c>
      <c r="Q552" s="60" t="s">
        <v>6</v>
      </c>
      <c r="R552" s="60" t="s">
        <v>7</v>
      </c>
    </row>
    <row r="553" spans="1:18" ht="15.75" customHeight="1" x14ac:dyDescent="0.2">
      <c r="A553" s="53">
        <v>552</v>
      </c>
      <c r="B553" s="53">
        <v>8507296270</v>
      </c>
      <c r="C553" s="54" t="s">
        <v>2791</v>
      </c>
      <c r="D553" s="54" t="s">
        <v>266</v>
      </c>
      <c r="E553" s="55" t="s">
        <v>2124</v>
      </c>
      <c r="F553" s="59">
        <v>4</v>
      </c>
      <c r="G553" s="65" t="str">
        <f>IF(F553&gt;100,VLOOKUP(F553,codigos!$C$12:$G$1500,3,FALSE),VLOOKUP(F553,codigos!$F$12:$G$1000,2,FALSE))</f>
        <v xml:space="preserve"> BRAGANÇA </v>
      </c>
      <c r="H553" s="66" t="str">
        <f>IF(F553&gt;100,VLOOKUP(F553,codigos!$C$12:$G$1500,5,),VLOOKUP(F553,codigos!$F$12:$G$1000,2,))</f>
        <v xml:space="preserve"> BRAGANÇA </v>
      </c>
      <c r="I553" s="54" t="s">
        <v>8</v>
      </c>
      <c r="J553" s="53">
        <v>1</v>
      </c>
      <c r="K553" s="57">
        <v>24.116</v>
      </c>
      <c r="L553" s="54" t="s">
        <v>4</v>
      </c>
      <c r="M553" s="53">
        <v>365</v>
      </c>
      <c r="N553" s="53">
        <v>3875</v>
      </c>
      <c r="O553" s="58">
        <v>13</v>
      </c>
      <c r="P553" s="60" t="s">
        <v>532</v>
      </c>
      <c r="Q553" s="60" t="s">
        <v>6</v>
      </c>
      <c r="R553" s="60" t="s">
        <v>7</v>
      </c>
    </row>
    <row r="554" spans="1:18" ht="15.75" customHeight="1" x14ac:dyDescent="0.2">
      <c r="A554" s="53">
        <v>553</v>
      </c>
      <c r="B554" s="53">
        <v>5177347583</v>
      </c>
      <c r="C554" s="54" t="s">
        <v>2792</v>
      </c>
      <c r="D554" s="54" t="s">
        <v>266</v>
      </c>
      <c r="E554" s="55" t="s">
        <v>2124</v>
      </c>
      <c r="F554" s="59">
        <v>4</v>
      </c>
      <c r="G554" s="65" t="str">
        <f>IF(F554&gt;100,VLOOKUP(F554,codigos!$C$12:$G$1500,3,FALSE),VLOOKUP(F554,codigos!$F$12:$G$1000,2,FALSE))</f>
        <v xml:space="preserve"> BRAGANÇA </v>
      </c>
      <c r="H554" s="66" t="str">
        <f>IF(F554&gt;100,VLOOKUP(F554,codigos!$C$12:$G$1500,5,),VLOOKUP(F554,codigos!$F$12:$G$1000,2,))</f>
        <v xml:space="preserve"> BRAGANÇA </v>
      </c>
      <c r="I554" s="54" t="s">
        <v>8</v>
      </c>
      <c r="J554" s="53">
        <v>1</v>
      </c>
      <c r="K554" s="57">
        <v>24.103000000000002</v>
      </c>
      <c r="L554" s="54" t="s">
        <v>4</v>
      </c>
      <c r="M554" s="53">
        <v>365</v>
      </c>
      <c r="N554" s="53">
        <v>3870</v>
      </c>
      <c r="O554" s="58">
        <v>13</v>
      </c>
      <c r="P554" s="60" t="s">
        <v>533</v>
      </c>
      <c r="Q554" s="60" t="s">
        <v>6</v>
      </c>
      <c r="R554" s="60" t="s">
        <v>7</v>
      </c>
    </row>
    <row r="555" spans="1:18" ht="15.75" customHeight="1" x14ac:dyDescent="0.2">
      <c r="A555" s="53">
        <v>554</v>
      </c>
      <c r="B555" s="53">
        <v>7740872954</v>
      </c>
      <c r="C555" s="54" t="s">
        <v>2793</v>
      </c>
      <c r="D555" s="54" t="s">
        <v>2</v>
      </c>
      <c r="E555" s="55" t="s">
        <v>2124</v>
      </c>
      <c r="F555" s="56">
        <v>135604</v>
      </c>
      <c r="G555" s="65" t="str">
        <f>IF(F555&gt;100,VLOOKUP(F555,codigos!$C$12:$G$1500,3,FALSE),VLOOKUP(F555,codigos!$F$12:$G$1000,2,FALSE))</f>
        <v>Agrupamento de Escolas de Reguengos de Monsaraz</v>
      </c>
      <c r="H555" s="66" t="str">
        <f>IF(F555&gt;100,VLOOKUP(F555,codigos!$C$12:$G$1500,5,),VLOOKUP(F555,codigos!$F$12:$G$1000,2,))</f>
        <v xml:space="preserve"> ALENTEJO CENTRAL </v>
      </c>
      <c r="I555" s="54" t="s">
        <v>8</v>
      </c>
      <c r="J555" s="53">
        <v>1</v>
      </c>
      <c r="K555" s="57">
        <v>24.053000000000001</v>
      </c>
      <c r="L555" s="54" t="s">
        <v>4</v>
      </c>
      <c r="M555" s="53">
        <v>731</v>
      </c>
      <c r="N555" s="53">
        <v>3669</v>
      </c>
      <c r="O555" s="58">
        <v>13</v>
      </c>
      <c r="P555" s="60" t="s">
        <v>534</v>
      </c>
      <c r="Q555" s="60" t="s">
        <v>6</v>
      </c>
      <c r="R555" s="60" t="s">
        <v>6</v>
      </c>
    </row>
    <row r="556" spans="1:18" ht="15.75" customHeight="1" x14ac:dyDescent="0.2">
      <c r="A556" s="53">
        <v>555</v>
      </c>
      <c r="B556" s="53">
        <v>1339903636</v>
      </c>
      <c r="C556" s="54" t="s">
        <v>2794</v>
      </c>
      <c r="D556" s="54" t="s">
        <v>266</v>
      </c>
      <c r="E556" s="55" t="s">
        <v>2124</v>
      </c>
      <c r="F556" s="59">
        <v>4</v>
      </c>
      <c r="G556" s="65" t="str">
        <f>IF(F556&gt;100,VLOOKUP(F556,codigos!$C$12:$G$1500,3,FALSE),VLOOKUP(F556,codigos!$F$12:$G$1000,2,FALSE))</f>
        <v xml:space="preserve"> BRAGANÇA </v>
      </c>
      <c r="H556" s="66" t="str">
        <f>IF(F556&gt;100,VLOOKUP(F556,codigos!$C$12:$G$1500,5,),VLOOKUP(F556,codigos!$F$12:$G$1000,2,))</f>
        <v xml:space="preserve"> BRAGANÇA </v>
      </c>
      <c r="I556" s="54" t="s">
        <v>8</v>
      </c>
      <c r="J556" s="53">
        <v>1</v>
      </c>
      <c r="K556" s="57">
        <v>24.021999999999998</v>
      </c>
      <c r="L556" s="54" t="s">
        <v>4</v>
      </c>
      <c r="M556" s="53">
        <v>2589</v>
      </c>
      <c r="N556" s="53">
        <v>3276</v>
      </c>
      <c r="O556" s="58">
        <v>11.5</v>
      </c>
      <c r="P556" s="60" t="s">
        <v>535</v>
      </c>
      <c r="Q556" s="60" t="s">
        <v>6</v>
      </c>
      <c r="R556" s="60" t="s">
        <v>7</v>
      </c>
    </row>
    <row r="557" spans="1:18" ht="15.75" customHeight="1" x14ac:dyDescent="0.2">
      <c r="A557" s="53">
        <v>556</v>
      </c>
      <c r="B557" s="53">
        <v>3083884575</v>
      </c>
      <c r="C557" s="54" t="s">
        <v>2795</v>
      </c>
      <c r="D557" s="54" t="s">
        <v>266</v>
      </c>
      <c r="E557" s="55" t="s">
        <v>2124</v>
      </c>
      <c r="F557" s="56">
        <v>20</v>
      </c>
      <c r="G557" s="65" t="str">
        <f>IF(F557&gt;100,VLOOKUP(F557,codigos!$C$12:$G$1500,3,FALSE),VLOOKUP(F557,codigos!$F$12:$G$1000,2,FALSE))</f>
        <v xml:space="preserve"> DOURO SUL </v>
      </c>
      <c r="H557" s="66" t="str">
        <f>IF(F557&gt;100,VLOOKUP(F557,codigos!$C$12:$G$1500,5,),VLOOKUP(F557,codigos!$F$12:$G$1000,2,))</f>
        <v xml:space="preserve"> DOURO SUL </v>
      </c>
      <c r="I557" s="54" t="s">
        <v>8</v>
      </c>
      <c r="J557" s="53">
        <v>1</v>
      </c>
      <c r="K557" s="57">
        <v>24.012</v>
      </c>
      <c r="L557" s="54" t="s">
        <v>4</v>
      </c>
      <c r="M557" s="53">
        <v>1978</v>
      </c>
      <c r="N557" s="53">
        <v>2556</v>
      </c>
      <c r="O557" s="58">
        <v>14.3</v>
      </c>
      <c r="P557" s="60" t="s">
        <v>364</v>
      </c>
      <c r="Q557" s="60" t="s">
        <v>6</v>
      </c>
      <c r="R557" s="60" t="s">
        <v>7</v>
      </c>
    </row>
    <row r="558" spans="1:18" ht="15.75" customHeight="1" x14ac:dyDescent="0.2">
      <c r="A558" s="53">
        <v>557</v>
      </c>
      <c r="B558" s="53">
        <v>1685903592</v>
      </c>
      <c r="C558" s="54" t="s">
        <v>2796</v>
      </c>
      <c r="D558" s="54" t="s">
        <v>2</v>
      </c>
      <c r="E558" s="55" t="s">
        <v>2124</v>
      </c>
      <c r="F558" s="56">
        <v>170823</v>
      </c>
      <c r="G558" s="65" t="str">
        <f>IF(F558&gt;100,VLOOKUP(F558,codigos!$C$12:$G$1500,3,FALSE),VLOOKUP(F558,codigos!$F$12:$G$1000,2,FALSE))</f>
        <v>Agrupamento de Escolas Michel Giacometti, Sesimbra</v>
      </c>
      <c r="H558" s="66" t="str">
        <f>IF(F558&gt;100,VLOOKUP(F558,codigos!$C$12:$G$1500,5,),VLOOKUP(F558,codigos!$F$12:$G$1000,2,))</f>
        <v xml:space="preserve"> PENÍNSULA DE SETÚBAL </v>
      </c>
      <c r="I558" s="54" t="s">
        <v>8</v>
      </c>
      <c r="J558" s="53">
        <v>1</v>
      </c>
      <c r="K558" s="57">
        <v>24.004000000000001</v>
      </c>
      <c r="L558" s="54" t="s">
        <v>4</v>
      </c>
      <c r="M558" s="53">
        <v>945</v>
      </c>
      <c r="N558" s="53">
        <v>2814</v>
      </c>
      <c r="O558" s="58">
        <v>15</v>
      </c>
      <c r="P558" s="60" t="s">
        <v>536</v>
      </c>
      <c r="Q558" s="60" t="s">
        <v>6</v>
      </c>
      <c r="R558" s="60" t="s">
        <v>7</v>
      </c>
    </row>
    <row r="559" spans="1:18" ht="15.75" customHeight="1" x14ac:dyDescent="0.2">
      <c r="A559" s="53">
        <v>558</v>
      </c>
      <c r="B559" s="53">
        <v>6000226926</v>
      </c>
      <c r="C559" s="54" t="s">
        <v>2797</v>
      </c>
      <c r="D559" s="54" t="s">
        <v>266</v>
      </c>
      <c r="E559" s="55" t="s">
        <v>2124</v>
      </c>
      <c r="F559" s="56">
        <v>16</v>
      </c>
      <c r="G559" s="65" t="str">
        <f>IF(F559&gt;100,VLOOKUP(F559,codigos!$C$12:$G$1500,3,FALSE),VLOOKUP(F559,codigos!$F$12:$G$1000,2,FALSE))</f>
        <v xml:space="preserve"> VIANA DO CASTELO </v>
      </c>
      <c r="H559" s="66" t="str">
        <f>IF(F559&gt;100,VLOOKUP(F559,codigos!$C$12:$G$1500,5,),VLOOKUP(F559,codigos!$F$12:$G$1000,2,))</f>
        <v xml:space="preserve"> VIANA DO CASTELO </v>
      </c>
      <c r="I559" s="54" t="s">
        <v>8</v>
      </c>
      <c r="J559" s="53">
        <v>1</v>
      </c>
      <c r="K559" s="57">
        <v>23.99</v>
      </c>
      <c r="L559" s="54" t="s">
        <v>4</v>
      </c>
      <c r="M559" s="53">
        <v>2333</v>
      </c>
      <c r="N559" s="53">
        <v>2553</v>
      </c>
      <c r="O559" s="58">
        <v>13.8</v>
      </c>
      <c r="P559" s="60" t="s">
        <v>537</v>
      </c>
      <c r="Q559" s="60" t="s">
        <v>6</v>
      </c>
      <c r="R559" s="60" t="s">
        <v>7</v>
      </c>
    </row>
    <row r="560" spans="1:18" ht="15.75" customHeight="1" x14ac:dyDescent="0.2">
      <c r="A560" s="53">
        <v>559</v>
      </c>
      <c r="B560" s="53">
        <v>3361608643</v>
      </c>
      <c r="C560" s="54" t="s">
        <v>2798</v>
      </c>
      <c r="D560" s="54" t="s">
        <v>266</v>
      </c>
      <c r="E560" s="55" t="s">
        <v>2124</v>
      </c>
      <c r="F560" s="59">
        <v>8</v>
      </c>
      <c r="G560" s="65" t="str">
        <f>IF(F560&gt;100,VLOOKUP(F560,codigos!$C$12:$G$1500,3,FALSE),VLOOKUP(F560,codigos!$F$12:$G$1000,2,FALSE))</f>
        <v xml:space="preserve"> ALGARVE </v>
      </c>
      <c r="H560" s="66" t="str">
        <f>IF(F560&gt;100,VLOOKUP(F560,codigos!$C$12:$G$1500,5,),VLOOKUP(F560,codigos!$F$12:$G$1000,2,))</f>
        <v xml:space="preserve"> ALGARVE </v>
      </c>
      <c r="I560" s="54" t="s">
        <v>8</v>
      </c>
      <c r="J560" s="53">
        <v>1</v>
      </c>
      <c r="K560" s="57">
        <v>23.971</v>
      </c>
      <c r="L560" s="54" t="s">
        <v>4</v>
      </c>
      <c r="M560" s="53">
        <v>365</v>
      </c>
      <c r="N560" s="53">
        <v>3822</v>
      </c>
      <c r="O560" s="58">
        <v>13</v>
      </c>
      <c r="P560" s="60" t="s">
        <v>538</v>
      </c>
      <c r="Q560" s="60" t="s">
        <v>6</v>
      </c>
      <c r="R560" s="60" t="s">
        <v>7</v>
      </c>
    </row>
    <row r="561" spans="1:18" ht="15.75" customHeight="1" x14ac:dyDescent="0.2">
      <c r="A561" s="53">
        <v>560</v>
      </c>
      <c r="B561" s="53">
        <v>6326518490</v>
      </c>
      <c r="C561" s="54" t="s">
        <v>2799</v>
      </c>
      <c r="D561" s="54" t="s">
        <v>266</v>
      </c>
      <c r="E561" s="55" t="s">
        <v>2124</v>
      </c>
      <c r="F561" s="56">
        <v>15</v>
      </c>
      <c r="G561" s="65" t="str">
        <f>IF(F561&gt;100,VLOOKUP(F561,codigos!$C$12:$G$1500,3,FALSE),VLOOKUP(F561,codigos!$F$12:$G$1000,2,FALSE))</f>
        <v xml:space="preserve"> PENÍNSULA DE SETÚBAL </v>
      </c>
      <c r="H561" s="66" t="str">
        <f>IF(F561&gt;100,VLOOKUP(F561,codigos!$C$12:$G$1500,5,),VLOOKUP(F561,codigos!$F$12:$G$1000,2,))</f>
        <v xml:space="preserve"> PENÍNSULA DE SETÚBAL </v>
      </c>
      <c r="I561" s="54" t="s">
        <v>8</v>
      </c>
      <c r="J561" s="53">
        <v>1</v>
      </c>
      <c r="K561" s="57">
        <v>23.962</v>
      </c>
      <c r="L561" s="54" t="s">
        <v>4</v>
      </c>
      <c r="M561" s="53">
        <v>2525</v>
      </c>
      <c r="N561" s="53">
        <v>2556</v>
      </c>
      <c r="O561" s="58">
        <v>13.5</v>
      </c>
      <c r="P561" s="60" t="s">
        <v>150</v>
      </c>
      <c r="Q561" s="60" t="s">
        <v>6</v>
      </c>
      <c r="R561" s="60" t="s">
        <v>7</v>
      </c>
    </row>
    <row r="562" spans="1:18" ht="15.75" customHeight="1" x14ac:dyDescent="0.2">
      <c r="A562" s="53">
        <v>561</v>
      </c>
      <c r="B562" s="53">
        <v>2993445537</v>
      </c>
      <c r="C562" s="54" t="s">
        <v>2800</v>
      </c>
      <c r="D562" s="54" t="s">
        <v>2</v>
      </c>
      <c r="E562" s="55" t="s">
        <v>2124</v>
      </c>
      <c r="F562" s="56">
        <v>151970</v>
      </c>
      <c r="G562" s="65" t="str">
        <f>IF(F562&gt;100,VLOOKUP(F562,codigos!$C$12:$G$1500,3,FALSE),VLOOKUP(F562,codigos!$F$12:$G$1000,2,FALSE))</f>
        <v>Agrupamento de Escolas de Valbom, Gondomar</v>
      </c>
      <c r="H562" s="66" t="str">
        <f>IF(F562&gt;100,VLOOKUP(F562,codigos!$C$12:$G$1500,5,),VLOOKUP(F562,codigos!$F$12:$G$1000,2,))</f>
        <v xml:space="preserve"> PORTO </v>
      </c>
      <c r="I562" s="54" t="s">
        <v>8</v>
      </c>
      <c r="J562" s="53">
        <v>1</v>
      </c>
      <c r="K562" s="57">
        <v>23.878</v>
      </c>
      <c r="L562" s="54" t="s">
        <v>4</v>
      </c>
      <c r="M562" s="53">
        <v>365</v>
      </c>
      <c r="N562" s="53">
        <v>4518</v>
      </c>
      <c r="O562" s="58">
        <v>11</v>
      </c>
      <c r="P562" s="60" t="s">
        <v>539</v>
      </c>
      <c r="Q562" s="60" t="s">
        <v>6</v>
      </c>
      <c r="R562" s="60" t="s">
        <v>7</v>
      </c>
    </row>
    <row r="563" spans="1:18" ht="15.75" customHeight="1" x14ac:dyDescent="0.2">
      <c r="A563" s="53">
        <v>562</v>
      </c>
      <c r="B563" s="53">
        <v>2950673651</v>
      </c>
      <c r="C563" s="54" t="s">
        <v>2801</v>
      </c>
      <c r="D563" s="54" t="s">
        <v>2</v>
      </c>
      <c r="E563" s="55" t="s">
        <v>2124</v>
      </c>
      <c r="F563" s="56">
        <v>152882</v>
      </c>
      <c r="G563" s="65" t="str">
        <f>IF(F563&gt;100,VLOOKUP(F563,codigos!$C$12:$G$1500,3,FALSE),VLOOKUP(F563,codigos!$F$12:$G$1000,2,FALSE))</f>
        <v>Agrupamento de Escola de Fafe</v>
      </c>
      <c r="H563" s="66" t="str">
        <f>IF(F563&gt;100,VLOOKUP(F563,codigos!$C$12:$G$1500,5,),VLOOKUP(F563,codigos!$F$12:$G$1000,2,))</f>
        <v xml:space="preserve"> BRAGA </v>
      </c>
      <c r="I563" s="54" t="s">
        <v>8</v>
      </c>
      <c r="J563" s="53">
        <v>1</v>
      </c>
      <c r="K563" s="57">
        <v>23.850999999999999</v>
      </c>
      <c r="L563" s="54" t="s">
        <v>4</v>
      </c>
      <c r="M563" s="53">
        <v>365</v>
      </c>
      <c r="N563" s="53">
        <v>3048</v>
      </c>
      <c r="O563" s="58">
        <v>15</v>
      </c>
      <c r="P563" s="60" t="s">
        <v>540</v>
      </c>
      <c r="Q563" s="60" t="s">
        <v>6</v>
      </c>
      <c r="R563" s="60" t="s">
        <v>7</v>
      </c>
    </row>
    <row r="564" spans="1:18" ht="15.75" customHeight="1" x14ac:dyDescent="0.2">
      <c r="A564" s="53">
        <v>563</v>
      </c>
      <c r="B564" s="53">
        <v>6086807094</v>
      </c>
      <c r="C564" s="54" t="s">
        <v>2802</v>
      </c>
      <c r="D564" s="54" t="s">
        <v>266</v>
      </c>
      <c r="E564" s="55" t="s">
        <v>2124</v>
      </c>
      <c r="F564" s="59">
        <v>5</v>
      </c>
      <c r="G564" s="65" t="str">
        <f>IF(F564&gt;100,VLOOKUP(F564,codigos!$C$12:$G$1500,3,FALSE),VLOOKUP(F564,codigos!$F$12:$G$1000,2,FALSE))</f>
        <v xml:space="preserve"> CASTELO BRANCO </v>
      </c>
      <c r="H564" s="66" t="str">
        <f>IF(F564&gt;100,VLOOKUP(F564,codigos!$C$12:$G$1500,5,),VLOOKUP(F564,codigos!$F$12:$G$1000,2,))</f>
        <v xml:space="preserve"> CASTELO BRANCO </v>
      </c>
      <c r="I564" s="54" t="s">
        <v>8</v>
      </c>
      <c r="J564" s="53">
        <v>1</v>
      </c>
      <c r="K564" s="57">
        <v>23.818000000000001</v>
      </c>
      <c r="L564" s="54" t="s">
        <v>4</v>
      </c>
      <c r="M564" s="53">
        <v>365</v>
      </c>
      <c r="N564" s="53">
        <v>3766</v>
      </c>
      <c r="O564" s="58">
        <v>13</v>
      </c>
      <c r="P564" s="60" t="s">
        <v>287</v>
      </c>
      <c r="Q564" s="60" t="s">
        <v>6</v>
      </c>
      <c r="R564" s="60" t="s">
        <v>7</v>
      </c>
    </row>
    <row r="565" spans="1:18" ht="15.75" customHeight="1" x14ac:dyDescent="0.2">
      <c r="A565" s="53">
        <v>564</v>
      </c>
      <c r="B565" s="53">
        <v>4645822667</v>
      </c>
      <c r="C565" s="54" t="s">
        <v>2803</v>
      </c>
      <c r="D565" s="54" t="s">
        <v>266</v>
      </c>
      <c r="E565" s="55" t="s">
        <v>2124</v>
      </c>
      <c r="F565" s="59">
        <v>3</v>
      </c>
      <c r="G565" s="65" t="str">
        <f>IF(F565&gt;100,VLOOKUP(F565,codigos!$C$12:$G$1500,3,FALSE),VLOOKUP(F565,codigos!$F$12:$G$1000,2,FALSE))</f>
        <v xml:space="preserve"> BRAGA </v>
      </c>
      <c r="H565" s="66" t="str">
        <f>IF(F565&gt;100,VLOOKUP(F565,codigos!$C$12:$G$1500,5,),VLOOKUP(F565,codigos!$F$12:$G$1000,2,))</f>
        <v xml:space="preserve"> BRAGA </v>
      </c>
      <c r="I565" s="54" t="s">
        <v>8</v>
      </c>
      <c r="J565" s="53">
        <v>1</v>
      </c>
      <c r="K565" s="57">
        <v>23.800999999999998</v>
      </c>
      <c r="L565" s="54" t="s">
        <v>4</v>
      </c>
      <c r="M565" s="53">
        <v>2406</v>
      </c>
      <c r="N565" s="53">
        <v>2922</v>
      </c>
      <c r="O565" s="58">
        <v>12.5</v>
      </c>
      <c r="P565" s="60" t="s">
        <v>541</v>
      </c>
      <c r="Q565" s="60" t="s">
        <v>6</v>
      </c>
      <c r="R565" s="60" t="s">
        <v>7</v>
      </c>
    </row>
    <row r="566" spans="1:18" ht="15.75" customHeight="1" x14ac:dyDescent="0.2">
      <c r="A566" s="53">
        <v>565</v>
      </c>
      <c r="B566" s="53">
        <v>6430108988</v>
      </c>
      <c r="C566" s="54" t="s">
        <v>2804</v>
      </c>
      <c r="D566" s="54" t="s">
        <v>2</v>
      </c>
      <c r="E566" s="55" t="s">
        <v>2124</v>
      </c>
      <c r="F566" s="56">
        <v>135124</v>
      </c>
      <c r="G566" s="65" t="str">
        <f>IF(F566&gt;100,VLOOKUP(F566,codigos!$C$12:$G$1500,3,FALSE),VLOOKUP(F566,codigos!$F$12:$G$1000,2,FALSE))</f>
        <v>Agrupamento de Escolas de Alandroal</v>
      </c>
      <c r="H566" s="66" t="str">
        <f>IF(F566&gt;100,VLOOKUP(F566,codigos!$C$12:$G$1500,5,),VLOOKUP(F566,codigos!$F$12:$G$1000,2,))</f>
        <v xml:space="preserve"> ALENTEJO CENTRAL </v>
      </c>
      <c r="I566" s="54" t="s">
        <v>8</v>
      </c>
      <c r="J566" s="53">
        <v>1</v>
      </c>
      <c r="K566" s="57">
        <v>23.786000000000001</v>
      </c>
      <c r="L566" s="54" t="s">
        <v>4</v>
      </c>
      <c r="M566" s="53">
        <v>366</v>
      </c>
      <c r="N566" s="53">
        <v>3754</v>
      </c>
      <c r="O566" s="58">
        <v>13</v>
      </c>
      <c r="P566" s="60" t="s">
        <v>542</v>
      </c>
      <c r="Q566" s="60" t="s">
        <v>6</v>
      </c>
      <c r="R566" s="60" t="s">
        <v>6</v>
      </c>
    </row>
    <row r="567" spans="1:18" ht="15.75" customHeight="1" x14ac:dyDescent="0.2">
      <c r="A567" s="53">
        <v>566</v>
      </c>
      <c r="B567" s="53">
        <v>3874526666</v>
      </c>
      <c r="C567" s="54" t="s">
        <v>2805</v>
      </c>
      <c r="D567" s="54" t="s">
        <v>266</v>
      </c>
      <c r="E567" s="55" t="s">
        <v>2124</v>
      </c>
      <c r="F567" s="59">
        <v>8</v>
      </c>
      <c r="G567" s="65" t="str">
        <f>IF(F567&gt;100,VLOOKUP(F567,codigos!$C$12:$G$1500,3,FALSE),VLOOKUP(F567,codigos!$F$12:$G$1000,2,FALSE))</f>
        <v xml:space="preserve"> ALGARVE </v>
      </c>
      <c r="H567" s="66" t="str">
        <f>IF(F567&gt;100,VLOOKUP(F567,codigos!$C$12:$G$1500,5,),VLOOKUP(F567,codigos!$F$12:$G$1000,2,))</f>
        <v xml:space="preserve"> ALGARVE </v>
      </c>
      <c r="I567" s="54" t="s">
        <v>8</v>
      </c>
      <c r="J567" s="53">
        <v>1</v>
      </c>
      <c r="K567" s="57">
        <v>23.763000000000002</v>
      </c>
      <c r="L567" s="54" t="s">
        <v>4</v>
      </c>
      <c r="M567" s="53">
        <v>365</v>
      </c>
      <c r="N567" s="53">
        <v>4111</v>
      </c>
      <c r="O567" s="58">
        <v>12</v>
      </c>
      <c r="P567" s="60" t="s">
        <v>543</v>
      </c>
      <c r="Q567" s="60" t="s">
        <v>6</v>
      </c>
      <c r="R567" s="60" t="s">
        <v>7</v>
      </c>
    </row>
    <row r="568" spans="1:18" ht="15.75" customHeight="1" x14ac:dyDescent="0.2">
      <c r="A568" s="53">
        <v>567</v>
      </c>
      <c r="B568" s="53">
        <v>4056794855</v>
      </c>
      <c r="C568" s="54" t="s">
        <v>2806</v>
      </c>
      <c r="D568" s="54" t="s">
        <v>266</v>
      </c>
      <c r="E568" s="55" t="s">
        <v>2124</v>
      </c>
      <c r="F568" s="59">
        <v>4</v>
      </c>
      <c r="G568" s="65" t="str">
        <f>IF(F568&gt;100,VLOOKUP(F568,codigos!$C$12:$G$1500,3,FALSE),VLOOKUP(F568,codigos!$F$12:$G$1000,2,FALSE))</f>
        <v xml:space="preserve"> BRAGANÇA </v>
      </c>
      <c r="H568" s="66" t="str">
        <f>IF(F568&gt;100,VLOOKUP(F568,codigos!$C$12:$G$1500,5,),VLOOKUP(F568,codigos!$F$12:$G$1000,2,))</f>
        <v xml:space="preserve"> BRAGANÇA </v>
      </c>
      <c r="I568" s="54" t="s">
        <v>8</v>
      </c>
      <c r="J568" s="53">
        <v>1</v>
      </c>
      <c r="K568" s="57">
        <v>23.713999999999999</v>
      </c>
      <c r="L568" s="54" t="s">
        <v>4</v>
      </c>
      <c r="M568" s="53">
        <v>365</v>
      </c>
      <c r="N568" s="53">
        <v>3728</v>
      </c>
      <c r="O568" s="58">
        <v>13</v>
      </c>
      <c r="P568" s="60" t="s">
        <v>154</v>
      </c>
      <c r="Q568" s="60" t="s">
        <v>6</v>
      </c>
      <c r="R568" s="60" t="s">
        <v>7</v>
      </c>
    </row>
    <row r="569" spans="1:18" ht="15.75" customHeight="1" x14ac:dyDescent="0.2">
      <c r="A569" s="53">
        <v>568</v>
      </c>
      <c r="B569" s="53">
        <v>2687646539</v>
      </c>
      <c r="C569" s="54" t="s">
        <v>2807</v>
      </c>
      <c r="D569" s="54" t="s">
        <v>2</v>
      </c>
      <c r="E569" s="55" t="s">
        <v>2124</v>
      </c>
      <c r="F569" s="56">
        <v>170604</v>
      </c>
      <c r="G569" s="65" t="str">
        <f>IF(F569&gt;100,VLOOKUP(F569,codigos!$C$12:$G$1500,3,FALSE),VLOOKUP(F569,codigos!$F$12:$G$1000,2,FALSE))</f>
        <v>Agrupamento de Escolas da Abrigada, Alenquer</v>
      </c>
      <c r="H569" s="66" t="str">
        <f>IF(F569&gt;100,VLOOKUP(F569,codigos!$C$12:$G$1500,5,),VLOOKUP(F569,codigos!$F$12:$G$1000,2,))</f>
        <v xml:space="preserve"> OESTE </v>
      </c>
      <c r="I569" s="54" t="s">
        <v>8</v>
      </c>
      <c r="J569" s="53">
        <v>1</v>
      </c>
      <c r="K569" s="57">
        <v>23.681000000000001</v>
      </c>
      <c r="L569" s="54" t="s">
        <v>4</v>
      </c>
      <c r="M569" s="53">
        <v>2375</v>
      </c>
      <c r="N569" s="53">
        <v>2346</v>
      </c>
      <c r="O569" s="58">
        <v>14</v>
      </c>
      <c r="P569" s="60" t="s">
        <v>544</v>
      </c>
      <c r="Q569" s="60" t="s">
        <v>6</v>
      </c>
      <c r="R569" s="60" t="s">
        <v>6</v>
      </c>
    </row>
    <row r="570" spans="1:18" ht="15.75" customHeight="1" x14ac:dyDescent="0.2">
      <c r="A570" s="53">
        <v>569</v>
      </c>
      <c r="B570" s="53">
        <v>4693209317</v>
      </c>
      <c r="C570" s="54" t="s">
        <v>2808</v>
      </c>
      <c r="D570" s="54" t="s">
        <v>2</v>
      </c>
      <c r="E570" s="55" t="s">
        <v>2124</v>
      </c>
      <c r="F570" s="56">
        <v>150630</v>
      </c>
      <c r="G570" s="65" t="str">
        <f>IF(F570&gt;100,VLOOKUP(F570,codigos!$C$12:$G$1500,3,FALSE),VLOOKUP(F570,codigos!$F$12:$G$1000,2,FALSE))</f>
        <v>Agrupamento de Escolas de Ribeirão, Vila Nova de Famalicão</v>
      </c>
      <c r="H570" s="66" t="str">
        <f>IF(F570&gt;100,VLOOKUP(F570,codigos!$C$12:$G$1500,5,),VLOOKUP(F570,codigos!$F$12:$G$1000,2,))</f>
        <v xml:space="preserve"> BRAGA </v>
      </c>
      <c r="I570" s="54" t="s">
        <v>8</v>
      </c>
      <c r="J570" s="53">
        <v>1</v>
      </c>
      <c r="K570" s="57">
        <v>23.681000000000001</v>
      </c>
      <c r="L570" s="54" t="s">
        <v>4</v>
      </c>
      <c r="M570" s="53">
        <v>2528</v>
      </c>
      <c r="N570" s="53">
        <v>3182</v>
      </c>
      <c r="O570" s="58">
        <v>11.5</v>
      </c>
      <c r="P570" s="60" t="s">
        <v>545</v>
      </c>
      <c r="Q570" s="60" t="s">
        <v>6</v>
      </c>
      <c r="R570" s="60" t="s">
        <v>6</v>
      </c>
    </row>
    <row r="571" spans="1:18" ht="15.75" customHeight="1" x14ac:dyDescent="0.2">
      <c r="A571" s="53">
        <v>570</v>
      </c>
      <c r="B571" s="53">
        <v>6450832029</v>
      </c>
      <c r="C571" s="54" t="s">
        <v>2809</v>
      </c>
      <c r="D571" s="54" t="s">
        <v>266</v>
      </c>
      <c r="E571" s="55" t="s">
        <v>2124</v>
      </c>
      <c r="F571" s="56">
        <v>20</v>
      </c>
      <c r="G571" s="65" t="str">
        <f>IF(F571&gt;100,VLOOKUP(F571,codigos!$C$12:$G$1500,3,FALSE),VLOOKUP(F571,codigos!$F$12:$G$1000,2,FALSE))</f>
        <v xml:space="preserve"> DOURO SUL </v>
      </c>
      <c r="H571" s="66" t="str">
        <f>IF(F571&gt;100,VLOOKUP(F571,codigos!$C$12:$G$1500,5,),VLOOKUP(F571,codigos!$F$12:$G$1000,2,))</f>
        <v xml:space="preserve"> DOURO SUL </v>
      </c>
      <c r="I571" s="54" t="s">
        <v>8</v>
      </c>
      <c r="J571" s="53">
        <v>1</v>
      </c>
      <c r="K571" s="57">
        <v>23.666</v>
      </c>
      <c r="L571" s="54" t="s">
        <v>4</v>
      </c>
      <c r="M571" s="53">
        <v>1477</v>
      </c>
      <c r="N571" s="53">
        <v>3045</v>
      </c>
      <c r="O571" s="58">
        <v>13.3</v>
      </c>
      <c r="P571" s="60" t="s">
        <v>546</v>
      </c>
      <c r="Q571" s="60" t="s">
        <v>6</v>
      </c>
      <c r="R571" s="60" t="s">
        <v>7</v>
      </c>
    </row>
    <row r="572" spans="1:18" ht="15.75" customHeight="1" x14ac:dyDescent="0.2">
      <c r="A572" s="53">
        <v>571</v>
      </c>
      <c r="B572" s="53">
        <v>4469197556</v>
      </c>
      <c r="C572" s="54" t="s">
        <v>2810</v>
      </c>
      <c r="D572" s="54" t="s">
        <v>2</v>
      </c>
      <c r="E572" s="55" t="s">
        <v>2124</v>
      </c>
      <c r="F572" s="56">
        <v>152780</v>
      </c>
      <c r="G572" s="65" t="str">
        <f>IF(F572&gt;100,VLOOKUP(F572,codigos!$C$12:$G$1500,3,FALSE),VLOOKUP(F572,codigos!$F$12:$G$1000,2,FALSE))</f>
        <v>Agrupamento de Escolas Dr. João Araújo Correia, Peso da Régua</v>
      </c>
      <c r="H572" s="66" t="str">
        <f>IF(F572&gt;100,VLOOKUP(F572,codigos!$C$12:$G$1500,5,),VLOOKUP(F572,codigos!$F$12:$G$1000,2,))</f>
        <v xml:space="preserve"> VILA REAL </v>
      </c>
      <c r="I572" s="54" t="s">
        <v>8</v>
      </c>
      <c r="J572" s="53">
        <v>1</v>
      </c>
      <c r="K572" s="57">
        <v>23.536000000000001</v>
      </c>
      <c r="L572" s="54" t="s">
        <v>4</v>
      </c>
      <c r="M572" s="53">
        <v>365</v>
      </c>
      <c r="N572" s="53">
        <v>3298</v>
      </c>
      <c r="O572" s="58">
        <v>14</v>
      </c>
      <c r="P572" s="60" t="s">
        <v>547</v>
      </c>
      <c r="Q572" s="60" t="s">
        <v>6</v>
      </c>
      <c r="R572" s="60" t="s">
        <v>7</v>
      </c>
    </row>
    <row r="573" spans="1:18" ht="15.75" customHeight="1" x14ac:dyDescent="0.2">
      <c r="A573" s="53">
        <v>572</v>
      </c>
      <c r="B573" s="53">
        <v>6837350854</v>
      </c>
      <c r="C573" s="54" t="s">
        <v>2811</v>
      </c>
      <c r="D573" s="54" t="s">
        <v>266</v>
      </c>
      <c r="E573" s="55" t="s">
        <v>2124</v>
      </c>
      <c r="F573" s="56">
        <v>17</v>
      </c>
      <c r="G573" s="65" t="str">
        <f>IF(F573&gt;100,VLOOKUP(F573,codigos!$C$12:$G$1500,3,FALSE),VLOOKUP(F573,codigos!$F$12:$G$1000,2,FALSE))</f>
        <v xml:space="preserve"> VILA REAL </v>
      </c>
      <c r="H573" s="66" t="str">
        <f>IF(F573&gt;100,VLOOKUP(F573,codigos!$C$12:$G$1500,5,),VLOOKUP(F573,codigos!$F$12:$G$1000,2,))</f>
        <v xml:space="preserve"> VILA REAL </v>
      </c>
      <c r="I573" s="54" t="s">
        <v>8</v>
      </c>
      <c r="J573" s="53">
        <v>1</v>
      </c>
      <c r="K573" s="57">
        <v>23.512</v>
      </c>
      <c r="L573" s="54" t="s">
        <v>4</v>
      </c>
      <c r="M573" s="53">
        <v>1832</v>
      </c>
      <c r="N573" s="53">
        <v>2556</v>
      </c>
      <c r="O573" s="58">
        <v>14</v>
      </c>
      <c r="P573" s="60" t="s">
        <v>548</v>
      </c>
      <c r="Q573" s="60" t="s">
        <v>6</v>
      </c>
      <c r="R573" s="60" t="s">
        <v>7</v>
      </c>
    </row>
    <row r="574" spans="1:18" ht="15.75" customHeight="1" x14ac:dyDescent="0.2">
      <c r="A574" s="53">
        <v>573</v>
      </c>
      <c r="B574" s="53">
        <v>4558723865</v>
      </c>
      <c r="C574" s="54" t="s">
        <v>2812</v>
      </c>
      <c r="D574" s="54" t="s">
        <v>266</v>
      </c>
      <c r="E574" s="55" t="s">
        <v>2124</v>
      </c>
      <c r="F574" s="59">
        <v>4</v>
      </c>
      <c r="G574" s="65" t="str">
        <f>IF(F574&gt;100,VLOOKUP(F574,codigos!$C$12:$G$1500,3,FALSE),VLOOKUP(F574,codigos!$F$12:$G$1000,2,FALSE))</f>
        <v xml:space="preserve"> BRAGANÇA </v>
      </c>
      <c r="H574" s="66" t="str">
        <f>IF(F574&gt;100,VLOOKUP(F574,codigos!$C$12:$G$1500,5,),VLOOKUP(F574,codigos!$F$12:$G$1000,2,))</f>
        <v xml:space="preserve"> BRAGANÇA </v>
      </c>
      <c r="I574" s="54" t="s">
        <v>8</v>
      </c>
      <c r="J574" s="53">
        <v>1</v>
      </c>
      <c r="K574" s="57">
        <v>23.507999999999999</v>
      </c>
      <c r="L574" s="54" t="s">
        <v>4</v>
      </c>
      <c r="M574" s="53">
        <v>365</v>
      </c>
      <c r="N574" s="53">
        <v>4018</v>
      </c>
      <c r="O574" s="58">
        <v>12</v>
      </c>
      <c r="P574" s="60" t="s">
        <v>549</v>
      </c>
      <c r="Q574" s="60" t="s">
        <v>6</v>
      </c>
      <c r="R574" s="60" t="s">
        <v>7</v>
      </c>
    </row>
    <row r="575" spans="1:18" ht="15.75" customHeight="1" x14ac:dyDescent="0.2">
      <c r="A575" s="53">
        <v>574</v>
      </c>
      <c r="B575" s="53">
        <v>9351429520</v>
      </c>
      <c r="C575" s="54" t="s">
        <v>2813</v>
      </c>
      <c r="D575" s="54" t="s">
        <v>266</v>
      </c>
      <c r="E575" s="55" t="s">
        <v>2124</v>
      </c>
      <c r="F575" s="59">
        <v>8</v>
      </c>
      <c r="G575" s="65" t="str">
        <f>IF(F575&gt;100,VLOOKUP(F575,codigos!$C$12:$G$1500,3,FALSE),VLOOKUP(F575,codigos!$F$12:$G$1000,2,FALSE))</f>
        <v xml:space="preserve"> ALGARVE </v>
      </c>
      <c r="H575" s="66" t="str">
        <f>IF(F575&gt;100,VLOOKUP(F575,codigos!$C$12:$G$1500,5,),VLOOKUP(F575,codigos!$F$12:$G$1000,2,))</f>
        <v xml:space="preserve"> ALGARVE </v>
      </c>
      <c r="I575" s="54" t="s">
        <v>8</v>
      </c>
      <c r="J575" s="53">
        <v>1</v>
      </c>
      <c r="K575" s="57">
        <v>23.497</v>
      </c>
      <c r="L575" s="54" t="s">
        <v>4</v>
      </c>
      <c r="M575" s="53">
        <v>365</v>
      </c>
      <c r="N575" s="53">
        <v>4014</v>
      </c>
      <c r="O575" s="58">
        <v>12</v>
      </c>
      <c r="P575" s="60" t="s">
        <v>550</v>
      </c>
      <c r="Q575" s="60" t="s">
        <v>6</v>
      </c>
      <c r="R575" s="60" t="s">
        <v>7</v>
      </c>
    </row>
    <row r="576" spans="1:18" ht="15.75" customHeight="1" x14ac:dyDescent="0.2">
      <c r="A576" s="53">
        <v>575</v>
      </c>
      <c r="B576" s="53">
        <v>8759061146</v>
      </c>
      <c r="C576" s="54" t="s">
        <v>2814</v>
      </c>
      <c r="D576" s="54" t="s">
        <v>266</v>
      </c>
      <c r="E576" s="55" t="s">
        <v>2124</v>
      </c>
      <c r="F576" s="56">
        <v>11</v>
      </c>
      <c r="G576" s="65" t="str">
        <f>IF(F576&gt;100,VLOOKUP(F576,codigos!$C$12:$G$1500,3,FALSE),VLOOKUP(F576,codigos!$F$12:$G$1000,2,FALSE))</f>
        <v xml:space="preserve"> CIDADE LISBOA E ZONA NORTE LISBOA </v>
      </c>
      <c r="H576" s="66" t="str">
        <f>IF(F576&gt;100,VLOOKUP(F576,codigos!$C$12:$G$1500,5,),VLOOKUP(F576,codigos!$F$12:$G$1000,2,))</f>
        <v xml:space="preserve"> CIDADE LISBOA E ZONA NORTE LISBOA </v>
      </c>
      <c r="I576" s="54" t="s">
        <v>8</v>
      </c>
      <c r="J576" s="53">
        <v>1</v>
      </c>
      <c r="K576" s="57">
        <v>23.462</v>
      </c>
      <c r="L576" s="54" t="s">
        <v>4</v>
      </c>
      <c r="M576" s="53">
        <v>365</v>
      </c>
      <c r="N576" s="53">
        <v>4001</v>
      </c>
      <c r="O576" s="58">
        <v>12</v>
      </c>
      <c r="P576" s="60" t="s">
        <v>551</v>
      </c>
      <c r="Q576" s="60" t="s">
        <v>6</v>
      </c>
      <c r="R576" s="60" t="s">
        <v>7</v>
      </c>
    </row>
    <row r="577" spans="1:18" ht="15.75" customHeight="1" x14ac:dyDescent="0.2">
      <c r="A577" s="53">
        <v>576</v>
      </c>
      <c r="B577" s="53">
        <v>7328016515</v>
      </c>
      <c r="C577" s="54" t="s">
        <v>2815</v>
      </c>
      <c r="D577" s="54" t="s">
        <v>2</v>
      </c>
      <c r="E577" s="55" t="s">
        <v>2124</v>
      </c>
      <c r="F577" s="56">
        <v>152780</v>
      </c>
      <c r="G577" s="65" t="str">
        <f>IF(F577&gt;100,VLOOKUP(F577,codigos!$C$12:$G$1500,3,FALSE),VLOOKUP(F577,codigos!$F$12:$G$1000,2,FALSE))</f>
        <v>Agrupamento de Escolas Dr. João Araújo Correia, Peso da Régua</v>
      </c>
      <c r="H577" s="66" t="str">
        <f>IF(F577&gt;100,VLOOKUP(F577,codigos!$C$12:$G$1500,5,),VLOOKUP(F577,codigos!$F$12:$G$1000,2,))</f>
        <v xml:space="preserve"> VILA REAL </v>
      </c>
      <c r="I577" s="54" t="s">
        <v>8</v>
      </c>
      <c r="J577" s="53">
        <v>1</v>
      </c>
      <c r="K577" s="57">
        <v>23.407</v>
      </c>
      <c r="L577" s="54" t="s">
        <v>4</v>
      </c>
      <c r="M577" s="53">
        <v>365</v>
      </c>
      <c r="N577" s="53">
        <v>2886</v>
      </c>
      <c r="O577" s="58">
        <v>15</v>
      </c>
      <c r="P577" s="60" t="s">
        <v>552</v>
      </c>
      <c r="Q577" s="60" t="s">
        <v>6</v>
      </c>
      <c r="R577" s="60" t="s">
        <v>7</v>
      </c>
    </row>
    <row r="578" spans="1:18" ht="15.75" customHeight="1" x14ac:dyDescent="0.2">
      <c r="A578" s="53">
        <v>577</v>
      </c>
      <c r="B578" s="53">
        <v>6175214218</v>
      </c>
      <c r="C578" s="54" t="s">
        <v>2816</v>
      </c>
      <c r="D578" s="54" t="s">
        <v>2</v>
      </c>
      <c r="E578" s="55" t="s">
        <v>2124</v>
      </c>
      <c r="F578" s="56">
        <v>130140</v>
      </c>
      <c r="G578" s="65" t="str">
        <f>IF(F578&gt;100,VLOOKUP(F578,codigos!$C$12:$G$1500,3,FALSE),VLOOKUP(F578,codigos!$F$12:$G$1000,2,FALSE))</f>
        <v>Agrupamento de Escolas de Portel</v>
      </c>
      <c r="H578" s="66" t="str">
        <f>IF(F578&gt;100,VLOOKUP(F578,codigos!$C$12:$G$1500,5,),VLOOKUP(F578,codigos!$F$12:$G$1000,2,))</f>
        <v xml:space="preserve"> ALENTEJO CENTRAL </v>
      </c>
      <c r="I578" s="54" t="s">
        <v>8</v>
      </c>
      <c r="J578" s="53">
        <v>1</v>
      </c>
      <c r="K578" s="57">
        <v>23.37</v>
      </c>
      <c r="L578" s="54" t="s">
        <v>4</v>
      </c>
      <c r="M578" s="53">
        <v>1076</v>
      </c>
      <c r="N578" s="53">
        <v>3247</v>
      </c>
      <c r="O578" s="58">
        <v>13</v>
      </c>
      <c r="P578" s="60" t="s">
        <v>553</v>
      </c>
      <c r="Q578" s="60" t="s">
        <v>6</v>
      </c>
      <c r="R578" s="60" t="s">
        <v>6</v>
      </c>
    </row>
    <row r="579" spans="1:18" ht="15.75" customHeight="1" x14ac:dyDescent="0.2">
      <c r="A579" s="53">
        <v>578</v>
      </c>
      <c r="B579" s="53">
        <v>6937626584</v>
      </c>
      <c r="C579" s="54" t="s">
        <v>2817</v>
      </c>
      <c r="D579" s="54" t="s">
        <v>266</v>
      </c>
      <c r="E579" s="55" t="s">
        <v>2124</v>
      </c>
      <c r="F579" s="59">
        <v>3</v>
      </c>
      <c r="G579" s="65" t="str">
        <f>IF(F579&gt;100,VLOOKUP(F579,codigos!$C$12:$G$1500,3,FALSE),VLOOKUP(F579,codigos!$F$12:$G$1000,2,FALSE))</f>
        <v xml:space="preserve"> BRAGA </v>
      </c>
      <c r="H579" s="66" t="str">
        <f>IF(F579&gt;100,VLOOKUP(F579,codigos!$C$12:$G$1500,5,),VLOOKUP(F579,codigos!$F$12:$G$1000,2,))</f>
        <v xml:space="preserve"> BRAGA </v>
      </c>
      <c r="I579" s="54" t="s">
        <v>8</v>
      </c>
      <c r="J579" s="53">
        <v>1</v>
      </c>
      <c r="K579" s="57">
        <v>23.347000000000001</v>
      </c>
      <c r="L579" s="54" t="s">
        <v>4</v>
      </c>
      <c r="M579" s="53">
        <v>2076</v>
      </c>
      <c r="N579" s="53">
        <v>2556</v>
      </c>
      <c r="O579" s="58">
        <v>13.5</v>
      </c>
      <c r="P579" s="60" t="s">
        <v>357</v>
      </c>
      <c r="Q579" s="60" t="s">
        <v>6</v>
      </c>
      <c r="R579" s="60" t="s">
        <v>7</v>
      </c>
    </row>
    <row r="580" spans="1:18" ht="15.75" customHeight="1" x14ac:dyDescent="0.2">
      <c r="A580" s="53">
        <v>579</v>
      </c>
      <c r="B580" s="53">
        <v>4470053163</v>
      </c>
      <c r="C580" s="54" t="s">
        <v>2818</v>
      </c>
      <c r="D580" s="54" t="s">
        <v>266</v>
      </c>
      <c r="E580" s="55" t="s">
        <v>2124</v>
      </c>
      <c r="F580" s="56">
        <v>11</v>
      </c>
      <c r="G580" s="65" t="str">
        <f>IF(F580&gt;100,VLOOKUP(F580,codigos!$C$12:$G$1500,3,FALSE),VLOOKUP(F580,codigos!$F$12:$G$1000,2,FALSE))</f>
        <v xml:space="preserve"> CIDADE LISBOA E ZONA NORTE LISBOA </v>
      </c>
      <c r="H580" s="66" t="str">
        <f>IF(F580&gt;100,VLOOKUP(F580,codigos!$C$12:$G$1500,5,),VLOOKUP(F580,codigos!$F$12:$G$1000,2,))</f>
        <v xml:space="preserve"> CIDADE LISBOA E ZONA NORTE LISBOA </v>
      </c>
      <c r="I580" s="54" t="s">
        <v>8</v>
      </c>
      <c r="J580" s="53">
        <v>1</v>
      </c>
      <c r="K580" s="57">
        <v>23.289000000000001</v>
      </c>
      <c r="L580" s="54" t="s">
        <v>4</v>
      </c>
      <c r="M580" s="53">
        <v>365</v>
      </c>
      <c r="N580" s="53">
        <v>3938</v>
      </c>
      <c r="O580" s="58">
        <v>12</v>
      </c>
      <c r="P580" s="60" t="s">
        <v>412</v>
      </c>
      <c r="Q580" s="60" t="s">
        <v>6</v>
      </c>
      <c r="R580" s="60" t="s">
        <v>7</v>
      </c>
    </row>
    <row r="581" spans="1:18" ht="15.75" customHeight="1" x14ac:dyDescent="0.2">
      <c r="A581" s="53">
        <v>580</v>
      </c>
      <c r="B581" s="53">
        <v>6090606618</v>
      </c>
      <c r="C581" s="54" t="s">
        <v>2819</v>
      </c>
      <c r="D581" s="54" t="s">
        <v>266</v>
      </c>
      <c r="E581" s="55" t="s">
        <v>2124</v>
      </c>
      <c r="F581" s="56">
        <v>15</v>
      </c>
      <c r="G581" s="65" t="str">
        <f>IF(F581&gt;100,VLOOKUP(F581,codigos!$C$12:$G$1500,3,FALSE),VLOOKUP(F581,codigos!$F$12:$G$1000,2,FALSE))</f>
        <v xml:space="preserve"> PENÍNSULA DE SETÚBAL </v>
      </c>
      <c r="H581" s="66" t="str">
        <f>IF(F581&gt;100,VLOOKUP(F581,codigos!$C$12:$G$1500,5,),VLOOKUP(F581,codigos!$F$12:$G$1000,2,))</f>
        <v xml:space="preserve"> PENÍNSULA DE SETÚBAL </v>
      </c>
      <c r="I581" s="54" t="s">
        <v>8</v>
      </c>
      <c r="J581" s="53">
        <v>1</v>
      </c>
      <c r="K581" s="57">
        <v>23.196000000000002</v>
      </c>
      <c r="L581" s="54" t="s">
        <v>4</v>
      </c>
      <c r="M581" s="53">
        <v>365</v>
      </c>
      <c r="N581" s="53">
        <v>3904</v>
      </c>
      <c r="O581" s="58">
        <v>12</v>
      </c>
      <c r="P581" s="60" t="s">
        <v>554</v>
      </c>
      <c r="Q581" s="60" t="s">
        <v>6</v>
      </c>
      <c r="R581" s="60" t="s">
        <v>7</v>
      </c>
    </row>
    <row r="582" spans="1:18" ht="15.75" customHeight="1" x14ac:dyDescent="0.2">
      <c r="A582" s="53">
        <v>581</v>
      </c>
      <c r="B582" s="53">
        <v>5047922197</v>
      </c>
      <c r="C582" s="54" t="s">
        <v>2820</v>
      </c>
      <c r="D582" s="54" t="s">
        <v>2</v>
      </c>
      <c r="E582" s="55" t="s">
        <v>2124</v>
      </c>
      <c r="F582" s="56">
        <v>402631</v>
      </c>
      <c r="G582" s="65" t="str">
        <f>IF(F582&gt;100,VLOOKUP(F582,codigos!$C$12:$G$1500,3,FALSE),VLOOKUP(F582,codigos!$F$12:$G$1000,2,FALSE))</f>
        <v>Escola Secundária Rainha Dona Leonor, Lisboa</v>
      </c>
      <c r="H582" s="66" t="str">
        <f>IF(F582&gt;100,VLOOKUP(F582,codigos!$C$12:$G$1500,5,),VLOOKUP(F582,codigos!$F$12:$G$1000,2,))</f>
        <v xml:space="preserve"> CIDADE LISBOA E ZONA NORTE LISBOA </v>
      </c>
      <c r="I582" s="54" t="s">
        <v>8</v>
      </c>
      <c r="J582" s="53">
        <v>1</v>
      </c>
      <c r="K582" s="57">
        <v>23.052</v>
      </c>
      <c r="L582" s="54" t="s">
        <v>4</v>
      </c>
      <c r="M582" s="53">
        <v>2511</v>
      </c>
      <c r="N582" s="53">
        <v>2742</v>
      </c>
      <c r="O582" s="58">
        <v>12.1</v>
      </c>
      <c r="P582" s="60" t="s">
        <v>555</v>
      </c>
      <c r="Q582" s="60" t="s">
        <v>6</v>
      </c>
      <c r="R582" s="60" t="s">
        <v>7</v>
      </c>
    </row>
    <row r="583" spans="1:18" ht="15.75" customHeight="1" x14ac:dyDescent="0.2">
      <c r="A583" s="53">
        <v>582</v>
      </c>
      <c r="B583" s="53">
        <v>8506645263</v>
      </c>
      <c r="C583" s="54" t="s">
        <v>2821</v>
      </c>
      <c r="D583" s="54" t="s">
        <v>266</v>
      </c>
      <c r="E583" s="55" t="s">
        <v>2124</v>
      </c>
      <c r="F583" s="59">
        <v>4</v>
      </c>
      <c r="G583" s="65" t="str">
        <f>IF(F583&gt;100,VLOOKUP(F583,codigos!$C$12:$G$1500,3,FALSE),VLOOKUP(F583,codigos!$F$12:$G$1000,2,FALSE))</f>
        <v xml:space="preserve"> BRAGANÇA </v>
      </c>
      <c r="H583" s="66" t="str">
        <f>IF(F583&gt;100,VLOOKUP(F583,codigos!$C$12:$G$1500,5,),VLOOKUP(F583,codigos!$F$12:$G$1000,2,))</f>
        <v xml:space="preserve"> BRAGANÇA </v>
      </c>
      <c r="I583" s="54" t="s">
        <v>8</v>
      </c>
      <c r="J583" s="53">
        <v>1</v>
      </c>
      <c r="K583" s="57">
        <v>23.033999999999999</v>
      </c>
      <c r="L583" s="54" t="s">
        <v>4</v>
      </c>
      <c r="M583" s="53">
        <v>365</v>
      </c>
      <c r="N583" s="53">
        <v>3845</v>
      </c>
      <c r="O583" s="58">
        <v>12</v>
      </c>
      <c r="P583" s="60" t="s">
        <v>556</v>
      </c>
      <c r="Q583" s="60" t="s">
        <v>6</v>
      </c>
      <c r="R583" s="60" t="s">
        <v>7</v>
      </c>
    </row>
    <row r="584" spans="1:18" ht="15.75" customHeight="1" x14ac:dyDescent="0.2">
      <c r="A584" s="53">
        <v>583</v>
      </c>
      <c r="B584" s="53">
        <v>5457638081</v>
      </c>
      <c r="C584" s="54" t="s">
        <v>2822</v>
      </c>
      <c r="D584" s="54" t="s">
        <v>266</v>
      </c>
      <c r="E584" s="55" t="s">
        <v>2124</v>
      </c>
      <c r="F584" s="56">
        <v>13</v>
      </c>
      <c r="G584" s="65" t="str">
        <f>IF(F584&gt;100,VLOOKUP(F584,codigos!$C$12:$G$1500,3,FALSE),VLOOKUP(F584,codigos!$F$12:$G$1000,2,FALSE))</f>
        <v xml:space="preserve"> PORTO </v>
      </c>
      <c r="H584" s="66" t="str">
        <f>IF(F584&gt;100,VLOOKUP(F584,codigos!$C$12:$G$1500,5,),VLOOKUP(F584,codigos!$F$12:$G$1000,2,))</f>
        <v xml:space="preserve"> PORTO </v>
      </c>
      <c r="I584" s="54" t="s">
        <v>8</v>
      </c>
      <c r="J584" s="53">
        <v>1</v>
      </c>
      <c r="K584" s="57">
        <v>22.992999999999999</v>
      </c>
      <c r="L584" s="54" t="s">
        <v>4</v>
      </c>
      <c r="M584" s="53">
        <v>1962</v>
      </c>
      <c r="N584" s="53">
        <v>2922</v>
      </c>
      <c r="O584" s="58">
        <v>12.3</v>
      </c>
      <c r="P584" s="60" t="s">
        <v>557</v>
      </c>
      <c r="Q584" s="60" t="s">
        <v>6</v>
      </c>
      <c r="R584" s="60" t="s">
        <v>7</v>
      </c>
    </row>
    <row r="585" spans="1:18" ht="15.75" customHeight="1" x14ac:dyDescent="0.2">
      <c r="A585" s="53">
        <v>584</v>
      </c>
      <c r="B585" s="53">
        <v>2585682811</v>
      </c>
      <c r="C585" s="54" t="s">
        <v>2823</v>
      </c>
      <c r="D585" s="54" t="s">
        <v>2</v>
      </c>
      <c r="E585" s="55" t="s">
        <v>2124</v>
      </c>
      <c r="F585" s="56">
        <v>402643</v>
      </c>
      <c r="G585" s="65" t="str">
        <f>IF(F585&gt;100,VLOOKUP(F585,codigos!$C$12:$G$1500,3,FALSE),VLOOKUP(F585,codigos!$F$12:$G$1000,2,FALSE))</f>
        <v>Escola Secundária Rainha Santa Isabel, Estremoz</v>
      </c>
      <c r="H585" s="66" t="str">
        <f>IF(F585&gt;100,VLOOKUP(F585,codigos!$C$12:$G$1500,5,),VLOOKUP(F585,codigos!$F$12:$G$1000,2,))</f>
        <v xml:space="preserve"> ALENTEJO CENTRAL </v>
      </c>
      <c r="I585" s="54" t="s">
        <v>8</v>
      </c>
      <c r="J585" s="53">
        <v>1</v>
      </c>
      <c r="K585" s="57">
        <v>22.768000000000001</v>
      </c>
      <c r="L585" s="54" t="s">
        <v>4</v>
      </c>
      <c r="M585" s="53">
        <v>365</v>
      </c>
      <c r="N585" s="53">
        <v>3018</v>
      </c>
      <c r="O585" s="58">
        <v>14</v>
      </c>
      <c r="P585" s="60" t="s">
        <v>558</v>
      </c>
      <c r="Q585" s="60" t="s">
        <v>6</v>
      </c>
      <c r="R585" s="60" t="s">
        <v>6</v>
      </c>
    </row>
    <row r="586" spans="1:18" ht="15.75" customHeight="1" x14ac:dyDescent="0.2">
      <c r="A586" s="53">
        <v>585</v>
      </c>
      <c r="B586" s="53">
        <v>7503257962</v>
      </c>
      <c r="C586" s="54" t="s">
        <v>2824</v>
      </c>
      <c r="D586" s="54" t="s">
        <v>266</v>
      </c>
      <c r="E586" s="55" t="s">
        <v>2124</v>
      </c>
      <c r="F586" s="56">
        <v>15</v>
      </c>
      <c r="G586" s="65" t="str">
        <f>IF(F586&gt;100,VLOOKUP(F586,codigos!$C$12:$G$1500,3,FALSE),VLOOKUP(F586,codigos!$F$12:$G$1000,2,FALSE))</f>
        <v xml:space="preserve"> PENÍNSULA DE SETÚBAL </v>
      </c>
      <c r="H586" s="66" t="str">
        <f>IF(F586&gt;100,VLOOKUP(F586,codigos!$C$12:$G$1500,5,),VLOOKUP(F586,codigos!$F$12:$G$1000,2,))</f>
        <v xml:space="preserve"> PENÍNSULA DE SETÚBAL </v>
      </c>
      <c r="I586" s="54" t="s">
        <v>8</v>
      </c>
      <c r="J586" s="53">
        <v>1</v>
      </c>
      <c r="K586" s="57">
        <v>22.695</v>
      </c>
      <c r="L586" s="54" t="s">
        <v>4</v>
      </c>
      <c r="M586" s="53">
        <v>365</v>
      </c>
      <c r="N586" s="53">
        <v>3721</v>
      </c>
      <c r="O586" s="58">
        <v>12</v>
      </c>
      <c r="P586" s="60" t="s">
        <v>559</v>
      </c>
      <c r="Q586" s="60" t="s">
        <v>6</v>
      </c>
      <c r="R586" s="60" t="s">
        <v>7</v>
      </c>
    </row>
    <row r="587" spans="1:18" ht="15.75" customHeight="1" x14ac:dyDescent="0.2">
      <c r="A587" s="53">
        <v>586</v>
      </c>
      <c r="B587" s="53">
        <v>5248849942</v>
      </c>
      <c r="C587" s="54" t="s">
        <v>2825</v>
      </c>
      <c r="D587" s="54" t="s">
        <v>266</v>
      </c>
      <c r="E587" s="55" t="s">
        <v>2124</v>
      </c>
      <c r="F587" s="56">
        <v>23</v>
      </c>
      <c r="G587" s="65" t="str">
        <f>IF(F587&gt;100,VLOOKUP(F587,codigos!$C$12:$G$1500,3,FALSE),VLOOKUP(F587,codigos!$F$12:$G$1000,2,FALSE))</f>
        <v xml:space="preserve"> LISBOA OCIDENTAL </v>
      </c>
      <c r="H587" s="66" t="str">
        <f>IF(F587&gt;100,VLOOKUP(F587,codigos!$C$12:$G$1500,5,),VLOOKUP(F587,codigos!$F$12:$G$1000,2,))</f>
        <v xml:space="preserve"> LISBOA OCIDENTAL </v>
      </c>
      <c r="I587" s="54" t="s">
        <v>8</v>
      </c>
      <c r="J587" s="53">
        <v>1</v>
      </c>
      <c r="K587" s="57">
        <v>22.611999999999998</v>
      </c>
      <c r="L587" s="54" t="s">
        <v>4</v>
      </c>
      <c r="M587" s="53">
        <v>365</v>
      </c>
      <c r="N587" s="53">
        <v>3691</v>
      </c>
      <c r="O587" s="58">
        <v>12</v>
      </c>
      <c r="P587" s="60" t="s">
        <v>560</v>
      </c>
      <c r="Q587" s="60" t="s">
        <v>6</v>
      </c>
      <c r="R587" s="60" t="s">
        <v>7</v>
      </c>
    </row>
    <row r="588" spans="1:18" ht="15.75" customHeight="1" x14ac:dyDescent="0.2">
      <c r="A588" s="53">
        <v>587</v>
      </c>
      <c r="B588" s="53">
        <v>4440191290</v>
      </c>
      <c r="C588" s="54" t="s">
        <v>2826</v>
      </c>
      <c r="D588" s="54" t="s">
        <v>266</v>
      </c>
      <c r="E588" s="55" t="s">
        <v>2124</v>
      </c>
      <c r="F588" s="56">
        <v>23</v>
      </c>
      <c r="G588" s="65" t="str">
        <f>IF(F588&gt;100,VLOOKUP(F588,codigos!$C$12:$G$1500,3,FALSE),VLOOKUP(F588,codigos!$F$12:$G$1000,2,FALSE))</f>
        <v xml:space="preserve"> LISBOA OCIDENTAL </v>
      </c>
      <c r="H588" s="66" t="str">
        <f>IF(F588&gt;100,VLOOKUP(F588,codigos!$C$12:$G$1500,5,),VLOOKUP(F588,codigos!$F$12:$G$1000,2,))</f>
        <v xml:space="preserve"> LISBOA OCIDENTAL </v>
      </c>
      <c r="I588" s="54" t="s">
        <v>8</v>
      </c>
      <c r="J588" s="53">
        <v>1</v>
      </c>
      <c r="K588" s="57">
        <v>22.593</v>
      </c>
      <c r="L588" s="54" t="s">
        <v>4</v>
      </c>
      <c r="M588" s="53">
        <v>2256</v>
      </c>
      <c r="N588" s="53">
        <v>2191</v>
      </c>
      <c r="O588" s="58">
        <v>13.5</v>
      </c>
      <c r="P588" s="60" t="s">
        <v>561</v>
      </c>
      <c r="Q588" s="60" t="s">
        <v>6</v>
      </c>
      <c r="R588" s="60" t="s">
        <v>7</v>
      </c>
    </row>
    <row r="589" spans="1:18" ht="15.75" customHeight="1" x14ac:dyDescent="0.2">
      <c r="A589" s="53">
        <v>588</v>
      </c>
      <c r="B589" s="53">
        <v>8279739068</v>
      </c>
      <c r="C589" s="54" t="s">
        <v>2827</v>
      </c>
      <c r="D589" s="54" t="s">
        <v>266</v>
      </c>
      <c r="E589" s="55" t="s">
        <v>2124</v>
      </c>
      <c r="F589" s="56">
        <v>14</v>
      </c>
      <c r="G589" s="65" t="str">
        <f>IF(F589&gt;100,VLOOKUP(F589,codigos!$C$12:$G$1500,3,FALSE),VLOOKUP(F589,codigos!$F$12:$G$1000,2,FALSE))</f>
        <v xml:space="preserve"> LEZÍRIA E MÉDIO TEJO </v>
      </c>
      <c r="H589" s="66" t="str">
        <f>IF(F589&gt;100,VLOOKUP(F589,codigos!$C$12:$G$1500,5,),VLOOKUP(F589,codigos!$F$12:$G$1000,2,))</f>
        <v xml:space="preserve"> LEZÍRIA E MÉDIO TEJO </v>
      </c>
      <c r="I589" s="54" t="s">
        <v>8</v>
      </c>
      <c r="J589" s="53">
        <v>1</v>
      </c>
      <c r="K589" s="57">
        <v>22.574000000000002</v>
      </c>
      <c r="L589" s="54" t="s">
        <v>4</v>
      </c>
      <c r="M589" s="53">
        <v>365</v>
      </c>
      <c r="N589" s="53">
        <v>3677</v>
      </c>
      <c r="O589" s="58">
        <v>12</v>
      </c>
      <c r="P589" s="60" t="s">
        <v>562</v>
      </c>
      <c r="Q589" s="60" t="s">
        <v>6</v>
      </c>
      <c r="R589" s="60" t="s">
        <v>7</v>
      </c>
    </row>
    <row r="590" spans="1:18" ht="15.75" customHeight="1" x14ac:dyDescent="0.2">
      <c r="A590" s="53">
        <v>589</v>
      </c>
      <c r="B590" s="53">
        <v>5886484299</v>
      </c>
      <c r="C590" s="54" t="s">
        <v>2828</v>
      </c>
      <c r="D590" s="54" t="s">
        <v>266</v>
      </c>
      <c r="E590" s="55" t="s">
        <v>2124</v>
      </c>
      <c r="F590" s="59">
        <v>4</v>
      </c>
      <c r="G590" s="65" t="str">
        <f>IF(F590&gt;100,VLOOKUP(F590,codigos!$C$12:$G$1500,3,FALSE),VLOOKUP(F590,codigos!$F$12:$G$1000,2,FALSE))</f>
        <v xml:space="preserve"> BRAGANÇA </v>
      </c>
      <c r="H590" s="66" t="str">
        <f>IF(F590&gt;100,VLOOKUP(F590,codigos!$C$12:$G$1500,5,),VLOOKUP(F590,codigos!$F$12:$G$1000,2,))</f>
        <v xml:space="preserve"> BRAGANÇA </v>
      </c>
      <c r="I590" s="54" t="s">
        <v>8</v>
      </c>
      <c r="J590" s="53">
        <v>1</v>
      </c>
      <c r="K590" s="57">
        <v>22.521999999999998</v>
      </c>
      <c r="L590" s="54" t="s">
        <v>4</v>
      </c>
      <c r="M590" s="53">
        <v>365</v>
      </c>
      <c r="N590" s="53">
        <v>3658</v>
      </c>
      <c r="O590" s="58">
        <v>12</v>
      </c>
      <c r="P590" s="60" t="s">
        <v>563</v>
      </c>
      <c r="Q590" s="60" t="s">
        <v>6</v>
      </c>
      <c r="R590" s="60" t="s">
        <v>7</v>
      </c>
    </row>
    <row r="591" spans="1:18" ht="15.75" customHeight="1" x14ac:dyDescent="0.2">
      <c r="A591" s="53">
        <v>590</v>
      </c>
      <c r="B591" s="53">
        <v>9754069980</v>
      </c>
      <c r="C591" s="54" t="s">
        <v>2829</v>
      </c>
      <c r="D591" s="54" t="s">
        <v>266</v>
      </c>
      <c r="E591" s="55" t="s">
        <v>2124</v>
      </c>
      <c r="F591" s="59">
        <v>4</v>
      </c>
      <c r="G591" s="65" t="str">
        <f>IF(F591&gt;100,VLOOKUP(F591,codigos!$C$12:$G$1500,3,FALSE),VLOOKUP(F591,codigos!$F$12:$G$1000,2,FALSE))</f>
        <v xml:space="preserve"> BRAGANÇA </v>
      </c>
      <c r="H591" s="66" t="str">
        <f>IF(F591&gt;100,VLOOKUP(F591,codigos!$C$12:$G$1500,5,),VLOOKUP(F591,codigos!$F$12:$G$1000,2,))</f>
        <v xml:space="preserve"> BRAGANÇA </v>
      </c>
      <c r="I591" s="54" t="s">
        <v>8</v>
      </c>
      <c r="J591" s="53">
        <v>1</v>
      </c>
      <c r="K591" s="57">
        <v>22.436</v>
      </c>
      <c r="L591" s="54" t="s">
        <v>4</v>
      </c>
      <c r="M591" s="53">
        <v>486</v>
      </c>
      <c r="N591" s="53">
        <v>3566</v>
      </c>
      <c r="O591" s="58">
        <v>12</v>
      </c>
      <c r="P591" s="60" t="s">
        <v>564</v>
      </c>
      <c r="Q591" s="60" t="s">
        <v>6</v>
      </c>
      <c r="R591" s="60" t="s">
        <v>7</v>
      </c>
    </row>
    <row r="592" spans="1:18" ht="15.75" customHeight="1" x14ac:dyDescent="0.2">
      <c r="A592" s="53">
        <v>591</v>
      </c>
      <c r="B592" s="53">
        <v>1650319339</v>
      </c>
      <c r="C592" s="54" t="s">
        <v>2830</v>
      </c>
      <c r="D592" s="54" t="s">
        <v>2</v>
      </c>
      <c r="E592" s="55" t="s">
        <v>2124</v>
      </c>
      <c r="F592" s="56">
        <v>145014</v>
      </c>
      <c r="G592" s="65" t="str">
        <f>IF(F592&gt;100,VLOOKUP(F592,codigos!$C$12:$G$1500,3,FALSE),VLOOKUP(F592,codigos!$F$12:$G$1000,2,FALSE))</f>
        <v>Agrupamento de Escolas Albufeira Poente, Albufeira</v>
      </c>
      <c r="H592" s="66" t="str">
        <f>IF(F592&gt;100,VLOOKUP(F592,codigos!$C$12:$G$1500,5,),VLOOKUP(F592,codigos!$F$12:$G$1000,2,))</f>
        <v xml:space="preserve"> ALGARVE </v>
      </c>
      <c r="I592" s="54" t="s">
        <v>8</v>
      </c>
      <c r="J592" s="53">
        <v>1</v>
      </c>
      <c r="K592" s="57">
        <v>22.335999999999999</v>
      </c>
      <c r="L592" s="54" t="s">
        <v>4</v>
      </c>
      <c r="M592" s="53">
        <v>1979</v>
      </c>
      <c r="N592" s="53">
        <v>2418</v>
      </c>
      <c r="O592" s="58">
        <v>13</v>
      </c>
      <c r="P592" s="60" t="s">
        <v>565</v>
      </c>
      <c r="Q592" s="60" t="s">
        <v>6</v>
      </c>
      <c r="R592" s="60" t="s">
        <v>7</v>
      </c>
    </row>
    <row r="593" spans="1:18" ht="15.75" customHeight="1" x14ac:dyDescent="0.2">
      <c r="A593" s="53">
        <v>592</v>
      </c>
      <c r="B593" s="53">
        <v>3859455516</v>
      </c>
      <c r="C593" s="54" t="s">
        <v>2831</v>
      </c>
      <c r="D593" s="54" t="s">
        <v>2</v>
      </c>
      <c r="E593" s="55" t="s">
        <v>2124</v>
      </c>
      <c r="F593" s="56">
        <v>402801</v>
      </c>
      <c r="G593" s="65" t="str">
        <f>IF(F593&gt;100,VLOOKUP(F593,codigos!$C$12:$G$1500,3,FALSE),VLOOKUP(F593,codigos!$F$12:$G$1000,2,FALSE))</f>
        <v>Escola Secundária Dr. Solano de Abreu, Abrantes</v>
      </c>
      <c r="H593" s="66" t="str">
        <f>IF(F593&gt;100,VLOOKUP(F593,codigos!$C$12:$G$1500,5,),VLOOKUP(F593,codigos!$F$12:$G$1000,2,))</f>
        <v xml:space="preserve"> LEZÍRIA E MÉDIO TEJO </v>
      </c>
      <c r="I593" s="54" t="s">
        <v>8</v>
      </c>
      <c r="J593" s="53">
        <v>1</v>
      </c>
      <c r="K593" s="57">
        <v>22.073</v>
      </c>
      <c r="L593" s="54" t="s">
        <v>4</v>
      </c>
      <c r="M593" s="53">
        <v>2241</v>
      </c>
      <c r="N593" s="53">
        <v>2191</v>
      </c>
      <c r="O593" s="58">
        <v>13</v>
      </c>
      <c r="P593" s="60" t="s">
        <v>215</v>
      </c>
      <c r="Q593" s="60" t="s">
        <v>6</v>
      </c>
      <c r="R593" s="60" t="s">
        <v>7</v>
      </c>
    </row>
    <row r="594" spans="1:18" ht="15.75" customHeight="1" x14ac:dyDescent="0.2">
      <c r="A594" s="53">
        <v>593</v>
      </c>
      <c r="B594" s="53">
        <v>6904927232</v>
      </c>
      <c r="C594" s="54" t="s">
        <v>2832</v>
      </c>
      <c r="D594" s="54" t="s">
        <v>266</v>
      </c>
      <c r="E594" s="55" t="s">
        <v>2124</v>
      </c>
      <c r="F594" s="56">
        <v>20</v>
      </c>
      <c r="G594" s="65" t="str">
        <f>IF(F594&gt;100,VLOOKUP(F594,codigos!$C$12:$G$1500,3,FALSE),VLOOKUP(F594,codigos!$F$12:$G$1000,2,FALSE))</f>
        <v xml:space="preserve"> DOURO SUL </v>
      </c>
      <c r="H594" s="66" t="str">
        <f>IF(F594&gt;100,VLOOKUP(F594,codigos!$C$12:$G$1500,5,),VLOOKUP(F594,codigos!$F$12:$G$1000,2,))</f>
        <v xml:space="preserve"> DOURO SUL </v>
      </c>
      <c r="I594" s="54" t="s">
        <v>8</v>
      </c>
      <c r="J594" s="53">
        <v>1</v>
      </c>
      <c r="K594" s="57">
        <v>21.925000000000001</v>
      </c>
      <c r="L594" s="54" t="s">
        <v>4</v>
      </c>
      <c r="M594" s="53">
        <v>1914</v>
      </c>
      <c r="N594" s="53">
        <v>2556</v>
      </c>
      <c r="O594" s="58">
        <v>12.3</v>
      </c>
      <c r="P594" s="60" t="s">
        <v>566</v>
      </c>
      <c r="Q594" s="60" t="s">
        <v>6</v>
      </c>
      <c r="R594" s="60" t="s">
        <v>7</v>
      </c>
    </row>
    <row r="595" spans="1:18" ht="15.75" customHeight="1" x14ac:dyDescent="0.2">
      <c r="A595" s="53">
        <v>594</v>
      </c>
      <c r="B595" s="53">
        <v>3390556281</v>
      </c>
      <c r="C595" s="54" t="s">
        <v>2833</v>
      </c>
      <c r="D595" s="54" t="s">
        <v>266</v>
      </c>
      <c r="E595" s="55" t="s">
        <v>2124</v>
      </c>
      <c r="F595" s="59">
        <v>4</v>
      </c>
      <c r="G595" s="65" t="str">
        <f>IF(F595&gt;100,VLOOKUP(F595,codigos!$C$12:$G$1500,3,FALSE),VLOOKUP(F595,codigos!$F$12:$G$1000,2,FALSE))</f>
        <v xml:space="preserve"> BRAGANÇA </v>
      </c>
      <c r="H595" s="66" t="str">
        <f>IF(F595&gt;100,VLOOKUP(F595,codigos!$C$12:$G$1500,5,),VLOOKUP(F595,codigos!$F$12:$G$1000,2,))</f>
        <v xml:space="preserve"> BRAGANÇA </v>
      </c>
      <c r="I595" s="54" t="s">
        <v>8</v>
      </c>
      <c r="J595" s="53">
        <v>1</v>
      </c>
      <c r="K595" s="57">
        <v>21.864000000000001</v>
      </c>
      <c r="L595" s="54" t="s">
        <v>4</v>
      </c>
      <c r="M595" s="53">
        <v>365</v>
      </c>
      <c r="N595" s="53">
        <v>2323</v>
      </c>
      <c r="O595" s="58">
        <v>15</v>
      </c>
      <c r="P595" s="60" t="s">
        <v>567</v>
      </c>
      <c r="Q595" s="60" t="s">
        <v>6</v>
      </c>
      <c r="R595" s="60" t="s">
        <v>7</v>
      </c>
    </row>
    <row r="596" spans="1:18" ht="15.75" customHeight="1" x14ac:dyDescent="0.2">
      <c r="A596" s="53">
        <v>595</v>
      </c>
      <c r="B596" s="53">
        <v>2488579866</v>
      </c>
      <c r="C596" s="54" t="s">
        <v>2834</v>
      </c>
      <c r="D596" s="54" t="s">
        <v>266</v>
      </c>
      <c r="E596" s="55" t="s">
        <v>2124</v>
      </c>
      <c r="F596" s="59">
        <v>8</v>
      </c>
      <c r="G596" s="65" t="str">
        <f>IF(F596&gt;100,VLOOKUP(F596,codigos!$C$12:$G$1500,3,FALSE),VLOOKUP(F596,codigos!$F$12:$G$1000,2,FALSE))</f>
        <v xml:space="preserve"> ALGARVE </v>
      </c>
      <c r="H596" s="66" t="str">
        <f>IF(F596&gt;100,VLOOKUP(F596,codigos!$C$12:$G$1500,5,),VLOOKUP(F596,codigos!$F$12:$G$1000,2,))</f>
        <v xml:space="preserve"> ALGARVE </v>
      </c>
      <c r="I596" s="54" t="s">
        <v>8</v>
      </c>
      <c r="J596" s="53">
        <v>1</v>
      </c>
      <c r="K596" s="57">
        <v>21.826000000000001</v>
      </c>
      <c r="L596" s="54" t="s">
        <v>4</v>
      </c>
      <c r="M596" s="53">
        <v>2059</v>
      </c>
      <c r="N596" s="53">
        <v>2922</v>
      </c>
      <c r="O596" s="58">
        <v>11</v>
      </c>
      <c r="P596" s="60" t="s">
        <v>568</v>
      </c>
      <c r="Q596" s="60" t="s">
        <v>6</v>
      </c>
      <c r="R596" s="60" t="s">
        <v>7</v>
      </c>
    </row>
    <row r="597" spans="1:18" ht="15.75" customHeight="1" x14ac:dyDescent="0.2">
      <c r="A597" s="53">
        <v>596</v>
      </c>
      <c r="B597" s="53">
        <v>2163392570</v>
      </c>
      <c r="C597" s="54" t="s">
        <v>2835</v>
      </c>
      <c r="D597" s="54" t="s">
        <v>266</v>
      </c>
      <c r="E597" s="55" t="s">
        <v>2124</v>
      </c>
      <c r="F597" s="59">
        <v>3</v>
      </c>
      <c r="G597" s="65" t="str">
        <f>IF(F597&gt;100,VLOOKUP(F597,codigos!$C$12:$G$1500,3,FALSE),VLOOKUP(F597,codigos!$F$12:$G$1000,2,FALSE))</f>
        <v xml:space="preserve"> BRAGA </v>
      </c>
      <c r="H597" s="66" t="str">
        <f>IF(F597&gt;100,VLOOKUP(F597,codigos!$C$12:$G$1500,5,),VLOOKUP(F597,codigos!$F$12:$G$1000,2,))</f>
        <v xml:space="preserve"> BRAGA </v>
      </c>
      <c r="I597" s="54" t="s">
        <v>8</v>
      </c>
      <c r="J597" s="53">
        <v>1</v>
      </c>
      <c r="K597" s="57">
        <v>21.222999999999999</v>
      </c>
      <c r="L597" s="54" t="s">
        <v>4</v>
      </c>
      <c r="M597" s="53">
        <v>2353</v>
      </c>
      <c r="N597" s="53">
        <v>1825</v>
      </c>
      <c r="O597" s="58">
        <v>13</v>
      </c>
      <c r="P597" s="60" t="s">
        <v>569</v>
      </c>
      <c r="Q597" s="60" t="s">
        <v>6</v>
      </c>
      <c r="R597" s="60" t="s">
        <v>7</v>
      </c>
    </row>
    <row r="598" spans="1:18" ht="15.75" customHeight="1" x14ac:dyDescent="0.2">
      <c r="A598" s="53">
        <v>597</v>
      </c>
      <c r="B598" s="53">
        <v>6646882789</v>
      </c>
      <c r="C598" s="54" t="s">
        <v>2836</v>
      </c>
      <c r="D598" s="54" t="s">
        <v>266</v>
      </c>
      <c r="E598" s="55" t="s">
        <v>2124</v>
      </c>
      <c r="F598" s="56">
        <v>12</v>
      </c>
      <c r="G598" s="65" t="str">
        <f>IF(F598&gt;100,VLOOKUP(F598,codigos!$C$12:$G$1500,3,FALSE),VLOOKUP(F598,codigos!$F$12:$G$1000,2,FALSE))</f>
        <v xml:space="preserve"> ALTO ALENTEJO </v>
      </c>
      <c r="H598" s="66" t="str">
        <f>IF(F598&gt;100,VLOOKUP(F598,codigos!$C$12:$G$1500,5,),VLOOKUP(F598,codigos!$F$12:$G$1000,2,))</f>
        <v xml:space="preserve"> ALTO ALENTEJO </v>
      </c>
      <c r="I598" s="54" t="s">
        <v>8</v>
      </c>
      <c r="J598" s="53">
        <v>1</v>
      </c>
      <c r="K598" s="57">
        <v>21.134</v>
      </c>
      <c r="L598" s="54" t="s">
        <v>4</v>
      </c>
      <c r="M598" s="53">
        <v>366</v>
      </c>
      <c r="N598" s="53">
        <v>2786</v>
      </c>
      <c r="O598" s="58">
        <v>13</v>
      </c>
      <c r="P598" s="60" t="s">
        <v>570</v>
      </c>
      <c r="Q598" s="60" t="s">
        <v>6</v>
      </c>
      <c r="R598" s="60" t="s">
        <v>7</v>
      </c>
    </row>
    <row r="599" spans="1:18" ht="15.75" customHeight="1" x14ac:dyDescent="0.2">
      <c r="A599" s="53">
        <v>598</v>
      </c>
      <c r="B599" s="53">
        <v>1417246170</v>
      </c>
      <c r="C599" s="54" t="s">
        <v>2837</v>
      </c>
      <c r="D599" s="54" t="s">
        <v>266</v>
      </c>
      <c r="E599" s="55" t="s">
        <v>2124</v>
      </c>
      <c r="F599" s="56">
        <v>23</v>
      </c>
      <c r="G599" s="65" t="str">
        <f>IF(F599&gt;100,VLOOKUP(F599,codigos!$C$12:$G$1500,3,FALSE),VLOOKUP(F599,codigos!$F$12:$G$1000,2,FALSE))</f>
        <v xml:space="preserve"> LISBOA OCIDENTAL </v>
      </c>
      <c r="H599" s="66" t="str">
        <f>IF(F599&gt;100,VLOOKUP(F599,codigos!$C$12:$G$1500,5,),VLOOKUP(F599,codigos!$F$12:$G$1000,2,))</f>
        <v xml:space="preserve"> LISBOA OCIDENTAL </v>
      </c>
      <c r="I599" s="54" t="s">
        <v>8</v>
      </c>
      <c r="J599" s="53">
        <v>1</v>
      </c>
      <c r="K599" s="57">
        <v>20.882000000000001</v>
      </c>
      <c r="L599" s="54" t="s">
        <v>4</v>
      </c>
      <c r="M599" s="53">
        <v>0</v>
      </c>
      <c r="N599" s="53">
        <v>1782</v>
      </c>
      <c r="O599" s="58">
        <v>16</v>
      </c>
      <c r="P599" s="60" t="s">
        <v>571</v>
      </c>
      <c r="Q599" s="60" t="s">
        <v>6</v>
      </c>
      <c r="R599" s="60" t="s">
        <v>7</v>
      </c>
    </row>
    <row r="600" spans="1:18" ht="15.75" customHeight="1" x14ac:dyDescent="0.2">
      <c r="A600" s="53">
        <v>599</v>
      </c>
      <c r="B600" s="53">
        <v>7776283991</v>
      </c>
      <c r="C600" s="54" t="s">
        <v>2838</v>
      </c>
      <c r="D600" s="54" t="s">
        <v>2</v>
      </c>
      <c r="E600" s="55" t="s">
        <v>2124</v>
      </c>
      <c r="F600" s="56">
        <v>404342</v>
      </c>
      <c r="G600" s="65" t="str">
        <f>IF(F600&gt;100,VLOOKUP(F600,codigos!$C$12:$G$1500,3,FALSE),VLOOKUP(F600,codigos!$F$12:$G$1000,2,FALSE))</f>
        <v>Escola Profissional de Desenvolvimento Rural de Grândola</v>
      </c>
      <c r="H600" s="66" t="str">
        <f>IF(F600&gt;100,VLOOKUP(F600,codigos!$C$12:$G$1500,5,),VLOOKUP(F600,codigos!$F$12:$G$1000,2,))</f>
        <v xml:space="preserve"> BAIXO ALENTEJO/ALENTEJO LITORAL </v>
      </c>
      <c r="I600" s="54" t="s">
        <v>8</v>
      </c>
      <c r="J600" s="53">
        <v>1</v>
      </c>
      <c r="K600" s="57">
        <v>20.826000000000001</v>
      </c>
      <c r="L600" s="54" t="s">
        <v>4</v>
      </c>
      <c r="M600" s="53">
        <v>1331</v>
      </c>
      <c r="N600" s="53">
        <v>2556</v>
      </c>
      <c r="O600" s="58">
        <v>12</v>
      </c>
      <c r="P600" s="60" t="s">
        <v>572</v>
      </c>
      <c r="Q600" s="60" t="s">
        <v>6</v>
      </c>
      <c r="R600" s="60" t="s">
        <v>7</v>
      </c>
    </row>
    <row r="601" spans="1:18" ht="15.75" customHeight="1" x14ac:dyDescent="0.2">
      <c r="A601" s="53">
        <v>600</v>
      </c>
      <c r="B601" s="53">
        <v>9547772384</v>
      </c>
      <c r="C601" s="54" t="s">
        <v>2839</v>
      </c>
      <c r="D601" s="54" t="s">
        <v>266</v>
      </c>
      <c r="E601" s="55" t="s">
        <v>2124</v>
      </c>
      <c r="F601" s="56">
        <v>15</v>
      </c>
      <c r="G601" s="65" t="str">
        <f>IF(F601&gt;100,VLOOKUP(F601,codigos!$C$12:$G$1500,3,FALSE),VLOOKUP(F601,codigos!$F$12:$G$1000,2,FALSE))</f>
        <v xml:space="preserve"> PENÍNSULA DE SETÚBAL </v>
      </c>
      <c r="H601" s="66" t="str">
        <f>IF(F601&gt;100,VLOOKUP(F601,codigos!$C$12:$G$1500,5,),VLOOKUP(F601,codigos!$F$12:$G$1000,2,))</f>
        <v xml:space="preserve"> PENÍNSULA DE SETÚBAL </v>
      </c>
      <c r="I601" s="54" t="s">
        <v>8</v>
      </c>
      <c r="J601" s="53">
        <v>1</v>
      </c>
      <c r="K601" s="57">
        <v>20.667999999999999</v>
      </c>
      <c r="L601" s="54" t="s">
        <v>4</v>
      </c>
      <c r="M601" s="53">
        <v>2177</v>
      </c>
      <c r="N601" s="53">
        <v>1528</v>
      </c>
      <c r="O601" s="58">
        <v>13.5</v>
      </c>
      <c r="P601" s="60" t="s">
        <v>573</v>
      </c>
      <c r="Q601" s="60" t="s">
        <v>6</v>
      </c>
      <c r="R601" s="60" t="s">
        <v>7</v>
      </c>
    </row>
    <row r="602" spans="1:18" ht="15.75" customHeight="1" x14ac:dyDescent="0.2">
      <c r="A602" s="53">
        <v>601</v>
      </c>
      <c r="B602" s="53">
        <v>8763784246</v>
      </c>
      <c r="C602" s="54" t="s">
        <v>2840</v>
      </c>
      <c r="D602" s="54" t="s">
        <v>2</v>
      </c>
      <c r="E602" s="55" t="s">
        <v>2124</v>
      </c>
      <c r="F602" s="56">
        <v>150800</v>
      </c>
      <c r="G602" s="65" t="str">
        <f>IF(F602&gt;100,VLOOKUP(F602,codigos!$C$12:$G$1500,3,FALSE),VLOOKUP(F602,codigos!$F$12:$G$1000,2,FALSE))</f>
        <v>Agrupamento de Escolas de Padre Benjamim Salgado, Vila Nova de Famalicão</v>
      </c>
      <c r="H602" s="66" t="str">
        <f>IF(F602&gt;100,VLOOKUP(F602,codigos!$C$12:$G$1500,5,),VLOOKUP(F602,codigos!$F$12:$G$1000,2,))</f>
        <v xml:space="preserve"> BRAGA </v>
      </c>
      <c r="I602" s="54" t="s">
        <v>8</v>
      </c>
      <c r="J602" s="53">
        <v>1</v>
      </c>
      <c r="K602" s="57">
        <v>20.53</v>
      </c>
      <c r="L602" s="54" t="s">
        <v>4</v>
      </c>
      <c r="M602" s="53">
        <v>1991</v>
      </c>
      <c r="N602" s="53">
        <v>2191</v>
      </c>
      <c r="O602" s="58">
        <v>11.8</v>
      </c>
      <c r="P602" s="60" t="s">
        <v>574</v>
      </c>
      <c r="Q602" s="60" t="s">
        <v>6</v>
      </c>
      <c r="R602" s="60" t="s">
        <v>6</v>
      </c>
    </row>
    <row r="603" spans="1:18" ht="15.75" customHeight="1" x14ac:dyDescent="0.2">
      <c r="A603" s="53">
        <v>602</v>
      </c>
      <c r="B603" s="53">
        <v>5976339077</v>
      </c>
      <c r="C603" s="54" t="s">
        <v>2841</v>
      </c>
      <c r="D603" s="54" t="s">
        <v>2</v>
      </c>
      <c r="E603" s="55" t="s">
        <v>2124</v>
      </c>
      <c r="F603" s="56">
        <v>151350</v>
      </c>
      <c r="G603" s="65" t="str">
        <f>IF(F603&gt;100,VLOOKUP(F603,codigos!$C$12:$G$1500,3,FALSE),VLOOKUP(F603,codigos!$F$12:$G$1000,2,FALSE))</f>
        <v>Agrupamento de Escolas de Fiães, Santa Maria da Feira</v>
      </c>
      <c r="H603" s="66" t="str">
        <f>IF(F603&gt;100,VLOOKUP(F603,codigos!$C$12:$G$1500,5,),VLOOKUP(F603,codigos!$F$12:$G$1000,2,))</f>
        <v xml:space="preserve"> ENTRE DOURO E VOUGA </v>
      </c>
      <c r="I603" s="54" t="s">
        <v>8</v>
      </c>
      <c r="J603" s="53">
        <v>1</v>
      </c>
      <c r="K603" s="57">
        <v>20.504000000000001</v>
      </c>
      <c r="L603" s="54" t="s">
        <v>4</v>
      </c>
      <c r="M603" s="53">
        <v>366</v>
      </c>
      <c r="N603" s="53">
        <v>2191</v>
      </c>
      <c r="O603" s="58">
        <v>14</v>
      </c>
      <c r="P603" s="60" t="s">
        <v>575</v>
      </c>
      <c r="Q603" s="60" t="s">
        <v>6</v>
      </c>
      <c r="R603" s="60" t="s">
        <v>7</v>
      </c>
    </row>
    <row r="604" spans="1:18" ht="15.75" customHeight="1" x14ac:dyDescent="0.2">
      <c r="A604" s="53">
        <v>603</v>
      </c>
      <c r="B604" s="53">
        <v>4167200244</v>
      </c>
      <c r="C604" s="54" t="s">
        <v>2842</v>
      </c>
      <c r="D604" s="54" t="s">
        <v>266</v>
      </c>
      <c r="E604" s="55" t="s">
        <v>2124</v>
      </c>
      <c r="F604" s="56">
        <v>15</v>
      </c>
      <c r="G604" s="65" t="str">
        <f>IF(F604&gt;100,VLOOKUP(F604,codigos!$C$12:$G$1500,3,FALSE),VLOOKUP(F604,codigos!$F$12:$G$1000,2,FALSE))</f>
        <v xml:space="preserve"> PENÍNSULA DE SETÚBAL </v>
      </c>
      <c r="H604" s="66" t="str">
        <f>IF(F604&gt;100,VLOOKUP(F604,codigos!$C$12:$G$1500,5,),VLOOKUP(F604,codigos!$F$12:$G$1000,2,))</f>
        <v xml:space="preserve"> PENÍNSULA DE SETÚBAL </v>
      </c>
      <c r="I604" s="54" t="s">
        <v>8</v>
      </c>
      <c r="J604" s="53">
        <v>1</v>
      </c>
      <c r="K604" s="57">
        <v>19.481999999999999</v>
      </c>
      <c r="L604" s="54" t="s">
        <v>4</v>
      </c>
      <c r="M604" s="53">
        <v>366</v>
      </c>
      <c r="N604" s="53">
        <v>1818</v>
      </c>
      <c r="O604" s="58">
        <v>14</v>
      </c>
      <c r="P604" s="60" t="s">
        <v>576</v>
      </c>
      <c r="Q604" s="60" t="s">
        <v>6</v>
      </c>
      <c r="R604" s="60" t="s">
        <v>7</v>
      </c>
    </row>
    <row r="605" spans="1:18" ht="15.75" customHeight="1" x14ac:dyDescent="0.2">
      <c r="A605" s="53">
        <v>604</v>
      </c>
      <c r="B605" s="53">
        <v>8873850219</v>
      </c>
      <c r="C605" s="54" t="s">
        <v>2843</v>
      </c>
      <c r="D605" s="54" t="s">
        <v>266</v>
      </c>
      <c r="E605" s="55" t="s">
        <v>2124</v>
      </c>
      <c r="F605" s="56">
        <v>23</v>
      </c>
      <c r="G605" s="65" t="str">
        <f>IF(F605&gt;100,VLOOKUP(F605,codigos!$C$12:$G$1500,3,FALSE),VLOOKUP(F605,codigos!$F$12:$G$1000,2,FALSE))</f>
        <v xml:space="preserve"> LISBOA OCIDENTAL </v>
      </c>
      <c r="H605" s="66" t="str">
        <f>IF(F605&gt;100,VLOOKUP(F605,codigos!$C$12:$G$1500,5,),VLOOKUP(F605,codigos!$F$12:$G$1000,2,))</f>
        <v xml:space="preserve"> LISBOA OCIDENTAL </v>
      </c>
      <c r="I605" s="54" t="s">
        <v>8</v>
      </c>
      <c r="J605" s="53">
        <v>1</v>
      </c>
      <c r="K605" s="57">
        <v>19.355</v>
      </c>
      <c r="L605" s="54" t="s">
        <v>4</v>
      </c>
      <c r="M605" s="53">
        <v>365</v>
      </c>
      <c r="N605" s="53">
        <v>2137</v>
      </c>
      <c r="O605" s="58">
        <v>13</v>
      </c>
      <c r="P605" s="60" t="s">
        <v>577</v>
      </c>
      <c r="Q605" s="60" t="s">
        <v>6</v>
      </c>
      <c r="R605" s="60" t="s">
        <v>7</v>
      </c>
    </row>
    <row r="606" spans="1:18" ht="15.75" customHeight="1" x14ac:dyDescent="0.2">
      <c r="A606" s="53">
        <v>605</v>
      </c>
      <c r="B606" s="53">
        <v>6906092421</v>
      </c>
      <c r="C606" s="54" t="s">
        <v>2844</v>
      </c>
      <c r="D606" s="54" t="s">
        <v>266</v>
      </c>
      <c r="E606" s="55" t="s">
        <v>2124</v>
      </c>
      <c r="F606" s="56">
        <v>11</v>
      </c>
      <c r="G606" s="65" t="str">
        <f>IF(F606&gt;100,VLOOKUP(F606,codigos!$C$12:$G$1500,3,FALSE),VLOOKUP(F606,codigos!$F$12:$G$1000,2,FALSE))</f>
        <v xml:space="preserve"> CIDADE LISBOA E ZONA NORTE LISBOA </v>
      </c>
      <c r="H606" s="66" t="str">
        <f>IF(F606&gt;100,VLOOKUP(F606,codigos!$C$12:$G$1500,5,),VLOOKUP(F606,codigos!$F$12:$G$1000,2,))</f>
        <v xml:space="preserve"> CIDADE LISBOA E ZONA NORTE LISBOA </v>
      </c>
      <c r="I606" s="54" t="s">
        <v>8</v>
      </c>
      <c r="J606" s="53">
        <v>1</v>
      </c>
      <c r="K606" s="57">
        <v>18.866</v>
      </c>
      <c r="L606" s="54" t="s">
        <v>4</v>
      </c>
      <c r="M606" s="53">
        <v>654</v>
      </c>
      <c r="N606" s="53">
        <v>2544</v>
      </c>
      <c r="O606" s="58">
        <v>11</v>
      </c>
      <c r="P606" s="60" t="s">
        <v>578</v>
      </c>
      <c r="Q606" s="60" t="s">
        <v>6</v>
      </c>
      <c r="R606" s="60" t="s">
        <v>7</v>
      </c>
    </row>
    <row r="607" spans="1:18" ht="15.75" customHeight="1" x14ac:dyDescent="0.2">
      <c r="A607" s="47">
        <v>606</v>
      </c>
      <c r="B607" s="47">
        <v>2937157017</v>
      </c>
      <c r="C607" s="48" t="s">
        <v>2126</v>
      </c>
      <c r="D607" s="48" t="s">
        <v>2</v>
      </c>
      <c r="E607" s="49" t="s">
        <v>2123</v>
      </c>
      <c r="F607" s="50">
        <v>400609</v>
      </c>
      <c r="G607" s="67" t="str">
        <f>IF(F607&gt;100,VLOOKUP(F607,codigos!$C$12:$G$1500,3,FALSE),VLOOKUP(F607,codigos!$F$12:$G$1000,2,FALSE))</f>
        <v>Escola Secundária de Odivelas</v>
      </c>
      <c r="H607" s="68" t="str">
        <f>IF(F607&gt;100,VLOOKUP(F607,codigos!$C$12:$G$1500,5,),VLOOKUP(F607,codigos!$F$12:$G$1000,2,))</f>
        <v xml:space="preserve"> CIDADE LISBOA E ZONA NORTE LISBOA </v>
      </c>
      <c r="I607" s="48" t="s">
        <v>8</v>
      </c>
      <c r="J607" s="47">
        <v>2</v>
      </c>
      <c r="K607" s="51">
        <v>49.183999999999997</v>
      </c>
      <c r="L607" s="48" t="s">
        <v>4</v>
      </c>
      <c r="M607" s="47">
        <v>366</v>
      </c>
      <c r="N607" s="47">
        <v>12659</v>
      </c>
      <c r="O607" s="52">
        <v>14</v>
      </c>
      <c r="P607" s="61" t="s">
        <v>579</v>
      </c>
      <c r="Q607" s="61" t="s">
        <v>7</v>
      </c>
      <c r="R607" s="61" t="s">
        <v>6</v>
      </c>
    </row>
    <row r="608" spans="1:18" ht="15.75" customHeight="1" x14ac:dyDescent="0.2">
      <c r="A608" s="40">
        <v>607</v>
      </c>
      <c r="B608" s="40">
        <v>4516485443</v>
      </c>
      <c r="C608" s="41" t="s">
        <v>2127</v>
      </c>
      <c r="D608" s="41" t="s">
        <v>2</v>
      </c>
      <c r="E608" s="42" t="s">
        <v>2123</v>
      </c>
      <c r="F608" s="43">
        <v>401055</v>
      </c>
      <c r="G608" s="69" t="str">
        <f>IF(F608&gt;100,VLOOKUP(F608,codigos!$C$12:$G$1500,3,FALSE),VLOOKUP(F608,codigos!$F$12:$G$1000,2,FALSE))</f>
        <v>Agrupamento de Escolas Camilo Castelo  Branco, Vila Nova de Famalicão</v>
      </c>
      <c r="H608" s="70" t="str">
        <f>IF(F608&gt;100,VLOOKUP(F608,codigos!$C$12:$G$1500,5,),VLOOKUP(F608,codigos!$F$12:$G$1000,2,))</f>
        <v xml:space="preserve"> BRAGA </v>
      </c>
      <c r="I608" s="41" t="s">
        <v>8</v>
      </c>
      <c r="J608" s="40">
        <v>2</v>
      </c>
      <c r="K608" s="44">
        <v>45.2</v>
      </c>
      <c r="L608" s="41" t="s">
        <v>4</v>
      </c>
      <c r="M608" s="40">
        <v>366</v>
      </c>
      <c r="N608" s="40">
        <v>11205</v>
      </c>
      <c r="O608" s="45">
        <v>14</v>
      </c>
      <c r="P608" s="62" t="s">
        <v>580</v>
      </c>
      <c r="Q608" s="62" t="s">
        <v>7</v>
      </c>
      <c r="R608" s="62" t="s">
        <v>6</v>
      </c>
    </row>
    <row r="609" spans="1:18" ht="15.75" customHeight="1" x14ac:dyDescent="0.2">
      <c r="A609" s="40">
        <v>608</v>
      </c>
      <c r="B609" s="40">
        <v>5310552367</v>
      </c>
      <c r="C609" s="41" t="s">
        <v>2128</v>
      </c>
      <c r="D609" s="41" t="s">
        <v>2</v>
      </c>
      <c r="E609" s="42" t="s">
        <v>2123</v>
      </c>
      <c r="F609" s="43">
        <v>401948</v>
      </c>
      <c r="G609" s="69" t="str">
        <f>IF(F609&gt;100,VLOOKUP(F609,codigos!$C$12:$G$1500,3,FALSE),VLOOKUP(F609,codigos!$F$12:$G$1000,2,FALSE))</f>
        <v>Escola Secundária Jorge Peixinho, Montijo</v>
      </c>
      <c r="H609" s="70" t="str">
        <f>IF(F609&gt;100,VLOOKUP(F609,codigos!$C$12:$G$1500,5,),VLOOKUP(F609,codigos!$F$12:$G$1000,2,))</f>
        <v xml:space="preserve"> PENÍNSULA DE SETÚBAL </v>
      </c>
      <c r="I609" s="41" t="s">
        <v>8</v>
      </c>
      <c r="J609" s="40">
        <v>2</v>
      </c>
      <c r="K609" s="44">
        <v>44.320999999999998</v>
      </c>
      <c r="L609" s="41" t="s">
        <v>4</v>
      </c>
      <c r="M609" s="40">
        <v>1068</v>
      </c>
      <c r="N609" s="40">
        <v>10168</v>
      </c>
      <c r="O609" s="45">
        <v>15</v>
      </c>
      <c r="P609" s="62" t="s">
        <v>581</v>
      </c>
      <c r="Q609" s="62" t="s">
        <v>7</v>
      </c>
      <c r="R609" s="62" t="s">
        <v>6</v>
      </c>
    </row>
    <row r="610" spans="1:18" ht="15.75" customHeight="1" x14ac:dyDescent="0.2">
      <c r="A610" s="40">
        <v>609</v>
      </c>
      <c r="B610" s="40">
        <v>7015729016</v>
      </c>
      <c r="C610" s="41" t="s">
        <v>2129</v>
      </c>
      <c r="D610" s="41" t="s">
        <v>2</v>
      </c>
      <c r="E610" s="42" t="s">
        <v>2123</v>
      </c>
      <c r="F610" s="43">
        <v>170100</v>
      </c>
      <c r="G610" s="69" t="str">
        <f>IF(F610&gt;100,VLOOKUP(F610,codigos!$C$12:$G$1500,3,FALSE),VLOOKUP(F610,codigos!$F$12:$G$1000,2,FALSE))</f>
        <v>Agrupamento de Escolas de Pegões, Canha e Santo Isidro, Montijo</v>
      </c>
      <c r="H610" s="70" t="str">
        <f>IF(F610&gt;100,VLOOKUP(F610,codigos!$C$12:$G$1500,5,),VLOOKUP(F610,codigos!$F$12:$G$1000,2,))</f>
        <v xml:space="preserve"> PENÍNSULA DE SETÚBAL </v>
      </c>
      <c r="I610" s="41" t="s">
        <v>8</v>
      </c>
      <c r="J610" s="40">
        <v>2</v>
      </c>
      <c r="K610" s="44">
        <v>40.073</v>
      </c>
      <c r="L610" s="41" t="s">
        <v>4</v>
      </c>
      <c r="M610" s="40">
        <v>1069</v>
      </c>
      <c r="N610" s="40">
        <v>9347</v>
      </c>
      <c r="O610" s="45">
        <v>13</v>
      </c>
      <c r="P610" s="62" t="s">
        <v>582</v>
      </c>
      <c r="Q610" s="62" t="s">
        <v>7</v>
      </c>
      <c r="R610" s="62" t="s">
        <v>6</v>
      </c>
    </row>
    <row r="611" spans="1:18" ht="15.75" customHeight="1" x14ac:dyDescent="0.2">
      <c r="A611" s="40">
        <v>610</v>
      </c>
      <c r="B611" s="40">
        <v>5811089422</v>
      </c>
      <c r="C611" s="41" t="s">
        <v>2130</v>
      </c>
      <c r="D611" s="41" t="s">
        <v>2</v>
      </c>
      <c r="E611" s="42" t="s">
        <v>2123</v>
      </c>
      <c r="F611" s="43">
        <v>172303</v>
      </c>
      <c r="G611" s="69" t="str">
        <f>IF(F611&gt;100,VLOOKUP(F611,codigos!$C$12:$G$1500,3,FALSE),VLOOKUP(F611,codigos!$F$12:$G$1000,2,FALSE))</f>
        <v>Agrupamento de Escolas Mães D´Agua, Amadora</v>
      </c>
      <c r="H611" s="70" t="str">
        <f>IF(F611&gt;100,VLOOKUP(F611,codigos!$C$12:$G$1500,5,),VLOOKUP(F611,codigos!$F$12:$G$1000,2,))</f>
        <v xml:space="preserve"> LISBOA OCIDENTAL </v>
      </c>
      <c r="I611" s="41" t="s">
        <v>8</v>
      </c>
      <c r="J611" s="40">
        <v>2</v>
      </c>
      <c r="K611" s="44">
        <v>38.909999999999997</v>
      </c>
      <c r="L611" s="41" t="s">
        <v>4</v>
      </c>
      <c r="M611" s="40">
        <v>2527</v>
      </c>
      <c r="N611" s="40">
        <v>8303</v>
      </c>
      <c r="O611" s="45">
        <v>12.7</v>
      </c>
      <c r="P611" s="62" t="s">
        <v>583</v>
      </c>
      <c r="Q611" s="62" t="s">
        <v>7</v>
      </c>
      <c r="R611" s="62" t="s">
        <v>6</v>
      </c>
    </row>
    <row r="612" spans="1:18" ht="15.75" customHeight="1" x14ac:dyDescent="0.2">
      <c r="A612" s="40">
        <v>611</v>
      </c>
      <c r="B612" s="40">
        <v>2117434355</v>
      </c>
      <c r="C612" s="41" t="s">
        <v>2131</v>
      </c>
      <c r="D612" s="41" t="s">
        <v>2</v>
      </c>
      <c r="E612" s="42" t="s">
        <v>2123</v>
      </c>
      <c r="F612" s="43">
        <v>121393</v>
      </c>
      <c r="G612" s="69" t="str">
        <f>IF(F612&gt;100,VLOOKUP(F612,codigos!$C$12:$G$1500,3,FALSE),VLOOKUP(F612,codigos!$F$12:$G$1000,2,FALSE))</f>
        <v>Agrupamento de Escolas da Lourinhã</v>
      </c>
      <c r="H612" s="70" t="str">
        <f>IF(F612&gt;100,VLOOKUP(F612,codigos!$C$12:$G$1500,5,),VLOOKUP(F612,codigos!$F$12:$G$1000,2,))</f>
        <v xml:space="preserve"> OESTE </v>
      </c>
      <c r="I612" s="41" t="s">
        <v>8</v>
      </c>
      <c r="J612" s="40">
        <v>2</v>
      </c>
      <c r="K612" s="44">
        <v>37.753</v>
      </c>
      <c r="L612" s="41" t="s">
        <v>4</v>
      </c>
      <c r="M612" s="40">
        <v>540</v>
      </c>
      <c r="N612" s="40">
        <v>8400</v>
      </c>
      <c r="O612" s="45">
        <v>14</v>
      </c>
      <c r="P612" s="62" t="s">
        <v>584</v>
      </c>
      <c r="Q612" s="62" t="s">
        <v>7</v>
      </c>
      <c r="R612" s="62" t="s">
        <v>6</v>
      </c>
    </row>
    <row r="613" spans="1:18" ht="15.75" customHeight="1" x14ac:dyDescent="0.2">
      <c r="A613" s="40">
        <v>612</v>
      </c>
      <c r="B613" s="40">
        <v>7147473523</v>
      </c>
      <c r="C613" s="41" t="s">
        <v>2132</v>
      </c>
      <c r="D613" s="41" t="s">
        <v>2</v>
      </c>
      <c r="E613" s="42" t="s">
        <v>2123</v>
      </c>
      <c r="F613" s="43">
        <v>170549</v>
      </c>
      <c r="G613" s="69" t="str">
        <f>IF(F613&gt;100,VLOOKUP(F613,codigos!$C$12:$G$1500,3,FALSE),VLOOKUP(F613,codigos!$F$12:$G$1000,2,FALSE))</f>
        <v>Agrupamento de Escolas do Cadaval</v>
      </c>
      <c r="H613" s="70" t="str">
        <f>IF(F613&gt;100,VLOOKUP(F613,codigos!$C$12:$G$1500,5,),VLOOKUP(F613,codigos!$F$12:$G$1000,2,))</f>
        <v xml:space="preserve"> OESTE </v>
      </c>
      <c r="I613" s="41" t="s">
        <v>8</v>
      </c>
      <c r="J613" s="40">
        <v>2</v>
      </c>
      <c r="K613" s="44">
        <v>37.378999999999998</v>
      </c>
      <c r="L613" s="41" t="s">
        <v>4</v>
      </c>
      <c r="M613" s="40">
        <v>359</v>
      </c>
      <c r="N613" s="40">
        <v>8354</v>
      </c>
      <c r="O613" s="45">
        <v>14</v>
      </c>
      <c r="P613" s="62" t="s">
        <v>585</v>
      </c>
      <c r="Q613" s="62" t="s">
        <v>7</v>
      </c>
      <c r="R613" s="62" t="s">
        <v>6</v>
      </c>
    </row>
    <row r="614" spans="1:18" ht="15.75" customHeight="1" x14ac:dyDescent="0.2">
      <c r="A614" s="40">
        <v>613</v>
      </c>
      <c r="B614" s="40">
        <v>1738735494</v>
      </c>
      <c r="C614" s="41" t="s">
        <v>2133</v>
      </c>
      <c r="D614" s="41" t="s">
        <v>2</v>
      </c>
      <c r="E614" s="42" t="s">
        <v>2123</v>
      </c>
      <c r="F614" s="43">
        <v>400166</v>
      </c>
      <c r="G614" s="69" t="str">
        <f>IF(F614&gt;100,VLOOKUP(F614,codigos!$C$12:$G$1500,3,FALSE),VLOOKUP(F614,codigos!$F$12:$G$1000,2,FALSE))</f>
        <v>Escola Secundária Domingos Sequeira, Leiria</v>
      </c>
      <c r="H614" s="70" t="str">
        <f>IF(F614&gt;100,VLOOKUP(F614,codigos!$C$12:$G$1500,5,),VLOOKUP(F614,codigos!$F$12:$G$1000,2,))</f>
        <v xml:space="preserve"> LEIRIA </v>
      </c>
      <c r="I614" s="41" t="s">
        <v>8</v>
      </c>
      <c r="J614" s="40">
        <v>2</v>
      </c>
      <c r="K614" s="44">
        <v>35.322000000000003</v>
      </c>
      <c r="L614" s="41" t="s">
        <v>4</v>
      </c>
      <c r="M614" s="40">
        <v>365</v>
      </c>
      <c r="N614" s="40">
        <v>7600</v>
      </c>
      <c r="O614" s="45">
        <v>14</v>
      </c>
      <c r="P614" s="62" t="s">
        <v>586</v>
      </c>
      <c r="Q614" s="62" t="s">
        <v>7</v>
      </c>
      <c r="R614" s="62" t="s">
        <v>6</v>
      </c>
    </row>
    <row r="615" spans="1:18" ht="15.75" customHeight="1" x14ac:dyDescent="0.2">
      <c r="A615" s="40">
        <v>614</v>
      </c>
      <c r="B615" s="40">
        <v>3303522014</v>
      </c>
      <c r="C615" s="41" t="s">
        <v>2134</v>
      </c>
      <c r="D615" s="41" t="s">
        <v>2</v>
      </c>
      <c r="E615" s="42" t="s">
        <v>2123</v>
      </c>
      <c r="F615" s="43">
        <v>170914</v>
      </c>
      <c r="G615" s="69" t="str">
        <f>IF(F615&gt;100,VLOOKUP(F615,codigos!$C$12:$G$1500,3,FALSE),VLOOKUP(F615,codigos!$F$12:$G$1000,2,FALSE))</f>
        <v>Agrupamento de Escolas de Sampaio, Sesimbra</v>
      </c>
      <c r="H615" s="70" t="str">
        <f>IF(F615&gt;100,VLOOKUP(F615,codigos!$C$12:$G$1500,5,),VLOOKUP(F615,codigos!$F$12:$G$1000,2,))</f>
        <v xml:space="preserve"> PENÍNSULA DE SETÚBAL </v>
      </c>
      <c r="I615" s="41" t="s">
        <v>8</v>
      </c>
      <c r="J615" s="40">
        <v>2</v>
      </c>
      <c r="K615" s="44">
        <v>35.17</v>
      </c>
      <c r="L615" s="41" t="s">
        <v>4</v>
      </c>
      <c r="M615" s="40">
        <v>648</v>
      </c>
      <c r="N615" s="40">
        <v>7768</v>
      </c>
      <c r="O615" s="45">
        <v>13</v>
      </c>
      <c r="P615" s="62" t="s">
        <v>587</v>
      </c>
      <c r="Q615" s="62" t="s">
        <v>7</v>
      </c>
      <c r="R615" s="62" t="s">
        <v>6</v>
      </c>
    </row>
    <row r="616" spans="1:18" ht="15.75" customHeight="1" x14ac:dyDescent="0.2">
      <c r="A616" s="40">
        <v>615</v>
      </c>
      <c r="B616" s="40">
        <v>1376329522</v>
      </c>
      <c r="C616" s="41" t="s">
        <v>2135</v>
      </c>
      <c r="D616" s="41" t="s">
        <v>2</v>
      </c>
      <c r="E616" s="42" t="s">
        <v>2123</v>
      </c>
      <c r="F616" s="43">
        <v>150393</v>
      </c>
      <c r="G616" s="69" t="str">
        <f>IF(F616&gt;100,VLOOKUP(F616,codigos!$C$12:$G$1500,3,FALSE),VLOOKUP(F616,codigos!$F$12:$G$1000,2,FALSE))</f>
        <v>Agrupamento de Escolas de Lavra, Matosinhos</v>
      </c>
      <c r="H616" s="70" t="str">
        <f>IF(F616&gt;100,VLOOKUP(F616,codigos!$C$12:$G$1500,5,),VLOOKUP(F616,codigos!$F$12:$G$1000,2,))</f>
        <v xml:space="preserve"> PORTO </v>
      </c>
      <c r="I616" s="41" t="s">
        <v>8</v>
      </c>
      <c r="J616" s="40">
        <v>2</v>
      </c>
      <c r="K616" s="44">
        <v>33.514000000000003</v>
      </c>
      <c r="L616" s="41" t="s">
        <v>4</v>
      </c>
      <c r="M616" s="40">
        <v>365</v>
      </c>
      <c r="N616" s="40">
        <v>7670</v>
      </c>
      <c r="O616" s="45">
        <v>12</v>
      </c>
      <c r="P616" s="62" t="s">
        <v>588</v>
      </c>
      <c r="Q616" s="62" t="s">
        <v>7</v>
      </c>
      <c r="R616" s="62" t="s">
        <v>6</v>
      </c>
    </row>
    <row r="617" spans="1:18" ht="15.75" customHeight="1" x14ac:dyDescent="0.2">
      <c r="A617" s="40">
        <v>616</v>
      </c>
      <c r="B617" s="40">
        <v>7616465609</v>
      </c>
      <c r="C617" s="41" t="s">
        <v>2136</v>
      </c>
      <c r="D617" s="41" t="s">
        <v>2</v>
      </c>
      <c r="E617" s="42" t="s">
        <v>2123</v>
      </c>
      <c r="F617" s="43">
        <v>152614</v>
      </c>
      <c r="G617" s="69" t="str">
        <f>IF(F617&gt;100,VLOOKUP(F617,codigos!$C$12:$G$1500,3,FALSE),VLOOKUP(F617,codigos!$F$12:$G$1000,2,FALSE))</f>
        <v>Agrupamento de Escolas de Coura, Paredes de Coura</v>
      </c>
      <c r="H617" s="70" t="str">
        <f>IF(F617&gt;100,VLOOKUP(F617,codigos!$C$12:$G$1500,5,),VLOOKUP(F617,codigos!$F$12:$G$1000,2,))</f>
        <v xml:space="preserve"> VIANA DO CASTELO </v>
      </c>
      <c r="I617" s="41" t="s">
        <v>8</v>
      </c>
      <c r="J617" s="40">
        <v>2</v>
      </c>
      <c r="K617" s="44">
        <v>33.167000000000002</v>
      </c>
      <c r="L617" s="41" t="s">
        <v>4</v>
      </c>
      <c r="M617" s="40">
        <v>9852</v>
      </c>
      <c r="N617" s="40">
        <v>2800</v>
      </c>
      <c r="O617" s="45">
        <v>12</v>
      </c>
      <c r="P617" s="62" t="s">
        <v>589</v>
      </c>
      <c r="Q617" s="62" t="s">
        <v>7</v>
      </c>
      <c r="R617" s="62" t="s">
        <v>6</v>
      </c>
    </row>
    <row r="618" spans="1:18" ht="15.75" customHeight="1" x14ac:dyDescent="0.2">
      <c r="A618" s="40">
        <v>617</v>
      </c>
      <c r="B618" s="40">
        <v>3434068163</v>
      </c>
      <c r="C618" s="41" t="s">
        <v>2137</v>
      </c>
      <c r="D618" s="41" t="s">
        <v>2</v>
      </c>
      <c r="E618" s="42" t="s">
        <v>2123</v>
      </c>
      <c r="F618" s="43">
        <v>145099</v>
      </c>
      <c r="G618" s="69" t="str">
        <f>IF(F618&gt;100,VLOOKUP(F618,codigos!$C$12:$G$1500,3,FALSE),VLOOKUP(F618,codigos!$F$12:$G$1000,2,FALSE))</f>
        <v>Agrupamento de Escolas João de Deus, Faro</v>
      </c>
      <c r="H618" s="70" t="str">
        <f>IF(F618&gt;100,VLOOKUP(F618,codigos!$C$12:$G$1500,5,),VLOOKUP(F618,codigos!$F$12:$G$1000,2,))</f>
        <v xml:space="preserve"> ALGARVE </v>
      </c>
      <c r="I618" s="41" t="s">
        <v>8</v>
      </c>
      <c r="J618" s="40">
        <v>2</v>
      </c>
      <c r="K618" s="44">
        <v>33.055</v>
      </c>
      <c r="L618" s="41" t="s">
        <v>4</v>
      </c>
      <c r="M618" s="40">
        <v>3072</v>
      </c>
      <c r="N618" s="40">
        <v>5054</v>
      </c>
      <c r="O618" s="45">
        <v>15</v>
      </c>
      <c r="P618" s="62" t="s">
        <v>590</v>
      </c>
      <c r="Q618" s="62" t="s">
        <v>7</v>
      </c>
      <c r="R618" s="62" t="s">
        <v>6</v>
      </c>
    </row>
    <row r="619" spans="1:18" ht="15.75" customHeight="1" x14ac:dyDescent="0.2">
      <c r="A619" s="40">
        <v>618</v>
      </c>
      <c r="B619" s="40">
        <v>1634429222</v>
      </c>
      <c r="C619" s="41" t="s">
        <v>2138</v>
      </c>
      <c r="D619" s="41" t="s">
        <v>2</v>
      </c>
      <c r="E619" s="42" t="s">
        <v>2123</v>
      </c>
      <c r="F619" s="43">
        <v>404172</v>
      </c>
      <c r="G619" s="69" t="str">
        <f>IF(F619&gt;100,VLOOKUP(F619,codigos!$C$12:$G$1500,3,FALSE),VLOOKUP(F619,codigos!$F$12:$G$1000,2,FALSE))</f>
        <v>Escola Artística António Arroio, Lisboa</v>
      </c>
      <c r="H619" s="70" t="str">
        <f>IF(F619&gt;100,VLOOKUP(F619,codigos!$C$12:$G$1500,5,),VLOOKUP(F619,codigos!$F$12:$G$1000,2,))</f>
        <v xml:space="preserve"> CIDADE LISBOA E ZONA NORTE LISBOA </v>
      </c>
      <c r="I619" s="41" t="s">
        <v>8</v>
      </c>
      <c r="J619" s="40">
        <v>2</v>
      </c>
      <c r="K619" s="44">
        <v>33.036000000000001</v>
      </c>
      <c r="L619" s="41" t="s">
        <v>4</v>
      </c>
      <c r="M619" s="40">
        <v>366</v>
      </c>
      <c r="N619" s="40">
        <v>6765</v>
      </c>
      <c r="O619" s="45">
        <v>14</v>
      </c>
      <c r="P619" s="62" t="s">
        <v>591</v>
      </c>
      <c r="Q619" s="62" t="s">
        <v>7</v>
      </c>
      <c r="R619" s="62" t="s">
        <v>6</v>
      </c>
    </row>
    <row r="620" spans="1:18" ht="15.75" customHeight="1" x14ac:dyDescent="0.2">
      <c r="A620" s="40">
        <v>619</v>
      </c>
      <c r="B620" s="40">
        <v>6904968648</v>
      </c>
      <c r="C620" s="41" t="s">
        <v>2139</v>
      </c>
      <c r="D620" s="41" t="s">
        <v>2</v>
      </c>
      <c r="E620" s="42" t="s">
        <v>2123</v>
      </c>
      <c r="F620" s="43">
        <v>403829</v>
      </c>
      <c r="G620" s="69" t="str">
        <f>IF(F620&gt;100,VLOOKUP(F620,codigos!$C$12:$G$1500,3,FALSE),VLOOKUP(F620,codigos!$F$12:$G$1000,2,FALSE))</f>
        <v>Escola Secundária de Oliveira do Hospital</v>
      </c>
      <c r="H620" s="70" t="str">
        <f>IF(F620&gt;100,VLOOKUP(F620,codigos!$C$12:$G$1500,5,),VLOOKUP(F620,codigos!$F$12:$G$1000,2,))</f>
        <v xml:space="preserve"> COIMBRA </v>
      </c>
      <c r="I620" s="41" t="s">
        <v>8</v>
      </c>
      <c r="J620" s="40">
        <v>2</v>
      </c>
      <c r="K620" s="44">
        <v>32.936999999999998</v>
      </c>
      <c r="L620" s="41" t="s">
        <v>4</v>
      </c>
      <c r="M620" s="40">
        <v>712</v>
      </c>
      <c r="N620" s="40">
        <v>7286</v>
      </c>
      <c r="O620" s="45">
        <v>12</v>
      </c>
      <c r="P620" s="62" t="s">
        <v>592</v>
      </c>
      <c r="Q620" s="62" t="s">
        <v>7</v>
      </c>
      <c r="R620" s="62" t="s">
        <v>6</v>
      </c>
    </row>
    <row r="621" spans="1:18" ht="15.75" customHeight="1" x14ac:dyDescent="0.2">
      <c r="A621" s="40">
        <v>620</v>
      </c>
      <c r="B621" s="40">
        <v>8589583740</v>
      </c>
      <c r="C621" s="41" t="s">
        <v>2140</v>
      </c>
      <c r="D621" s="41" t="s">
        <v>2</v>
      </c>
      <c r="E621" s="42" t="s">
        <v>2123</v>
      </c>
      <c r="F621" s="43">
        <v>400385</v>
      </c>
      <c r="G621" s="69" t="str">
        <f>IF(F621&gt;100,VLOOKUP(F621,codigos!$C$12:$G$1500,3,FALSE),VLOOKUP(F621,codigos!$F$12:$G$1000,2,FALSE))</f>
        <v>Agrupamento de Escolas Poeta António  Aleixo, Portimão</v>
      </c>
      <c r="H621" s="70" t="str">
        <f>IF(F621&gt;100,VLOOKUP(F621,codigos!$C$12:$G$1500,5,),VLOOKUP(F621,codigos!$F$12:$G$1000,2,))</f>
        <v xml:space="preserve"> ALGARVE </v>
      </c>
      <c r="I621" s="41" t="s">
        <v>8</v>
      </c>
      <c r="J621" s="40">
        <v>2</v>
      </c>
      <c r="K621" s="44">
        <v>32.512</v>
      </c>
      <c r="L621" s="41" t="s">
        <v>4</v>
      </c>
      <c r="M621" s="40">
        <v>366</v>
      </c>
      <c r="N621" s="40">
        <v>6574</v>
      </c>
      <c r="O621" s="45">
        <v>14</v>
      </c>
      <c r="P621" s="62" t="s">
        <v>593</v>
      </c>
      <c r="Q621" s="62" t="s">
        <v>7</v>
      </c>
      <c r="R621" s="62" t="s">
        <v>6</v>
      </c>
    </row>
    <row r="622" spans="1:18" ht="15.75" customHeight="1" x14ac:dyDescent="0.2">
      <c r="A622" s="40">
        <v>621</v>
      </c>
      <c r="B622" s="40">
        <v>4057525130</v>
      </c>
      <c r="C622" s="41" t="s">
        <v>2141</v>
      </c>
      <c r="D622" s="41" t="s">
        <v>2</v>
      </c>
      <c r="E622" s="42" t="s">
        <v>2123</v>
      </c>
      <c r="F622" s="43">
        <v>171876</v>
      </c>
      <c r="G622" s="69" t="str">
        <f>IF(F622&gt;100,VLOOKUP(F622,codigos!$C$12:$G$1500,3,FALSE),VLOOKUP(F622,codigos!$F$12:$G$1000,2,FALSE))</f>
        <v>Agrupamento de Escolas Ferreira de Castro, Sintra</v>
      </c>
      <c r="H622" s="70" t="str">
        <f>IF(F622&gt;100,VLOOKUP(F622,codigos!$C$12:$G$1500,5,),VLOOKUP(F622,codigos!$F$12:$G$1000,2,))</f>
        <v xml:space="preserve"> LISBOA OCIDENTAL </v>
      </c>
      <c r="I622" s="41" t="s">
        <v>8</v>
      </c>
      <c r="J622" s="40">
        <v>2</v>
      </c>
      <c r="K622" s="44">
        <v>31.251999999999999</v>
      </c>
      <c r="L622" s="41" t="s">
        <v>4</v>
      </c>
      <c r="M622" s="40">
        <v>2368</v>
      </c>
      <c r="N622" s="40">
        <v>4748</v>
      </c>
      <c r="O622" s="45">
        <v>15</v>
      </c>
      <c r="P622" s="62" t="s">
        <v>594</v>
      </c>
      <c r="Q622" s="62" t="s">
        <v>7</v>
      </c>
      <c r="R622" s="62" t="s">
        <v>6</v>
      </c>
    </row>
    <row r="623" spans="1:18" ht="15.75" customHeight="1" x14ac:dyDescent="0.2">
      <c r="A623" s="40">
        <v>622</v>
      </c>
      <c r="B623" s="40">
        <v>8224311392</v>
      </c>
      <c r="C623" s="41" t="s">
        <v>2142</v>
      </c>
      <c r="D623" s="41" t="s">
        <v>2</v>
      </c>
      <c r="E623" s="42" t="s">
        <v>2123</v>
      </c>
      <c r="F623" s="43">
        <v>130242</v>
      </c>
      <c r="G623" s="69" t="str">
        <f>IF(F623&gt;100,VLOOKUP(F623,codigos!$C$12:$G$1500,3,FALSE),VLOOKUP(F623,codigos!$F$12:$G$1000,2,FALSE))</f>
        <v>Agrupamento de Escolas de Ferreira do Alentejo</v>
      </c>
      <c r="H623" s="70" t="str">
        <f>IF(F623&gt;100,VLOOKUP(F623,codigos!$C$12:$G$1500,5,),VLOOKUP(F623,codigos!$F$12:$G$1000,2,))</f>
        <v xml:space="preserve"> BAIXO ALENTEJO/ALENTEJO LITORAL </v>
      </c>
      <c r="I623" s="41" t="s">
        <v>8</v>
      </c>
      <c r="J623" s="40">
        <v>2</v>
      </c>
      <c r="K623" s="44">
        <v>30.1</v>
      </c>
      <c r="L623" s="41" t="s">
        <v>4</v>
      </c>
      <c r="M623" s="40">
        <v>3717</v>
      </c>
      <c r="N623" s="40">
        <v>4383</v>
      </c>
      <c r="O623" s="45">
        <v>13</v>
      </c>
      <c r="P623" s="62" t="s">
        <v>595</v>
      </c>
      <c r="Q623" s="62" t="s">
        <v>7</v>
      </c>
      <c r="R623" s="62" t="s">
        <v>6</v>
      </c>
    </row>
    <row r="624" spans="1:18" ht="15.75" customHeight="1" x14ac:dyDescent="0.2">
      <c r="A624" s="40">
        <v>623</v>
      </c>
      <c r="B624" s="40">
        <v>7052972166</v>
      </c>
      <c r="C624" s="41" t="s">
        <v>2143</v>
      </c>
      <c r="D624" s="41" t="s">
        <v>2</v>
      </c>
      <c r="E624" s="42" t="s">
        <v>2123</v>
      </c>
      <c r="F624" s="43">
        <v>120340</v>
      </c>
      <c r="G624" s="69" t="str">
        <f>IF(F624&gt;100,VLOOKUP(F624,codigos!$C$12:$G$1500,3,FALSE),VLOOKUP(F624,codigos!$F$12:$G$1000,2,FALSE))</f>
        <v>Agrupamento de Escolas Quinta da Lomba, Barreiro</v>
      </c>
      <c r="H624" s="70" t="str">
        <f>IF(F624&gt;100,VLOOKUP(F624,codigos!$C$12:$G$1500,5,),VLOOKUP(F624,codigos!$F$12:$G$1000,2,))</f>
        <v xml:space="preserve"> PENÍNSULA DE SETÚBAL </v>
      </c>
      <c r="I624" s="41" t="s">
        <v>8</v>
      </c>
      <c r="J624" s="40">
        <v>2</v>
      </c>
      <c r="K624" s="44">
        <v>30.003</v>
      </c>
      <c r="L624" s="41" t="s">
        <v>4</v>
      </c>
      <c r="M624" s="40">
        <v>3313</v>
      </c>
      <c r="N624" s="40">
        <v>4367</v>
      </c>
      <c r="O624" s="45">
        <v>13.5</v>
      </c>
      <c r="P624" s="62" t="s">
        <v>596</v>
      </c>
      <c r="Q624" s="62" t="s">
        <v>7</v>
      </c>
      <c r="R624" s="62" t="s">
        <v>6</v>
      </c>
    </row>
    <row r="625" spans="1:18" ht="15.75" customHeight="1" x14ac:dyDescent="0.2">
      <c r="A625" s="40">
        <v>624</v>
      </c>
      <c r="B625" s="40">
        <v>9050295541</v>
      </c>
      <c r="C625" s="41" t="s">
        <v>2144</v>
      </c>
      <c r="D625" s="41" t="s">
        <v>2</v>
      </c>
      <c r="E625" s="42" t="s">
        <v>2123</v>
      </c>
      <c r="F625" s="43">
        <v>160209</v>
      </c>
      <c r="G625" s="69" t="str">
        <f>IF(F625&gt;100,VLOOKUP(F625,codigos!$C$12:$G$1500,3,FALSE),VLOOKUP(F625,codigos!$F$12:$G$1000,2,FALSE))</f>
        <v>Agrupamento de Escolas de Mira</v>
      </c>
      <c r="H625" s="70" t="str">
        <f>IF(F625&gt;100,VLOOKUP(F625,codigos!$C$12:$G$1500,5,),VLOOKUP(F625,codigos!$F$12:$G$1000,2,))</f>
        <v xml:space="preserve"> COIMBRA </v>
      </c>
      <c r="I625" s="41" t="s">
        <v>8</v>
      </c>
      <c r="J625" s="40">
        <v>2</v>
      </c>
      <c r="K625" s="44">
        <v>29.510999999999999</v>
      </c>
      <c r="L625" s="41" t="s">
        <v>4</v>
      </c>
      <c r="M625" s="40">
        <v>365</v>
      </c>
      <c r="N625" s="40">
        <v>5844</v>
      </c>
      <c r="O625" s="45">
        <v>13</v>
      </c>
      <c r="P625" s="62" t="s">
        <v>597</v>
      </c>
      <c r="Q625" s="62" t="s">
        <v>7</v>
      </c>
      <c r="R625" s="62" t="s">
        <v>6</v>
      </c>
    </row>
    <row r="626" spans="1:18" ht="15.75" customHeight="1" x14ac:dyDescent="0.2">
      <c r="A626" s="40">
        <v>625</v>
      </c>
      <c r="B626" s="40">
        <v>8209065696</v>
      </c>
      <c r="C626" s="41" t="s">
        <v>2145</v>
      </c>
      <c r="D626" s="41" t="s">
        <v>2</v>
      </c>
      <c r="E626" s="42" t="s">
        <v>2123</v>
      </c>
      <c r="F626" s="43">
        <v>401687</v>
      </c>
      <c r="G626" s="69" t="str">
        <f>IF(F626&gt;100,VLOOKUP(F626,codigos!$C$12:$G$1500,3,FALSE),VLOOKUP(F626,codigos!$F$12:$G$1000,2,FALSE))</f>
        <v>Escola Secundária de Felgueiras</v>
      </c>
      <c r="H626" s="70" t="str">
        <f>IF(F626&gt;100,VLOOKUP(F626,codigos!$C$12:$G$1500,5,),VLOOKUP(F626,codigos!$F$12:$G$1000,2,))</f>
        <v xml:space="preserve"> TÂMEGA </v>
      </c>
      <c r="I626" s="41" t="s">
        <v>8</v>
      </c>
      <c r="J626" s="40">
        <v>2</v>
      </c>
      <c r="K626" s="44">
        <v>29.507999999999999</v>
      </c>
      <c r="L626" s="41" t="s">
        <v>4</v>
      </c>
      <c r="M626" s="40">
        <v>365</v>
      </c>
      <c r="N626" s="40">
        <v>4748</v>
      </c>
      <c r="O626" s="45">
        <v>16</v>
      </c>
      <c r="P626" s="62" t="s">
        <v>598</v>
      </c>
      <c r="Q626" s="62" t="s">
        <v>7</v>
      </c>
      <c r="R626" s="62" t="s">
        <v>6</v>
      </c>
    </row>
    <row r="627" spans="1:18" ht="15.75" customHeight="1" x14ac:dyDescent="0.2">
      <c r="A627" s="40">
        <v>626</v>
      </c>
      <c r="B627" s="40">
        <v>9604621572</v>
      </c>
      <c r="C627" s="41" t="s">
        <v>2146</v>
      </c>
      <c r="D627" s="41" t="s">
        <v>2</v>
      </c>
      <c r="E627" s="42" t="s">
        <v>2123</v>
      </c>
      <c r="F627" s="43">
        <v>400567</v>
      </c>
      <c r="G627" s="69" t="str">
        <f>IF(F627&gt;100,VLOOKUP(F627,codigos!$C$12:$G$1500,3,FALSE),VLOOKUP(F627,codigos!$F$12:$G$1000,2,FALSE))</f>
        <v>Escola Secundária de Santo André, Barreiro</v>
      </c>
      <c r="H627" s="70" t="str">
        <f>IF(F627&gt;100,VLOOKUP(F627,codigos!$C$12:$G$1500,5,),VLOOKUP(F627,codigos!$F$12:$G$1000,2,))</f>
        <v xml:space="preserve"> PENÍNSULA DE SETÚBAL </v>
      </c>
      <c r="I627" s="41" t="s">
        <v>8</v>
      </c>
      <c r="J627" s="40">
        <v>2</v>
      </c>
      <c r="K627" s="44">
        <v>29.492000000000001</v>
      </c>
      <c r="L627" s="41" t="s">
        <v>4</v>
      </c>
      <c r="M627" s="40">
        <v>365</v>
      </c>
      <c r="N627" s="40">
        <v>5107</v>
      </c>
      <c r="O627" s="45">
        <v>15</v>
      </c>
      <c r="P627" s="62" t="s">
        <v>599</v>
      </c>
      <c r="Q627" s="62" t="s">
        <v>7</v>
      </c>
      <c r="R627" s="62" t="s">
        <v>6</v>
      </c>
    </row>
    <row r="628" spans="1:18" ht="15.75" customHeight="1" x14ac:dyDescent="0.2">
      <c r="A628" s="40">
        <v>627</v>
      </c>
      <c r="B628" s="40">
        <v>7611609041</v>
      </c>
      <c r="C628" s="41" t="s">
        <v>2147</v>
      </c>
      <c r="D628" s="41" t="s">
        <v>2</v>
      </c>
      <c r="E628" s="42" t="s">
        <v>2123</v>
      </c>
      <c r="F628" s="43">
        <v>161135</v>
      </c>
      <c r="G628" s="69" t="str">
        <f>IF(F628&gt;100,VLOOKUP(F628,codigos!$C$12:$G$1500,3,FALSE),VLOOKUP(F628,codigos!$F$12:$G$1000,2,FALSE))</f>
        <v>Agrupamento de Escolas João Roiz, Castelo Branco</v>
      </c>
      <c r="H628" s="70" t="str">
        <f>IF(F628&gt;100,VLOOKUP(F628,codigos!$C$12:$G$1500,5,),VLOOKUP(F628,codigos!$F$12:$G$1000,2,))</f>
        <v xml:space="preserve"> CASTELO BRANCO </v>
      </c>
      <c r="I628" s="41" t="s">
        <v>8</v>
      </c>
      <c r="J628" s="40">
        <v>2</v>
      </c>
      <c r="K628" s="44">
        <v>29.311</v>
      </c>
      <c r="L628" s="41" t="s">
        <v>4</v>
      </c>
      <c r="M628" s="40">
        <v>2496</v>
      </c>
      <c r="N628" s="40">
        <v>4158</v>
      </c>
      <c r="O628" s="45">
        <v>14.5</v>
      </c>
      <c r="P628" s="62" t="s">
        <v>600</v>
      </c>
      <c r="Q628" s="62" t="s">
        <v>7</v>
      </c>
      <c r="R628" s="62" t="s">
        <v>6</v>
      </c>
    </row>
    <row r="629" spans="1:18" ht="15.75" customHeight="1" x14ac:dyDescent="0.2">
      <c r="A629" s="40">
        <v>628</v>
      </c>
      <c r="B629" s="40">
        <v>8144014170</v>
      </c>
      <c r="C629" s="41" t="s">
        <v>2148</v>
      </c>
      <c r="D629" s="41" t="s">
        <v>2</v>
      </c>
      <c r="E629" s="42" t="s">
        <v>2123</v>
      </c>
      <c r="F629" s="43">
        <v>150599</v>
      </c>
      <c r="G629" s="69" t="str">
        <f>IF(F629&gt;100,VLOOKUP(F629,codigos!$C$12:$G$1500,3,FALSE),VLOOKUP(F629,codigos!$F$12:$G$1000,2,FALSE))</f>
        <v>Agrupamento de Escolas da Foz do Neiva, Viana do Castelo</v>
      </c>
      <c r="H629" s="70" t="str">
        <f>IF(F629&gt;100,VLOOKUP(F629,codigos!$C$12:$G$1500,5,),VLOOKUP(F629,codigos!$F$12:$G$1000,2,))</f>
        <v xml:space="preserve"> VIANA DO CASTELO </v>
      </c>
      <c r="I629" s="41" t="s">
        <v>8</v>
      </c>
      <c r="J629" s="40">
        <v>2</v>
      </c>
      <c r="K629" s="44">
        <v>29.158999999999999</v>
      </c>
      <c r="L629" s="41" t="s">
        <v>4</v>
      </c>
      <c r="M629" s="40">
        <v>3395</v>
      </c>
      <c r="N629" s="40">
        <v>4383</v>
      </c>
      <c r="O629" s="45">
        <v>12.5</v>
      </c>
      <c r="P629" s="62" t="s">
        <v>601</v>
      </c>
      <c r="Q629" s="62" t="s">
        <v>7</v>
      </c>
      <c r="R629" s="62" t="s">
        <v>6</v>
      </c>
    </row>
    <row r="630" spans="1:18" ht="15.75" customHeight="1" x14ac:dyDescent="0.2">
      <c r="A630" s="40">
        <v>629</v>
      </c>
      <c r="B630" s="40">
        <v>5194692412</v>
      </c>
      <c r="C630" s="41" t="s">
        <v>2149</v>
      </c>
      <c r="D630" s="41" t="s">
        <v>2</v>
      </c>
      <c r="E630" s="42" t="s">
        <v>2123</v>
      </c>
      <c r="F630" s="43">
        <v>151087</v>
      </c>
      <c r="G630" s="69" t="str">
        <f>IF(F630&gt;100,VLOOKUP(F630,codigos!$C$12:$G$1500,3,FALSE),VLOOKUP(F630,codigos!$F$12:$G$1000,2,FALSE))</f>
        <v>Agrupamento de Escolas Vila Verde</v>
      </c>
      <c r="H630" s="70" t="str">
        <f>IF(F630&gt;100,VLOOKUP(F630,codigos!$C$12:$G$1500,5,),VLOOKUP(F630,codigos!$F$12:$G$1000,2,))</f>
        <v xml:space="preserve"> BRAGA </v>
      </c>
      <c r="I630" s="41" t="s">
        <v>8</v>
      </c>
      <c r="J630" s="40">
        <v>2</v>
      </c>
      <c r="K630" s="44">
        <v>28.971</v>
      </c>
      <c r="L630" s="41" t="s">
        <v>4</v>
      </c>
      <c r="M630" s="40">
        <v>2163</v>
      </c>
      <c r="N630" s="40">
        <v>4383</v>
      </c>
      <c r="O630" s="45">
        <v>14</v>
      </c>
      <c r="P630" s="62" t="s">
        <v>602</v>
      </c>
      <c r="Q630" s="62" t="s">
        <v>7</v>
      </c>
      <c r="R630" s="62" t="s">
        <v>6</v>
      </c>
    </row>
    <row r="631" spans="1:18" ht="15.75" customHeight="1" x14ac:dyDescent="0.2">
      <c r="A631" s="40">
        <v>630</v>
      </c>
      <c r="B631" s="40">
        <v>3216953130</v>
      </c>
      <c r="C631" s="41" t="s">
        <v>2150</v>
      </c>
      <c r="D631" s="41" t="s">
        <v>2</v>
      </c>
      <c r="E631" s="42" t="s">
        <v>2123</v>
      </c>
      <c r="F631" s="43">
        <v>404378</v>
      </c>
      <c r="G631" s="69" t="str">
        <f>IF(F631&gt;100,VLOOKUP(F631,codigos!$C$12:$G$1500,3,FALSE),VLOOKUP(F631,codigos!$F$12:$G$1000,2,FALSE))</f>
        <v>Escola Profissional Infante D. Henrique</v>
      </c>
      <c r="H631" s="70" t="str">
        <f>IF(F631&gt;100,VLOOKUP(F631,codigos!$C$12:$G$1500,5,),VLOOKUP(F631,codigos!$F$12:$G$1000,2,))</f>
        <v xml:space="preserve"> PORTO </v>
      </c>
      <c r="I631" s="41" t="s">
        <v>8</v>
      </c>
      <c r="J631" s="40">
        <v>2</v>
      </c>
      <c r="K631" s="44">
        <v>28.579000000000001</v>
      </c>
      <c r="L631" s="41" t="s">
        <v>4</v>
      </c>
      <c r="M631" s="40">
        <v>2436</v>
      </c>
      <c r="N631" s="40">
        <v>3921</v>
      </c>
      <c r="O631" s="45">
        <v>14.5</v>
      </c>
      <c r="P631" s="62" t="s">
        <v>603</v>
      </c>
      <c r="Q631" s="62" t="s">
        <v>7</v>
      </c>
      <c r="R631" s="62" t="s">
        <v>6</v>
      </c>
    </row>
    <row r="632" spans="1:18" ht="15.75" customHeight="1" x14ac:dyDescent="0.2">
      <c r="A632" s="40">
        <v>631</v>
      </c>
      <c r="B632" s="40">
        <v>2943455229</v>
      </c>
      <c r="C632" s="41" t="s">
        <v>2151</v>
      </c>
      <c r="D632" s="41" t="s">
        <v>2</v>
      </c>
      <c r="E632" s="42" t="s">
        <v>2123</v>
      </c>
      <c r="F632" s="43">
        <v>151348</v>
      </c>
      <c r="G632" s="69" t="str">
        <f>IF(F632&gt;100,VLOOKUP(F632,codigos!$C$12:$G$1500,3,FALSE),VLOOKUP(F632,codigos!$F$12:$G$1000,2,FALSE))</f>
        <v>Agrupamento de Escolas de Fajões, Oliveira de Azeméis</v>
      </c>
      <c r="H632" s="70" t="str">
        <f>IF(F632&gt;100,VLOOKUP(F632,codigos!$C$12:$G$1500,5,),VLOOKUP(F632,codigos!$F$12:$G$1000,2,))</f>
        <v xml:space="preserve"> ENTRE DOURO E VOUGA </v>
      </c>
      <c r="I632" s="41" t="s">
        <v>8</v>
      </c>
      <c r="J632" s="40">
        <v>2</v>
      </c>
      <c r="K632" s="44">
        <v>28.533000000000001</v>
      </c>
      <c r="L632" s="41" t="s">
        <v>4</v>
      </c>
      <c r="M632" s="40">
        <v>1991</v>
      </c>
      <c r="N632" s="40">
        <v>4017</v>
      </c>
      <c r="O632" s="45">
        <v>14.8</v>
      </c>
      <c r="P632" s="62" t="s">
        <v>604</v>
      </c>
      <c r="Q632" s="62" t="s">
        <v>7</v>
      </c>
      <c r="R632" s="62" t="s">
        <v>6</v>
      </c>
    </row>
    <row r="633" spans="1:18" ht="15.75" customHeight="1" x14ac:dyDescent="0.2">
      <c r="A633" s="40">
        <v>632</v>
      </c>
      <c r="B633" s="40">
        <v>6971163257</v>
      </c>
      <c r="C633" s="41" t="s">
        <v>2152</v>
      </c>
      <c r="D633" s="41" t="s">
        <v>2</v>
      </c>
      <c r="E633" s="42" t="s">
        <v>2123</v>
      </c>
      <c r="F633" s="43">
        <v>400634</v>
      </c>
      <c r="G633" s="69" t="str">
        <f>IF(F633&gt;100,VLOOKUP(F633,codigos!$C$12:$G$1500,3,FALSE),VLOOKUP(F633,codigos!$F$12:$G$1000,2,FALSE))</f>
        <v>Escola Secundária de Pombal</v>
      </c>
      <c r="H633" s="70" t="str">
        <f>IF(F633&gt;100,VLOOKUP(F633,codigos!$C$12:$G$1500,5,),VLOOKUP(F633,codigos!$F$12:$G$1000,2,))</f>
        <v xml:space="preserve"> LEIRIA </v>
      </c>
      <c r="I633" s="41" t="s">
        <v>8</v>
      </c>
      <c r="J633" s="40">
        <v>2</v>
      </c>
      <c r="K633" s="44">
        <v>28.507999999999999</v>
      </c>
      <c r="L633" s="41" t="s">
        <v>4</v>
      </c>
      <c r="M633" s="40">
        <v>1827</v>
      </c>
      <c r="N633" s="40">
        <v>4017</v>
      </c>
      <c r="O633" s="45">
        <v>15</v>
      </c>
      <c r="P633" s="62" t="s">
        <v>605</v>
      </c>
      <c r="Q633" s="62" t="s">
        <v>7</v>
      </c>
      <c r="R633" s="62" t="s">
        <v>6</v>
      </c>
    </row>
    <row r="634" spans="1:18" ht="15.75" customHeight="1" x14ac:dyDescent="0.2">
      <c r="A634" s="40">
        <v>633</v>
      </c>
      <c r="B634" s="40">
        <v>9811792259</v>
      </c>
      <c r="C634" s="41" t="s">
        <v>2153</v>
      </c>
      <c r="D634" s="41" t="s">
        <v>2</v>
      </c>
      <c r="E634" s="42" t="s">
        <v>2123</v>
      </c>
      <c r="F634" s="43">
        <v>171943</v>
      </c>
      <c r="G634" s="69" t="str">
        <f>IF(F634&gt;100,VLOOKUP(F634,codigos!$C$12:$G$1500,3,FALSE),VLOOKUP(F634,codigos!$F$12:$G$1000,2,FALSE))</f>
        <v>Agrupamento de Escolas Baixa-Chiado, Lisboa</v>
      </c>
      <c r="H634" s="70" t="str">
        <f>IF(F634&gt;100,VLOOKUP(F634,codigos!$C$12:$G$1500,5,),VLOOKUP(F634,codigos!$F$12:$G$1000,2,))</f>
        <v xml:space="preserve"> CIDADE LISBOA E ZONA NORTE LISBOA </v>
      </c>
      <c r="I634" s="41" t="s">
        <v>8</v>
      </c>
      <c r="J634" s="40">
        <v>2</v>
      </c>
      <c r="K634" s="44">
        <v>28.507999999999999</v>
      </c>
      <c r="L634" s="41" t="s">
        <v>4</v>
      </c>
      <c r="M634" s="40">
        <v>365</v>
      </c>
      <c r="N634" s="40">
        <v>5113</v>
      </c>
      <c r="O634" s="45">
        <v>14</v>
      </c>
      <c r="P634" s="62" t="s">
        <v>445</v>
      </c>
      <c r="Q634" s="62" t="s">
        <v>7</v>
      </c>
      <c r="R634" s="62" t="s">
        <v>6</v>
      </c>
    </row>
    <row r="635" spans="1:18" ht="15.75" customHeight="1" x14ac:dyDescent="0.2">
      <c r="A635" s="40">
        <v>634</v>
      </c>
      <c r="B635" s="40">
        <v>4378640139</v>
      </c>
      <c r="C635" s="41" t="s">
        <v>2154</v>
      </c>
      <c r="D635" s="41" t="s">
        <v>2</v>
      </c>
      <c r="E635" s="42" t="s">
        <v>2123</v>
      </c>
      <c r="F635" s="43">
        <v>152250</v>
      </c>
      <c r="G635" s="69" t="str">
        <f>IF(F635&gt;100,VLOOKUP(F635,codigos!$C$12:$G$1500,3,FALSE),VLOOKUP(F635,codigos!$F$12:$G$1000,2,FALSE))</f>
        <v>Agrupamento de Escolas Cego do Maio, Póvoa de Varzim</v>
      </c>
      <c r="H635" s="70" t="str">
        <f>IF(F635&gt;100,VLOOKUP(F635,codigos!$C$12:$G$1500,5,),VLOOKUP(F635,codigos!$F$12:$G$1000,2,))</f>
        <v xml:space="preserve"> PORTO </v>
      </c>
      <c r="I635" s="41" t="s">
        <v>8</v>
      </c>
      <c r="J635" s="40">
        <v>2</v>
      </c>
      <c r="K635" s="44">
        <v>28.385000000000002</v>
      </c>
      <c r="L635" s="41" t="s">
        <v>4</v>
      </c>
      <c r="M635" s="40">
        <v>365</v>
      </c>
      <c r="N635" s="40">
        <v>5798</v>
      </c>
      <c r="O635" s="45">
        <v>12</v>
      </c>
      <c r="P635" s="62" t="s">
        <v>606</v>
      </c>
      <c r="Q635" s="62" t="s">
        <v>7</v>
      </c>
      <c r="R635" s="62" t="s">
        <v>6</v>
      </c>
    </row>
    <row r="636" spans="1:18" ht="15.75" customHeight="1" x14ac:dyDescent="0.2">
      <c r="A636" s="40">
        <v>635</v>
      </c>
      <c r="B636" s="40">
        <v>2327825164</v>
      </c>
      <c r="C636" s="41" t="s">
        <v>2155</v>
      </c>
      <c r="D636" s="41" t="s">
        <v>2</v>
      </c>
      <c r="E636" s="42" t="s">
        <v>2123</v>
      </c>
      <c r="F636" s="43">
        <v>171918</v>
      </c>
      <c r="G636" s="69" t="str">
        <f>IF(F636&gt;100,VLOOKUP(F636,codigos!$C$12:$G$1500,3,FALSE),VLOOKUP(F636,codigos!$F$12:$G$1000,2,FALSE))</f>
        <v>Agrupamento de Escolas a Sudoeste de Odivelas</v>
      </c>
      <c r="H636" s="70" t="str">
        <f>IF(F636&gt;100,VLOOKUP(F636,codigos!$C$12:$G$1500,5,),VLOOKUP(F636,codigos!$F$12:$G$1000,2,))</f>
        <v xml:space="preserve"> CIDADE LISBOA E ZONA NORTE LISBOA </v>
      </c>
      <c r="I636" s="41" t="s">
        <v>8</v>
      </c>
      <c r="J636" s="40">
        <v>2</v>
      </c>
      <c r="K636" s="44">
        <v>28.370999999999999</v>
      </c>
      <c r="L636" s="41" t="s">
        <v>4</v>
      </c>
      <c r="M636" s="40">
        <v>2457</v>
      </c>
      <c r="N636" s="40">
        <v>4017</v>
      </c>
      <c r="O636" s="45">
        <v>14</v>
      </c>
      <c r="P636" s="62" t="s">
        <v>390</v>
      </c>
      <c r="Q636" s="62" t="s">
        <v>7</v>
      </c>
      <c r="R636" s="62" t="s">
        <v>6</v>
      </c>
    </row>
    <row r="637" spans="1:18" ht="15.75" customHeight="1" x14ac:dyDescent="0.2">
      <c r="A637" s="40">
        <v>636</v>
      </c>
      <c r="B637" s="40">
        <v>7574648603</v>
      </c>
      <c r="C637" s="41" t="s">
        <v>2156</v>
      </c>
      <c r="D637" s="41" t="s">
        <v>2</v>
      </c>
      <c r="E637" s="42" t="s">
        <v>2123</v>
      </c>
      <c r="F637" s="43">
        <v>403507</v>
      </c>
      <c r="G637" s="69" t="str">
        <f>IF(F637&gt;100,VLOOKUP(F637,codigos!$C$12:$G$1500,3,FALSE),VLOOKUP(F637,codigos!$F$12:$G$1000,2,FALSE))</f>
        <v>Escola Secundária da Ramada, Odivelas</v>
      </c>
      <c r="H637" s="70" t="str">
        <f>IF(F637&gt;100,VLOOKUP(F637,codigos!$C$12:$G$1500,5,),VLOOKUP(F637,codigos!$F$12:$G$1000,2,))</f>
        <v xml:space="preserve"> CIDADE LISBOA E ZONA NORTE LISBOA </v>
      </c>
      <c r="I637" s="41" t="s">
        <v>8</v>
      </c>
      <c r="J637" s="40">
        <v>2</v>
      </c>
      <c r="K637" s="44">
        <v>28.344999999999999</v>
      </c>
      <c r="L637" s="41" t="s">
        <v>4</v>
      </c>
      <c r="M637" s="40">
        <v>3440</v>
      </c>
      <c r="N637" s="40">
        <v>4246</v>
      </c>
      <c r="O637" s="45">
        <v>12</v>
      </c>
      <c r="P637" s="62" t="s">
        <v>607</v>
      </c>
      <c r="Q637" s="62" t="s">
        <v>7</v>
      </c>
      <c r="R637" s="62" t="s">
        <v>6</v>
      </c>
    </row>
    <row r="638" spans="1:18" ht="15.75" customHeight="1" x14ac:dyDescent="0.2">
      <c r="A638" s="40">
        <v>637</v>
      </c>
      <c r="B638" s="40">
        <v>9887955663</v>
      </c>
      <c r="C638" s="41" t="s">
        <v>2157</v>
      </c>
      <c r="D638" s="41" t="s">
        <v>2</v>
      </c>
      <c r="E638" s="42" t="s">
        <v>2123</v>
      </c>
      <c r="F638" s="43">
        <v>161901</v>
      </c>
      <c r="G638" s="69" t="str">
        <f>IF(F638&gt;100,VLOOKUP(F638,codigos!$C$12:$G$1500,3,FALSE),VLOOKUP(F638,codigos!$F$12:$G$1000,2,FALSE))</f>
        <v>Agrupamento de Escolas de Penacova</v>
      </c>
      <c r="H638" s="70" t="str">
        <f>IF(F638&gt;100,VLOOKUP(F638,codigos!$C$12:$G$1500,5,),VLOOKUP(F638,codigos!$F$12:$G$1000,2,))</f>
        <v xml:space="preserve"> COIMBRA </v>
      </c>
      <c r="I638" s="41" t="s">
        <v>8</v>
      </c>
      <c r="J638" s="40">
        <v>2</v>
      </c>
      <c r="K638" s="44">
        <v>28.315999999999999</v>
      </c>
      <c r="L638" s="41" t="s">
        <v>4</v>
      </c>
      <c r="M638" s="40">
        <v>2417</v>
      </c>
      <c r="N638" s="40">
        <v>4017</v>
      </c>
      <c r="O638" s="45">
        <v>14</v>
      </c>
      <c r="P638" s="62" t="s">
        <v>608</v>
      </c>
      <c r="Q638" s="62" t="s">
        <v>7</v>
      </c>
      <c r="R638" s="62" t="s">
        <v>6</v>
      </c>
    </row>
    <row r="639" spans="1:18" ht="15.75" customHeight="1" x14ac:dyDescent="0.2">
      <c r="A639" s="40">
        <v>638</v>
      </c>
      <c r="B639" s="40">
        <v>9852875752</v>
      </c>
      <c r="C639" s="41" t="s">
        <v>2158</v>
      </c>
      <c r="D639" s="41" t="s">
        <v>2</v>
      </c>
      <c r="E639" s="42" t="s">
        <v>2123</v>
      </c>
      <c r="F639" s="43">
        <v>400634</v>
      </c>
      <c r="G639" s="69" t="str">
        <f>IF(F639&gt;100,VLOOKUP(F639,codigos!$C$12:$G$1500,3,FALSE),VLOOKUP(F639,codigos!$F$12:$G$1000,2,FALSE))</f>
        <v>Escola Secundária de Pombal</v>
      </c>
      <c r="H639" s="70" t="str">
        <f>IF(F639&gt;100,VLOOKUP(F639,codigos!$C$12:$G$1500,5,),VLOOKUP(F639,codigos!$F$12:$G$1000,2,))</f>
        <v xml:space="preserve"> LEIRIA </v>
      </c>
      <c r="I639" s="41" t="s">
        <v>8</v>
      </c>
      <c r="J639" s="40">
        <v>2</v>
      </c>
      <c r="K639" s="44">
        <v>27.69</v>
      </c>
      <c r="L639" s="41" t="s">
        <v>4</v>
      </c>
      <c r="M639" s="40">
        <v>498</v>
      </c>
      <c r="N639" s="40">
        <v>4748</v>
      </c>
      <c r="O639" s="45">
        <v>14</v>
      </c>
      <c r="P639" s="62" t="s">
        <v>609</v>
      </c>
      <c r="Q639" s="62" t="s">
        <v>7</v>
      </c>
      <c r="R639" s="62" t="s">
        <v>6</v>
      </c>
    </row>
    <row r="640" spans="1:18" ht="15.75" customHeight="1" x14ac:dyDescent="0.2">
      <c r="A640" s="40">
        <v>639</v>
      </c>
      <c r="B640" s="40">
        <v>5857143225</v>
      </c>
      <c r="C640" s="41" t="s">
        <v>2159</v>
      </c>
      <c r="D640" s="41" t="s">
        <v>2</v>
      </c>
      <c r="E640" s="42" t="s">
        <v>2123</v>
      </c>
      <c r="F640" s="43">
        <v>152419</v>
      </c>
      <c r="G640" s="69" t="str">
        <f>IF(F640&gt;100,VLOOKUP(F640,codigos!$C$12:$G$1500,3,FALSE),VLOOKUP(F640,codigos!$F$12:$G$1000,2,FALSE))</f>
        <v>Agrupamento de Escolas da Madalena, Vila Nova de Gaia</v>
      </c>
      <c r="H640" s="70" t="str">
        <f>IF(F640&gt;100,VLOOKUP(F640,codigos!$C$12:$G$1500,5,),VLOOKUP(F640,codigos!$F$12:$G$1000,2,))</f>
        <v xml:space="preserve"> PORTO </v>
      </c>
      <c r="I640" s="41" t="s">
        <v>8</v>
      </c>
      <c r="J640" s="40">
        <v>2</v>
      </c>
      <c r="K640" s="44">
        <v>27.63</v>
      </c>
      <c r="L640" s="41" t="s">
        <v>4</v>
      </c>
      <c r="M640" s="40">
        <v>7808</v>
      </c>
      <c r="N640" s="40">
        <v>2166</v>
      </c>
      <c r="O640" s="45">
        <v>11</v>
      </c>
      <c r="P640" s="62" t="s">
        <v>610</v>
      </c>
      <c r="Q640" s="62" t="s">
        <v>7</v>
      </c>
      <c r="R640" s="62" t="s">
        <v>6</v>
      </c>
    </row>
    <row r="641" spans="1:18" ht="15.75" customHeight="1" x14ac:dyDescent="0.2">
      <c r="A641" s="40">
        <v>640</v>
      </c>
      <c r="B641" s="40">
        <v>6303582117</v>
      </c>
      <c r="C641" s="41" t="s">
        <v>2160</v>
      </c>
      <c r="D641" s="41" t="s">
        <v>2</v>
      </c>
      <c r="E641" s="42" t="s">
        <v>2123</v>
      </c>
      <c r="F641" s="43">
        <v>171062</v>
      </c>
      <c r="G641" s="69" t="str">
        <f>IF(F641&gt;100,VLOOKUP(F641,codigos!$C$12:$G$1500,3,FALSE),VLOOKUP(F641,codigos!$F$12:$G$1000,2,FALSE))</f>
        <v>Agrupamento de Escolas de Sesimbra - Castelo Poente, Sesimbra</v>
      </c>
      <c r="H641" s="70" t="str">
        <f>IF(F641&gt;100,VLOOKUP(F641,codigos!$C$12:$G$1500,5,),VLOOKUP(F641,codigos!$F$12:$G$1000,2,))</f>
        <v xml:space="preserve"> PENÍNSULA DE SETÚBAL </v>
      </c>
      <c r="I641" s="41" t="s">
        <v>8</v>
      </c>
      <c r="J641" s="40">
        <v>2</v>
      </c>
      <c r="K641" s="44">
        <v>27.577000000000002</v>
      </c>
      <c r="L641" s="41" t="s">
        <v>4</v>
      </c>
      <c r="M641" s="40">
        <v>1730</v>
      </c>
      <c r="N641" s="40">
        <v>3981</v>
      </c>
      <c r="O641" s="45">
        <v>14.3</v>
      </c>
      <c r="P641" s="62" t="s">
        <v>611</v>
      </c>
      <c r="Q641" s="62" t="s">
        <v>7</v>
      </c>
      <c r="R641" s="62" t="s">
        <v>6</v>
      </c>
    </row>
    <row r="642" spans="1:18" ht="15.75" customHeight="1" x14ac:dyDescent="0.2">
      <c r="A642" s="40">
        <v>641</v>
      </c>
      <c r="B642" s="40">
        <v>3692545738</v>
      </c>
      <c r="C642" s="41" t="s">
        <v>2161</v>
      </c>
      <c r="D642" s="41" t="s">
        <v>2</v>
      </c>
      <c r="E642" s="42" t="s">
        <v>2123</v>
      </c>
      <c r="F642" s="43">
        <v>151555</v>
      </c>
      <c r="G642" s="69" t="str">
        <f>IF(F642&gt;100,VLOOKUP(F642,codigos!$C$12:$G$1500,3,FALSE),VLOOKUP(F642,codigos!$F$12:$G$1000,2,FALSE))</f>
        <v>Agrupamento de Escolas de Vilela, Paredes</v>
      </c>
      <c r="H642" s="70" t="str">
        <f>IF(F642&gt;100,VLOOKUP(F642,codigos!$C$12:$G$1500,5,),VLOOKUP(F642,codigos!$F$12:$G$1000,2,))</f>
        <v xml:space="preserve"> TÂMEGA </v>
      </c>
      <c r="I642" s="41" t="s">
        <v>8</v>
      </c>
      <c r="J642" s="40">
        <v>2</v>
      </c>
      <c r="K642" s="44">
        <v>27.545000000000002</v>
      </c>
      <c r="L642" s="41" t="s">
        <v>4</v>
      </c>
      <c r="M642" s="40">
        <v>2121</v>
      </c>
      <c r="N642" s="40">
        <v>4504</v>
      </c>
      <c r="O642" s="45">
        <v>12.3</v>
      </c>
      <c r="P642" s="62" t="s">
        <v>174</v>
      </c>
      <c r="Q642" s="62" t="s">
        <v>7</v>
      </c>
      <c r="R642" s="62" t="s">
        <v>6</v>
      </c>
    </row>
    <row r="643" spans="1:18" ht="15.75" customHeight="1" x14ac:dyDescent="0.2">
      <c r="A643" s="40">
        <v>642</v>
      </c>
      <c r="B643" s="40">
        <v>9305881114</v>
      </c>
      <c r="C643" s="41" t="s">
        <v>2162</v>
      </c>
      <c r="D643" s="41" t="s">
        <v>2</v>
      </c>
      <c r="E643" s="42" t="s">
        <v>2123</v>
      </c>
      <c r="F643" s="43">
        <v>401687</v>
      </c>
      <c r="G643" s="69" t="str">
        <f>IF(F643&gt;100,VLOOKUP(F643,codigos!$C$12:$G$1500,3,FALSE),VLOOKUP(F643,codigos!$F$12:$G$1000,2,FALSE))</f>
        <v>Escola Secundária de Felgueiras</v>
      </c>
      <c r="H643" s="70" t="str">
        <f>IF(F643&gt;100,VLOOKUP(F643,codigos!$C$12:$G$1500,5,),VLOOKUP(F643,codigos!$F$12:$G$1000,2,))</f>
        <v xml:space="preserve"> TÂMEGA </v>
      </c>
      <c r="I643" s="41" t="s">
        <v>8</v>
      </c>
      <c r="J643" s="40">
        <v>2</v>
      </c>
      <c r="K643" s="44">
        <v>27.507999999999999</v>
      </c>
      <c r="L643" s="41" t="s">
        <v>4</v>
      </c>
      <c r="M643" s="40">
        <v>365</v>
      </c>
      <c r="N643" s="40">
        <v>4383</v>
      </c>
      <c r="O643" s="45">
        <v>15</v>
      </c>
      <c r="P643" s="62" t="s">
        <v>612</v>
      </c>
      <c r="Q643" s="62" t="s">
        <v>7</v>
      </c>
      <c r="R643" s="62" t="s">
        <v>6</v>
      </c>
    </row>
    <row r="644" spans="1:18" ht="15.75" customHeight="1" x14ac:dyDescent="0.2">
      <c r="A644" s="40">
        <v>643</v>
      </c>
      <c r="B644" s="40">
        <v>3542634158</v>
      </c>
      <c r="C644" s="41" t="s">
        <v>2163</v>
      </c>
      <c r="D644" s="41" t="s">
        <v>2</v>
      </c>
      <c r="E644" s="42" t="s">
        <v>2123</v>
      </c>
      <c r="F644" s="43">
        <v>401687</v>
      </c>
      <c r="G644" s="69" t="str">
        <f>IF(F644&gt;100,VLOOKUP(F644,codigos!$C$12:$G$1500,3,FALSE),VLOOKUP(F644,codigos!$F$12:$G$1000,2,FALSE))</f>
        <v>Escola Secundária de Felgueiras</v>
      </c>
      <c r="H644" s="70" t="str">
        <f>IF(F644&gt;100,VLOOKUP(F644,codigos!$C$12:$G$1500,5,),VLOOKUP(F644,codigos!$F$12:$G$1000,2,))</f>
        <v xml:space="preserve"> TÂMEGA </v>
      </c>
      <c r="I644" s="41" t="s">
        <v>8</v>
      </c>
      <c r="J644" s="40">
        <v>2</v>
      </c>
      <c r="K644" s="44">
        <v>27.507999999999999</v>
      </c>
      <c r="L644" s="41" t="s">
        <v>4</v>
      </c>
      <c r="M644" s="40">
        <v>365</v>
      </c>
      <c r="N644" s="40">
        <v>4748</v>
      </c>
      <c r="O644" s="45">
        <v>14</v>
      </c>
      <c r="P644" s="62" t="s">
        <v>613</v>
      </c>
      <c r="Q644" s="62" t="s">
        <v>7</v>
      </c>
      <c r="R644" s="62" t="s">
        <v>6</v>
      </c>
    </row>
    <row r="645" spans="1:18" ht="15.75" customHeight="1" x14ac:dyDescent="0.2">
      <c r="A645" s="40">
        <v>644</v>
      </c>
      <c r="B645" s="40">
        <v>9312137425</v>
      </c>
      <c r="C645" s="41" t="s">
        <v>2164</v>
      </c>
      <c r="D645" s="41" t="s">
        <v>2</v>
      </c>
      <c r="E645" s="42" t="s">
        <v>2123</v>
      </c>
      <c r="F645" s="43">
        <v>170549</v>
      </c>
      <c r="G645" s="69" t="str">
        <f>IF(F645&gt;100,VLOOKUP(F645,codigos!$C$12:$G$1500,3,FALSE),VLOOKUP(F645,codigos!$F$12:$G$1000,2,FALSE))</f>
        <v>Agrupamento de Escolas do Cadaval</v>
      </c>
      <c r="H645" s="70" t="str">
        <f>IF(F645&gt;100,VLOOKUP(F645,codigos!$C$12:$G$1500,5,),VLOOKUP(F645,codigos!$F$12:$G$1000,2,))</f>
        <v xml:space="preserve"> OESTE </v>
      </c>
      <c r="I645" s="41" t="s">
        <v>8</v>
      </c>
      <c r="J645" s="40">
        <v>2</v>
      </c>
      <c r="K645" s="44">
        <v>27.507999999999999</v>
      </c>
      <c r="L645" s="41" t="s">
        <v>4</v>
      </c>
      <c r="M645" s="40">
        <v>365</v>
      </c>
      <c r="N645" s="40">
        <v>4748</v>
      </c>
      <c r="O645" s="45">
        <v>14</v>
      </c>
      <c r="P645" s="62" t="s">
        <v>614</v>
      </c>
      <c r="Q645" s="62" t="s">
        <v>7</v>
      </c>
      <c r="R645" s="62" t="s">
        <v>6</v>
      </c>
    </row>
    <row r="646" spans="1:18" ht="15.75" customHeight="1" x14ac:dyDescent="0.2">
      <c r="A646" s="40">
        <v>645</v>
      </c>
      <c r="B646" s="40">
        <v>7248513652</v>
      </c>
      <c r="C646" s="41" t="s">
        <v>2165</v>
      </c>
      <c r="D646" s="41" t="s">
        <v>2</v>
      </c>
      <c r="E646" s="42" t="s">
        <v>2123</v>
      </c>
      <c r="F646" s="43">
        <v>400609</v>
      </c>
      <c r="G646" s="69" t="str">
        <f>IF(F646&gt;100,VLOOKUP(F646,codigos!$C$12:$G$1500,3,FALSE),VLOOKUP(F646,codigos!$F$12:$G$1000,2,FALSE))</f>
        <v>Escola Secundária de Odivelas</v>
      </c>
      <c r="H646" s="70" t="str">
        <f>IF(F646&gt;100,VLOOKUP(F646,codigos!$C$12:$G$1500,5,),VLOOKUP(F646,codigos!$F$12:$G$1000,2,))</f>
        <v xml:space="preserve"> CIDADE LISBOA E ZONA NORTE LISBOA </v>
      </c>
      <c r="I646" s="41" t="s">
        <v>8</v>
      </c>
      <c r="J646" s="40">
        <v>2</v>
      </c>
      <c r="K646" s="44">
        <v>27.507999999999999</v>
      </c>
      <c r="L646" s="41" t="s">
        <v>4</v>
      </c>
      <c r="M646" s="40">
        <v>365</v>
      </c>
      <c r="N646" s="40">
        <v>4748</v>
      </c>
      <c r="O646" s="45">
        <v>14</v>
      </c>
      <c r="P646" s="62" t="s">
        <v>615</v>
      </c>
      <c r="Q646" s="62" t="s">
        <v>7</v>
      </c>
      <c r="R646" s="62" t="s">
        <v>6</v>
      </c>
    </row>
    <row r="647" spans="1:18" ht="15.75" customHeight="1" x14ac:dyDescent="0.2">
      <c r="A647" s="40">
        <v>646</v>
      </c>
      <c r="B647" s="40">
        <v>4894646552</v>
      </c>
      <c r="C647" s="41" t="s">
        <v>2166</v>
      </c>
      <c r="D647" s="41" t="s">
        <v>2</v>
      </c>
      <c r="E647" s="42" t="s">
        <v>2123</v>
      </c>
      <c r="F647" s="43">
        <v>161482</v>
      </c>
      <c r="G647" s="69" t="str">
        <f>IF(F647&gt;100,VLOOKUP(F647,codigos!$C$12:$G$1500,3,FALSE),VLOOKUP(F647,codigos!$F$12:$G$1000,2,FALSE))</f>
        <v>Agrupamento de Escolas de Tábua</v>
      </c>
      <c r="H647" s="70" t="str">
        <f>IF(F647&gt;100,VLOOKUP(F647,codigos!$C$12:$G$1500,5,),VLOOKUP(F647,codigos!$F$12:$G$1000,2,))</f>
        <v xml:space="preserve"> COIMBRA </v>
      </c>
      <c r="I647" s="41" t="s">
        <v>8</v>
      </c>
      <c r="J647" s="40">
        <v>2</v>
      </c>
      <c r="K647" s="44">
        <v>27.507999999999999</v>
      </c>
      <c r="L647" s="41" t="s">
        <v>4</v>
      </c>
      <c r="M647" s="40">
        <v>365</v>
      </c>
      <c r="N647" s="40">
        <v>5113</v>
      </c>
      <c r="O647" s="45">
        <v>13</v>
      </c>
      <c r="P647" s="62" t="s">
        <v>616</v>
      </c>
      <c r="Q647" s="62" t="s">
        <v>7</v>
      </c>
      <c r="R647" s="62" t="s">
        <v>6</v>
      </c>
    </row>
    <row r="648" spans="1:18" ht="15.75" customHeight="1" x14ac:dyDescent="0.2">
      <c r="A648" s="40">
        <v>647</v>
      </c>
      <c r="B648" s="40">
        <v>1493275119</v>
      </c>
      <c r="C648" s="41" t="s">
        <v>2167</v>
      </c>
      <c r="D648" s="41" t="s">
        <v>2</v>
      </c>
      <c r="E648" s="42" t="s">
        <v>2123</v>
      </c>
      <c r="F648" s="43">
        <v>151075</v>
      </c>
      <c r="G648" s="69" t="str">
        <f>IF(F648&gt;100,VLOOKUP(F648,codigos!$C$12:$G$1500,3,FALSE),VLOOKUP(F648,codigos!$F$12:$G$1000,2,FALSE))</f>
        <v>Agrupamento de Escolas D. Maria II,Gavião, Vila Nova de Famalicão</v>
      </c>
      <c r="H648" s="70" t="str">
        <f>IF(F648&gt;100,VLOOKUP(F648,codigos!$C$12:$G$1500,5,),VLOOKUP(F648,codigos!$F$12:$G$1000,2,))</f>
        <v xml:space="preserve"> BRAGA </v>
      </c>
      <c r="I648" s="41" t="s">
        <v>8</v>
      </c>
      <c r="J648" s="40">
        <v>2</v>
      </c>
      <c r="K648" s="44">
        <v>27.507999999999999</v>
      </c>
      <c r="L648" s="41" t="s">
        <v>4</v>
      </c>
      <c r="M648" s="40">
        <v>365</v>
      </c>
      <c r="N648" s="40">
        <v>5113</v>
      </c>
      <c r="O648" s="45">
        <v>13</v>
      </c>
      <c r="P648" s="62" t="s">
        <v>617</v>
      </c>
      <c r="Q648" s="62" t="s">
        <v>7</v>
      </c>
      <c r="R648" s="62" t="s">
        <v>6</v>
      </c>
    </row>
    <row r="649" spans="1:18" ht="15.75" customHeight="1" x14ac:dyDescent="0.2">
      <c r="A649" s="40">
        <v>648</v>
      </c>
      <c r="B649" s="40">
        <v>6608001584</v>
      </c>
      <c r="C649" s="41" t="s">
        <v>2168</v>
      </c>
      <c r="D649" s="41" t="s">
        <v>2</v>
      </c>
      <c r="E649" s="42" t="s">
        <v>2123</v>
      </c>
      <c r="F649" s="43">
        <v>160325</v>
      </c>
      <c r="G649" s="69" t="str">
        <f>IF(F649&gt;100,VLOOKUP(F649,codigos!$C$12:$G$1500,3,FALSE),VLOOKUP(F649,codigos!$F$12:$G$1000,2,FALSE))</f>
        <v>Agrupamento de Escolas de Colmeias, Leiria</v>
      </c>
      <c r="H649" s="70" t="str">
        <f>IF(F649&gt;100,VLOOKUP(F649,codigos!$C$12:$G$1500,5,),VLOOKUP(F649,codigos!$F$12:$G$1000,2,))</f>
        <v xml:space="preserve"> LEIRIA </v>
      </c>
      <c r="I649" s="41" t="s">
        <v>8</v>
      </c>
      <c r="J649" s="40">
        <v>2</v>
      </c>
      <c r="K649" s="44">
        <v>27.507999999999999</v>
      </c>
      <c r="L649" s="41" t="s">
        <v>4</v>
      </c>
      <c r="M649" s="40">
        <v>365</v>
      </c>
      <c r="N649" s="40">
        <v>5113</v>
      </c>
      <c r="O649" s="45">
        <v>13</v>
      </c>
      <c r="P649" s="62" t="s">
        <v>618</v>
      </c>
      <c r="Q649" s="62" t="s">
        <v>7</v>
      </c>
      <c r="R649" s="62" t="s">
        <v>6</v>
      </c>
    </row>
    <row r="650" spans="1:18" ht="15.75" customHeight="1" x14ac:dyDescent="0.2">
      <c r="A650" s="40">
        <v>649</v>
      </c>
      <c r="B650" s="40">
        <v>2816567931</v>
      </c>
      <c r="C650" s="41" t="s">
        <v>2169</v>
      </c>
      <c r="D650" s="41" t="s">
        <v>2</v>
      </c>
      <c r="E650" s="42" t="s">
        <v>2123</v>
      </c>
      <c r="F650" s="43">
        <v>152675</v>
      </c>
      <c r="G650" s="69" t="str">
        <f>IF(F650&gt;100,VLOOKUP(F650,codigos!$C$12:$G$1500,3,FALSE),VLOOKUP(F650,codigos!$F$12:$G$1000,2,FALSE))</f>
        <v>Agrupamento de Escolas de Barroselas, Viana do Castelo</v>
      </c>
      <c r="H650" s="70" t="str">
        <f>IF(F650&gt;100,VLOOKUP(F650,codigos!$C$12:$G$1500,5,),VLOOKUP(F650,codigos!$F$12:$G$1000,2,))</f>
        <v xml:space="preserve"> VIANA DO CASTELO </v>
      </c>
      <c r="I650" s="41" t="s">
        <v>3</v>
      </c>
      <c r="J650" s="40">
        <v>2</v>
      </c>
      <c r="K650" s="44">
        <v>27.452000000000002</v>
      </c>
      <c r="L650" s="41" t="s">
        <v>4</v>
      </c>
      <c r="M650" s="40">
        <v>1863</v>
      </c>
      <c r="N650" s="40">
        <v>4599</v>
      </c>
      <c r="O650" s="45">
        <v>12.3</v>
      </c>
      <c r="P650" s="62" t="s">
        <v>619</v>
      </c>
      <c r="Q650" s="62" t="s">
        <v>7</v>
      </c>
      <c r="R650" s="62" t="s">
        <v>6</v>
      </c>
    </row>
    <row r="651" spans="1:18" ht="15.75" customHeight="1" x14ac:dyDescent="0.2">
      <c r="A651" s="40">
        <v>650</v>
      </c>
      <c r="B651" s="40">
        <v>4208374578</v>
      </c>
      <c r="C651" s="41" t="s">
        <v>2170</v>
      </c>
      <c r="D651" s="41" t="s">
        <v>2</v>
      </c>
      <c r="E651" s="42" t="s">
        <v>2123</v>
      </c>
      <c r="F651" s="43">
        <v>404378</v>
      </c>
      <c r="G651" s="69" t="str">
        <f>IF(F651&gt;100,VLOOKUP(F651,codigos!$C$12:$G$1500,3,FALSE),VLOOKUP(F651,codigos!$F$12:$G$1000,2,FALSE))</f>
        <v>Escola Profissional Infante D. Henrique</v>
      </c>
      <c r="H651" s="70" t="str">
        <f>IF(F651&gt;100,VLOOKUP(F651,codigos!$C$12:$G$1500,5,),VLOOKUP(F651,codigos!$F$12:$G$1000,2,))</f>
        <v xml:space="preserve"> PORTO </v>
      </c>
      <c r="I651" s="41" t="s">
        <v>8</v>
      </c>
      <c r="J651" s="40">
        <v>2</v>
      </c>
      <c r="K651" s="44">
        <v>27.376999999999999</v>
      </c>
      <c r="L651" s="41" t="s">
        <v>4</v>
      </c>
      <c r="M651" s="40">
        <v>2104</v>
      </c>
      <c r="N651" s="40">
        <v>4013</v>
      </c>
      <c r="O651" s="45">
        <v>13.5</v>
      </c>
      <c r="P651" s="62" t="s">
        <v>620</v>
      </c>
      <c r="Q651" s="62" t="s">
        <v>7</v>
      </c>
      <c r="R651" s="62" t="s">
        <v>6</v>
      </c>
    </row>
    <row r="652" spans="1:18" ht="15.75" customHeight="1" x14ac:dyDescent="0.2">
      <c r="A652" s="40">
        <v>651</v>
      </c>
      <c r="B652" s="40">
        <v>7777855131</v>
      </c>
      <c r="C652" s="41" t="s">
        <v>2171</v>
      </c>
      <c r="D652" s="41" t="s">
        <v>2</v>
      </c>
      <c r="E652" s="42" t="s">
        <v>2123</v>
      </c>
      <c r="F652" s="43">
        <v>152584</v>
      </c>
      <c r="G652" s="69" t="str">
        <f>IF(F652&gt;100,VLOOKUP(F652,codigos!$C$12:$G$1500,3,FALSE),VLOOKUP(F652,codigos!$F$12:$G$1000,2,FALSE))</f>
        <v>Agrupamento de Escolas de Valdevez, Arcos de Valdevez</v>
      </c>
      <c r="H652" s="70" t="str">
        <f>IF(F652&gt;100,VLOOKUP(F652,codigos!$C$12:$G$1500,5,),VLOOKUP(F652,codigos!$F$12:$G$1000,2,))</f>
        <v xml:space="preserve"> VIANA DO CASTELO </v>
      </c>
      <c r="I652" s="41" t="s">
        <v>8</v>
      </c>
      <c r="J652" s="40">
        <v>2</v>
      </c>
      <c r="K652" s="44">
        <v>27.335999999999999</v>
      </c>
      <c r="L652" s="41" t="s">
        <v>4</v>
      </c>
      <c r="M652" s="40">
        <v>365</v>
      </c>
      <c r="N652" s="40">
        <v>5050</v>
      </c>
      <c r="O652" s="45">
        <v>13</v>
      </c>
      <c r="P652" s="62" t="s">
        <v>621</v>
      </c>
      <c r="Q652" s="62" t="s">
        <v>7</v>
      </c>
      <c r="R652" s="62" t="s">
        <v>6</v>
      </c>
    </row>
    <row r="653" spans="1:18" ht="15.75" customHeight="1" x14ac:dyDescent="0.2">
      <c r="A653" s="40">
        <v>652</v>
      </c>
      <c r="B653" s="40">
        <v>3460730595</v>
      </c>
      <c r="C653" s="41" t="s">
        <v>2172</v>
      </c>
      <c r="D653" s="41" t="s">
        <v>2</v>
      </c>
      <c r="E653" s="42" t="s">
        <v>2123</v>
      </c>
      <c r="F653" s="43">
        <v>160489</v>
      </c>
      <c r="G653" s="69" t="str">
        <f>IF(F653&gt;100,VLOOKUP(F653,codigos!$C$12:$G$1500,3,FALSE),VLOOKUP(F653,codigos!$F$12:$G$1000,2,FALSE))</f>
        <v>Agrupamento de Escolas Padre António de Andrade, Oleiros</v>
      </c>
      <c r="H653" s="70" t="str">
        <f>IF(F653&gt;100,VLOOKUP(F653,codigos!$C$12:$G$1500,5,),VLOOKUP(F653,codigos!$F$12:$G$1000,2,))</f>
        <v xml:space="preserve"> CASTELO BRANCO </v>
      </c>
      <c r="I653" s="41" t="s">
        <v>8</v>
      </c>
      <c r="J653" s="40">
        <v>2</v>
      </c>
      <c r="K653" s="44">
        <v>27.1</v>
      </c>
      <c r="L653" s="41" t="s">
        <v>4</v>
      </c>
      <c r="M653" s="40">
        <v>2259</v>
      </c>
      <c r="N653" s="40">
        <v>4017</v>
      </c>
      <c r="O653" s="45">
        <v>13</v>
      </c>
      <c r="P653" s="62" t="s">
        <v>622</v>
      </c>
      <c r="Q653" s="62" t="s">
        <v>7</v>
      </c>
      <c r="R653" s="62" t="s">
        <v>6</v>
      </c>
    </row>
    <row r="654" spans="1:18" ht="15.75" customHeight="1" x14ac:dyDescent="0.2">
      <c r="A654" s="40">
        <v>653</v>
      </c>
      <c r="B654" s="40">
        <v>7818549080</v>
      </c>
      <c r="C654" s="41" t="s">
        <v>2173</v>
      </c>
      <c r="D654" s="41" t="s">
        <v>2</v>
      </c>
      <c r="E654" s="42" t="s">
        <v>2123</v>
      </c>
      <c r="F654" s="43">
        <v>401493</v>
      </c>
      <c r="G654" s="69" t="str">
        <f>IF(F654&gt;100,VLOOKUP(F654,codigos!$C$12:$G$1500,3,FALSE),VLOOKUP(F654,codigos!$F$12:$G$1000,2,FALSE))</f>
        <v>Agrupamento de Escolas Dr.  José Macedo Fragateiro,  Ovar</v>
      </c>
      <c r="H654" s="70" t="str">
        <f>IF(F654&gt;100,VLOOKUP(F654,codigos!$C$12:$G$1500,5,),VLOOKUP(F654,codigos!$F$12:$G$1000,2,))</f>
        <v xml:space="preserve"> AVEIRO </v>
      </c>
      <c r="I654" s="41" t="s">
        <v>8</v>
      </c>
      <c r="J654" s="40">
        <v>2</v>
      </c>
      <c r="K654" s="44">
        <v>27.007999999999999</v>
      </c>
      <c r="L654" s="41" t="s">
        <v>4</v>
      </c>
      <c r="M654" s="40">
        <v>730</v>
      </c>
      <c r="N654" s="40">
        <v>4748</v>
      </c>
      <c r="O654" s="45">
        <v>13</v>
      </c>
      <c r="P654" s="62" t="s">
        <v>623</v>
      </c>
      <c r="Q654" s="62" t="s">
        <v>7</v>
      </c>
      <c r="R654" s="62" t="s">
        <v>6</v>
      </c>
    </row>
    <row r="655" spans="1:18" ht="15.75" customHeight="1" x14ac:dyDescent="0.2">
      <c r="A655" s="40">
        <v>654</v>
      </c>
      <c r="B655" s="40">
        <v>3744461068</v>
      </c>
      <c r="C655" s="41" t="s">
        <v>2174</v>
      </c>
      <c r="D655" s="41" t="s">
        <v>2</v>
      </c>
      <c r="E655" s="42" t="s">
        <v>2123</v>
      </c>
      <c r="F655" s="43">
        <v>130242</v>
      </c>
      <c r="G655" s="69" t="str">
        <f>IF(F655&gt;100,VLOOKUP(F655,codigos!$C$12:$G$1500,3,FALSE),VLOOKUP(F655,codigos!$F$12:$G$1000,2,FALSE))</f>
        <v>Agrupamento de Escolas de Ferreira do Alentejo</v>
      </c>
      <c r="H655" s="70" t="str">
        <f>IF(F655&gt;100,VLOOKUP(F655,codigos!$C$12:$G$1500,5,),VLOOKUP(F655,codigos!$F$12:$G$1000,2,))</f>
        <v xml:space="preserve"> BAIXO ALENTEJO/ALENTEJO LITORAL </v>
      </c>
      <c r="I655" s="41" t="s">
        <v>8</v>
      </c>
      <c r="J655" s="40">
        <v>2</v>
      </c>
      <c r="K655" s="44">
        <v>27.003</v>
      </c>
      <c r="L655" s="41" t="s">
        <v>4</v>
      </c>
      <c r="M655" s="40">
        <v>730</v>
      </c>
      <c r="N655" s="40">
        <v>4381</v>
      </c>
      <c r="O655" s="45">
        <v>14</v>
      </c>
      <c r="P655" s="62" t="s">
        <v>433</v>
      </c>
      <c r="Q655" s="62" t="s">
        <v>7</v>
      </c>
      <c r="R655" s="62" t="s">
        <v>6</v>
      </c>
    </row>
    <row r="656" spans="1:18" ht="15.75" customHeight="1" x14ac:dyDescent="0.2">
      <c r="A656" s="40">
        <v>655</v>
      </c>
      <c r="B656" s="40">
        <v>2427385808</v>
      </c>
      <c r="C656" s="41" t="s">
        <v>2175</v>
      </c>
      <c r="D656" s="41" t="s">
        <v>2</v>
      </c>
      <c r="E656" s="42" t="s">
        <v>2123</v>
      </c>
      <c r="F656" s="43">
        <v>160222</v>
      </c>
      <c r="G656" s="69" t="str">
        <f>IF(F656&gt;100,VLOOKUP(F656,codigos!$C$12:$G$1500,3,FALSE),VLOOKUP(F656,codigos!$F$12:$G$1000,2,FALSE))</f>
        <v>Agrupamento de Escolas Brás Garcia Mascarenhas, Oliveira do Hospital</v>
      </c>
      <c r="H656" s="70" t="str">
        <f>IF(F656&gt;100,VLOOKUP(F656,codigos!$C$12:$G$1500,5,),VLOOKUP(F656,codigos!$F$12:$G$1000,2,))</f>
        <v xml:space="preserve"> COIMBRA </v>
      </c>
      <c r="I656" s="41" t="s">
        <v>8</v>
      </c>
      <c r="J656" s="40">
        <v>2</v>
      </c>
      <c r="K656" s="44">
        <v>26.977</v>
      </c>
      <c r="L656" s="41" t="s">
        <v>4</v>
      </c>
      <c r="M656" s="40">
        <v>2169</v>
      </c>
      <c r="N656" s="40">
        <v>3652</v>
      </c>
      <c r="O656" s="45">
        <v>14</v>
      </c>
      <c r="P656" s="62" t="s">
        <v>624</v>
      </c>
      <c r="Q656" s="62" t="s">
        <v>7</v>
      </c>
      <c r="R656" s="62" t="s">
        <v>6</v>
      </c>
    </row>
    <row r="657" spans="1:18" ht="15.75" customHeight="1" x14ac:dyDescent="0.2">
      <c r="A657" s="40">
        <v>656</v>
      </c>
      <c r="B657" s="40">
        <v>9700016579</v>
      </c>
      <c r="C657" s="41" t="s">
        <v>2176</v>
      </c>
      <c r="D657" s="41" t="s">
        <v>2</v>
      </c>
      <c r="E657" s="42" t="s">
        <v>2123</v>
      </c>
      <c r="F657" s="43">
        <v>152894</v>
      </c>
      <c r="G657" s="69" t="str">
        <f>IF(F657&gt;100,VLOOKUP(F657,codigos!$C$12:$G$1500,3,FALSE),VLOOKUP(F657,codigos!$F$12:$G$1000,2,FALSE))</f>
        <v>Agrupamento de Escolas das Marinhas, Esposende</v>
      </c>
      <c r="H657" s="70" t="str">
        <f>IF(F657&gt;100,VLOOKUP(F657,codigos!$C$12:$G$1500,5,),VLOOKUP(F657,codigos!$F$12:$G$1000,2,))</f>
        <v xml:space="preserve"> BRAGA </v>
      </c>
      <c r="I657" s="41" t="s">
        <v>8</v>
      </c>
      <c r="J657" s="40">
        <v>2</v>
      </c>
      <c r="K657" s="44">
        <v>26.93</v>
      </c>
      <c r="L657" s="41" t="s">
        <v>4</v>
      </c>
      <c r="M657" s="40">
        <v>365</v>
      </c>
      <c r="N657" s="40">
        <v>4537</v>
      </c>
      <c r="O657" s="45">
        <v>14</v>
      </c>
      <c r="P657" s="62" t="s">
        <v>625</v>
      </c>
      <c r="Q657" s="62" t="s">
        <v>7</v>
      </c>
      <c r="R657" s="62" t="s">
        <v>6</v>
      </c>
    </row>
    <row r="658" spans="1:18" ht="15.75" customHeight="1" x14ac:dyDescent="0.2">
      <c r="A658" s="40">
        <v>657</v>
      </c>
      <c r="B658" s="40">
        <v>8474143160</v>
      </c>
      <c r="C658" s="41" t="s">
        <v>2177</v>
      </c>
      <c r="D658" s="41" t="s">
        <v>2</v>
      </c>
      <c r="E658" s="42" t="s">
        <v>2123</v>
      </c>
      <c r="F658" s="43">
        <v>150150</v>
      </c>
      <c r="G658" s="69" t="str">
        <f>IF(F658&gt;100,VLOOKUP(F658,codigos!$C$12:$G$1500,3,FALSE),VLOOKUP(F658,codigos!$F$12:$G$1000,2,FALSE))</f>
        <v>Agrupamento de Escolas de Loureiro, Alumieira,  Oliveira de Azeméis</v>
      </c>
      <c r="H658" s="70" t="str">
        <f>IF(F658&gt;100,VLOOKUP(F658,codigos!$C$12:$G$1500,5,),VLOOKUP(F658,codigos!$F$12:$G$1000,2,))</f>
        <v xml:space="preserve"> ENTRE DOURO E VOUGA </v>
      </c>
      <c r="I658" s="41" t="s">
        <v>8</v>
      </c>
      <c r="J658" s="40">
        <v>2</v>
      </c>
      <c r="K658" s="44">
        <v>26.555</v>
      </c>
      <c r="L658" s="41" t="s">
        <v>4</v>
      </c>
      <c r="M658" s="40">
        <v>401</v>
      </c>
      <c r="N658" s="40">
        <v>3652</v>
      </c>
      <c r="O658" s="45">
        <v>16</v>
      </c>
      <c r="P658" s="62" t="s">
        <v>626</v>
      </c>
      <c r="Q658" s="62" t="s">
        <v>7</v>
      </c>
      <c r="R658" s="62" t="s">
        <v>6</v>
      </c>
    </row>
    <row r="659" spans="1:18" ht="15.75" customHeight="1" x14ac:dyDescent="0.2">
      <c r="A659" s="40">
        <v>658</v>
      </c>
      <c r="B659" s="40">
        <v>7919907640</v>
      </c>
      <c r="C659" s="41" t="s">
        <v>2178</v>
      </c>
      <c r="D659" s="41" t="s">
        <v>2</v>
      </c>
      <c r="E659" s="42" t="s">
        <v>2123</v>
      </c>
      <c r="F659" s="43">
        <v>403027</v>
      </c>
      <c r="G659" s="69" t="str">
        <f>IF(F659&gt;100,VLOOKUP(F659,codigos!$C$12:$G$1500,3,FALSE),VLOOKUP(F659,codigos!$F$12:$G$1000,2,FALSE))</f>
        <v>Escola Secundária de Vouzela</v>
      </c>
      <c r="H659" s="70" t="str">
        <f>IF(F659&gt;100,VLOOKUP(F659,codigos!$C$12:$G$1500,5,),VLOOKUP(F659,codigos!$F$12:$G$1000,2,))</f>
        <v xml:space="preserve"> VISEU </v>
      </c>
      <c r="I659" s="41" t="s">
        <v>8</v>
      </c>
      <c r="J659" s="40">
        <v>2</v>
      </c>
      <c r="K659" s="44">
        <v>26.547999999999998</v>
      </c>
      <c r="L659" s="41" t="s">
        <v>4</v>
      </c>
      <c r="M659" s="40">
        <v>438</v>
      </c>
      <c r="N659" s="40">
        <v>4361</v>
      </c>
      <c r="O659" s="45">
        <v>14</v>
      </c>
      <c r="P659" s="62" t="s">
        <v>627</v>
      </c>
      <c r="Q659" s="62" t="s">
        <v>7</v>
      </c>
      <c r="R659" s="62" t="s">
        <v>6</v>
      </c>
    </row>
    <row r="660" spans="1:18" ht="15.75" customHeight="1" x14ac:dyDescent="0.2">
      <c r="A660" s="40">
        <v>659</v>
      </c>
      <c r="B660" s="40">
        <v>9426224270</v>
      </c>
      <c r="C660" s="41" t="s">
        <v>2179</v>
      </c>
      <c r="D660" s="41" t="s">
        <v>2</v>
      </c>
      <c r="E660" s="42" t="s">
        <v>2123</v>
      </c>
      <c r="F660" s="43">
        <v>151488</v>
      </c>
      <c r="G660" s="69" t="str">
        <f>IF(F660&gt;100,VLOOKUP(F660,codigos!$C$12:$G$1500,3,FALSE),VLOOKUP(F660,codigos!$F$12:$G$1000,2,FALSE))</f>
        <v>Agrupamento de Escolas de Frazão, Paços de Ferreira</v>
      </c>
      <c r="H660" s="70" t="str">
        <f>IF(F660&gt;100,VLOOKUP(F660,codigos!$C$12:$G$1500,5,),VLOOKUP(F660,codigos!$F$12:$G$1000,2,))</f>
        <v xml:space="preserve"> TÂMEGA </v>
      </c>
      <c r="I660" s="41" t="s">
        <v>8</v>
      </c>
      <c r="J660" s="40">
        <v>2</v>
      </c>
      <c r="K660" s="44">
        <v>26.512</v>
      </c>
      <c r="L660" s="41" t="s">
        <v>4</v>
      </c>
      <c r="M660" s="40">
        <v>580</v>
      </c>
      <c r="N660" s="40">
        <v>4277</v>
      </c>
      <c r="O660" s="45">
        <v>14</v>
      </c>
      <c r="P660" s="62" t="s">
        <v>628</v>
      </c>
      <c r="Q660" s="62" t="s">
        <v>7</v>
      </c>
      <c r="R660" s="62" t="s">
        <v>6</v>
      </c>
    </row>
    <row r="661" spans="1:18" ht="15.75" customHeight="1" x14ac:dyDescent="0.2">
      <c r="A661" s="40">
        <v>660</v>
      </c>
      <c r="B661" s="40">
        <v>1111245134</v>
      </c>
      <c r="C661" s="41" t="s">
        <v>2180</v>
      </c>
      <c r="D661" s="41" t="s">
        <v>2</v>
      </c>
      <c r="E661" s="42" t="s">
        <v>2123</v>
      </c>
      <c r="F661" s="43">
        <v>161585</v>
      </c>
      <c r="G661" s="69" t="str">
        <f>IF(F661&gt;100,VLOOKUP(F661,codigos!$C$12:$G$1500,3,FALSE),VLOOKUP(F661,codigos!$F$12:$G$1000,2,FALSE))</f>
        <v>Agrupamento de Escolas de Pinhel</v>
      </c>
      <c r="H661" s="70" t="str">
        <f>IF(F661&gt;100,VLOOKUP(F661,codigos!$C$12:$G$1500,5,),VLOOKUP(F661,codigos!$F$12:$G$1000,2,))</f>
        <v xml:space="preserve"> GUARDA </v>
      </c>
      <c r="I661" s="41" t="s">
        <v>8</v>
      </c>
      <c r="J661" s="40">
        <v>2</v>
      </c>
      <c r="K661" s="44">
        <v>26.51</v>
      </c>
      <c r="L661" s="41" t="s">
        <v>4</v>
      </c>
      <c r="M661" s="40">
        <v>366</v>
      </c>
      <c r="N661" s="40">
        <v>5113</v>
      </c>
      <c r="O661" s="45">
        <v>12</v>
      </c>
      <c r="P661" s="62" t="s">
        <v>629</v>
      </c>
      <c r="Q661" s="62" t="s">
        <v>7</v>
      </c>
      <c r="R661" s="62" t="s">
        <v>6</v>
      </c>
    </row>
    <row r="662" spans="1:18" ht="15.75" customHeight="1" x14ac:dyDescent="0.2">
      <c r="A662" s="40">
        <v>661</v>
      </c>
      <c r="B662" s="40">
        <v>2620660793</v>
      </c>
      <c r="C662" s="41" t="s">
        <v>2181</v>
      </c>
      <c r="D662" s="41" t="s">
        <v>2</v>
      </c>
      <c r="E662" s="42" t="s">
        <v>2123</v>
      </c>
      <c r="F662" s="43">
        <v>402886</v>
      </c>
      <c r="G662" s="69" t="str">
        <f>IF(F662&gt;100,VLOOKUP(F662,codigos!$C$12:$G$1500,3,FALSE),VLOOKUP(F662,codigos!$F$12:$G$1000,2,FALSE))</f>
        <v>Escola Secundária da Sé, Guarda</v>
      </c>
      <c r="H662" s="70" t="str">
        <f>IF(F662&gt;100,VLOOKUP(F662,codigos!$C$12:$G$1500,5,),VLOOKUP(F662,codigos!$F$12:$G$1000,2,))</f>
        <v xml:space="preserve"> GUARDA </v>
      </c>
      <c r="I662" s="41" t="s">
        <v>8</v>
      </c>
      <c r="J662" s="40">
        <v>2</v>
      </c>
      <c r="K662" s="44">
        <v>26.507999999999999</v>
      </c>
      <c r="L662" s="41" t="s">
        <v>4</v>
      </c>
      <c r="M662" s="40">
        <v>365</v>
      </c>
      <c r="N662" s="40">
        <v>4383</v>
      </c>
      <c r="O662" s="45">
        <v>14</v>
      </c>
      <c r="P662" s="62" t="s">
        <v>630</v>
      </c>
      <c r="Q662" s="62" t="s">
        <v>7</v>
      </c>
      <c r="R662" s="62" t="s">
        <v>6</v>
      </c>
    </row>
    <row r="663" spans="1:18" ht="15.75" customHeight="1" x14ac:dyDescent="0.2">
      <c r="A663" s="40">
        <v>662</v>
      </c>
      <c r="B663" s="40">
        <v>7698274756</v>
      </c>
      <c r="C663" s="41" t="s">
        <v>2182</v>
      </c>
      <c r="D663" s="41" t="s">
        <v>2</v>
      </c>
      <c r="E663" s="42" t="s">
        <v>2123</v>
      </c>
      <c r="F663" s="43">
        <v>161640</v>
      </c>
      <c r="G663" s="69" t="str">
        <f>IF(F663&gt;100,VLOOKUP(F663,codigos!$C$12:$G$1500,3,FALSE),VLOOKUP(F663,codigos!$F$12:$G$1000,2,FALSE))</f>
        <v>Agrupamento de Escolas José Saraiva, Leiria</v>
      </c>
      <c r="H663" s="70" t="str">
        <f>IF(F663&gt;100,VLOOKUP(F663,codigos!$C$12:$G$1500,5,),VLOOKUP(F663,codigos!$F$12:$G$1000,2,))</f>
        <v xml:space="preserve"> LEIRIA </v>
      </c>
      <c r="I663" s="41" t="s">
        <v>8</v>
      </c>
      <c r="J663" s="40">
        <v>2</v>
      </c>
      <c r="K663" s="44">
        <v>26.507999999999999</v>
      </c>
      <c r="L663" s="41" t="s">
        <v>4</v>
      </c>
      <c r="M663" s="40">
        <v>365</v>
      </c>
      <c r="N663" s="40">
        <v>4383</v>
      </c>
      <c r="O663" s="45">
        <v>14</v>
      </c>
      <c r="P663" s="62" t="s">
        <v>542</v>
      </c>
      <c r="Q663" s="62" t="s">
        <v>7</v>
      </c>
      <c r="R663" s="62" t="s">
        <v>6</v>
      </c>
    </row>
    <row r="664" spans="1:18" ht="15.75" customHeight="1" x14ac:dyDescent="0.2">
      <c r="A664" s="40">
        <v>663</v>
      </c>
      <c r="B664" s="40">
        <v>2577506333</v>
      </c>
      <c r="C664" s="41" t="s">
        <v>2183</v>
      </c>
      <c r="D664" s="41" t="s">
        <v>2</v>
      </c>
      <c r="E664" s="42" t="s">
        <v>2123</v>
      </c>
      <c r="F664" s="43">
        <v>160659</v>
      </c>
      <c r="G664" s="69" t="str">
        <f>IF(F664&gt;100,VLOOKUP(F664,codigos!$C$12:$G$1500,3,FALSE),VLOOKUP(F664,codigos!$F$12:$G$1000,2,FALSE))</f>
        <v>Agrupamento de Escolas de Pedrógão Grande</v>
      </c>
      <c r="H664" s="70" t="str">
        <f>IF(F664&gt;100,VLOOKUP(F664,codigos!$C$12:$G$1500,5,),VLOOKUP(F664,codigos!$F$12:$G$1000,2,))</f>
        <v xml:space="preserve"> LEIRIA </v>
      </c>
      <c r="I664" s="41" t="s">
        <v>8</v>
      </c>
      <c r="J664" s="40">
        <v>2</v>
      </c>
      <c r="K664" s="44">
        <v>26.507999999999999</v>
      </c>
      <c r="L664" s="41" t="s">
        <v>4</v>
      </c>
      <c r="M664" s="40">
        <v>365</v>
      </c>
      <c r="N664" s="40">
        <v>4383</v>
      </c>
      <c r="O664" s="45">
        <v>14</v>
      </c>
      <c r="P664" s="62" t="s">
        <v>631</v>
      </c>
      <c r="Q664" s="62" t="s">
        <v>7</v>
      </c>
      <c r="R664" s="62" t="s">
        <v>6</v>
      </c>
    </row>
    <row r="665" spans="1:18" ht="15.75" customHeight="1" x14ac:dyDescent="0.2">
      <c r="A665" s="40">
        <v>664</v>
      </c>
      <c r="B665" s="40">
        <v>6455182375</v>
      </c>
      <c r="C665" s="41" t="s">
        <v>2184</v>
      </c>
      <c r="D665" s="41" t="s">
        <v>2</v>
      </c>
      <c r="E665" s="42" t="s">
        <v>2123</v>
      </c>
      <c r="F665" s="43">
        <v>151440</v>
      </c>
      <c r="G665" s="69" t="str">
        <f>IF(F665&gt;100,VLOOKUP(F665,codigos!$C$12:$G$1500,3,FALSE),VLOOKUP(F665,codigos!$F$12:$G$1000,2,FALSE))</f>
        <v>Agrupamento de Escolas de Idães, Felgueiras</v>
      </c>
      <c r="H665" s="70" t="str">
        <f>IF(F665&gt;100,VLOOKUP(F665,codigos!$C$12:$G$1500,5,),VLOOKUP(F665,codigos!$F$12:$G$1000,2,))</f>
        <v xml:space="preserve"> TÂMEGA </v>
      </c>
      <c r="I665" s="41" t="s">
        <v>8</v>
      </c>
      <c r="J665" s="40">
        <v>2</v>
      </c>
      <c r="K665" s="44">
        <v>26.507999999999999</v>
      </c>
      <c r="L665" s="41" t="s">
        <v>4</v>
      </c>
      <c r="M665" s="40">
        <v>365</v>
      </c>
      <c r="N665" s="40">
        <v>4383</v>
      </c>
      <c r="O665" s="45">
        <v>14</v>
      </c>
      <c r="P665" s="62" t="s">
        <v>632</v>
      </c>
      <c r="Q665" s="62" t="s">
        <v>7</v>
      </c>
      <c r="R665" s="62" t="s">
        <v>6</v>
      </c>
    </row>
    <row r="666" spans="1:18" ht="15.75" customHeight="1" x14ac:dyDescent="0.2">
      <c r="A666" s="40">
        <v>665</v>
      </c>
      <c r="B666" s="40">
        <v>9423826350</v>
      </c>
      <c r="C666" s="41" t="s">
        <v>2185</v>
      </c>
      <c r="D666" s="41" t="s">
        <v>2</v>
      </c>
      <c r="E666" s="42" t="s">
        <v>2123</v>
      </c>
      <c r="F666" s="43">
        <v>151944</v>
      </c>
      <c r="G666" s="69" t="str">
        <f>IF(F666&gt;100,VLOOKUP(F666,codigos!$C$12:$G$1500,3,FALSE),VLOOKUP(F666,codigos!$F$12:$G$1000,2,FALSE))</f>
        <v>Agrupamento de Escolas de Tarouca</v>
      </c>
      <c r="H666" s="70" t="str">
        <f>IF(F666&gt;100,VLOOKUP(F666,codigos!$C$12:$G$1500,5,),VLOOKUP(F666,codigos!$F$12:$G$1000,2,))</f>
        <v xml:space="preserve"> DOURO SUL </v>
      </c>
      <c r="I666" s="41" t="s">
        <v>8</v>
      </c>
      <c r="J666" s="40">
        <v>2</v>
      </c>
      <c r="K666" s="44">
        <v>26.507999999999999</v>
      </c>
      <c r="L666" s="41" t="s">
        <v>4</v>
      </c>
      <c r="M666" s="40">
        <v>365</v>
      </c>
      <c r="N666" s="40">
        <v>4383</v>
      </c>
      <c r="O666" s="45">
        <v>14</v>
      </c>
      <c r="P666" s="62" t="s">
        <v>633</v>
      </c>
      <c r="Q666" s="62" t="s">
        <v>7</v>
      </c>
      <c r="R666" s="62" t="s">
        <v>6</v>
      </c>
    </row>
    <row r="667" spans="1:18" ht="15.75" customHeight="1" x14ac:dyDescent="0.2">
      <c r="A667" s="40">
        <v>666</v>
      </c>
      <c r="B667" s="40">
        <v>5085351142</v>
      </c>
      <c r="C667" s="41" t="s">
        <v>2186</v>
      </c>
      <c r="D667" s="41" t="s">
        <v>2</v>
      </c>
      <c r="E667" s="42" t="s">
        <v>2123</v>
      </c>
      <c r="F667" s="43">
        <v>403453</v>
      </c>
      <c r="G667" s="69" t="str">
        <f>IF(F667&gt;100,VLOOKUP(F667,codigos!$C$12:$G$1500,3,FALSE),VLOOKUP(F667,codigos!$F$12:$G$1000,2,FALSE))</f>
        <v>Agrupamento de Escolas de Vilela,  Paredes</v>
      </c>
      <c r="H667" s="70" t="str">
        <f>IF(F667&gt;100,VLOOKUP(F667,codigos!$C$12:$G$1500,5,),VLOOKUP(F667,codigos!$F$12:$G$1000,2,))</f>
        <v xml:space="preserve"> TÂMEGA </v>
      </c>
      <c r="I667" s="41" t="s">
        <v>8</v>
      </c>
      <c r="J667" s="40">
        <v>2</v>
      </c>
      <c r="K667" s="44">
        <v>26.507999999999999</v>
      </c>
      <c r="L667" s="41" t="s">
        <v>4</v>
      </c>
      <c r="M667" s="40">
        <v>365</v>
      </c>
      <c r="N667" s="40">
        <v>4748</v>
      </c>
      <c r="O667" s="45">
        <v>13</v>
      </c>
      <c r="P667" s="62" t="s">
        <v>634</v>
      </c>
      <c r="Q667" s="62" t="s">
        <v>7</v>
      </c>
      <c r="R667" s="62" t="s">
        <v>6</v>
      </c>
    </row>
    <row r="668" spans="1:18" ht="15.75" customHeight="1" x14ac:dyDescent="0.2">
      <c r="A668" s="40">
        <v>667</v>
      </c>
      <c r="B668" s="40">
        <v>9382428658</v>
      </c>
      <c r="C668" s="41" t="s">
        <v>2187</v>
      </c>
      <c r="D668" s="41" t="s">
        <v>2</v>
      </c>
      <c r="E668" s="42" t="s">
        <v>2123</v>
      </c>
      <c r="F668" s="43">
        <v>161354</v>
      </c>
      <c r="G668" s="69" t="str">
        <f>IF(F668&gt;100,VLOOKUP(F668,codigos!$C$12:$G$1500,3,FALSE),VLOOKUP(F668,codigos!$F$12:$G$1000,2,FALSE))</f>
        <v>Agrupamento de Escolas Cristina Torres, Figueira da Foz</v>
      </c>
      <c r="H668" s="70" t="str">
        <f>IF(F668&gt;100,VLOOKUP(F668,codigos!$C$12:$G$1500,5,),VLOOKUP(F668,codigos!$F$12:$G$1000,2,))</f>
        <v xml:space="preserve"> COIMBRA </v>
      </c>
      <c r="I668" s="41" t="s">
        <v>8</v>
      </c>
      <c r="J668" s="40">
        <v>2</v>
      </c>
      <c r="K668" s="44">
        <v>26.507999999999999</v>
      </c>
      <c r="L668" s="41" t="s">
        <v>4</v>
      </c>
      <c r="M668" s="40">
        <v>365</v>
      </c>
      <c r="N668" s="40">
        <v>4748</v>
      </c>
      <c r="O668" s="45">
        <v>13</v>
      </c>
      <c r="P668" s="62" t="s">
        <v>635</v>
      </c>
      <c r="Q668" s="62" t="s">
        <v>7</v>
      </c>
      <c r="R668" s="62" t="s">
        <v>6</v>
      </c>
    </row>
    <row r="669" spans="1:18" ht="15.75" customHeight="1" x14ac:dyDescent="0.2">
      <c r="A669" s="40">
        <v>668</v>
      </c>
      <c r="B669" s="40">
        <v>5417854492</v>
      </c>
      <c r="C669" s="41" t="s">
        <v>2188</v>
      </c>
      <c r="D669" s="41" t="s">
        <v>2</v>
      </c>
      <c r="E669" s="42" t="s">
        <v>2123</v>
      </c>
      <c r="F669" s="43">
        <v>171505</v>
      </c>
      <c r="G669" s="69" t="str">
        <f>IF(F669&gt;100,VLOOKUP(F669,codigos!$C$12:$G$1500,3,FALSE),VLOOKUP(F669,codigos!$F$12:$G$1000,2,FALSE))</f>
        <v>Agrupamento de Escolas de Mafra</v>
      </c>
      <c r="H669" s="70" t="str">
        <f>IF(F669&gt;100,VLOOKUP(F669,codigos!$C$12:$G$1500,5,),VLOOKUP(F669,codigos!$F$12:$G$1000,2,))</f>
        <v xml:space="preserve"> OESTE </v>
      </c>
      <c r="I669" s="41" t="s">
        <v>8</v>
      </c>
      <c r="J669" s="40">
        <v>2</v>
      </c>
      <c r="K669" s="44">
        <v>26.507999999999999</v>
      </c>
      <c r="L669" s="41" t="s">
        <v>4</v>
      </c>
      <c r="M669" s="40">
        <v>365</v>
      </c>
      <c r="N669" s="40">
        <v>4748</v>
      </c>
      <c r="O669" s="45">
        <v>13</v>
      </c>
      <c r="P669" s="62" t="s">
        <v>636</v>
      </c>
      <c r="Q669" s="62" t="s">
        <v>7</v>
      </c>
      <c r="R669" s="62" t="s">
        <v>6</v>
      </c>
    </row>
    <row r="670" spans="1:18" ht="15.75" customHeight="1" x14ac:dyDescent="0.2">
      <c r="A670" s="40">
        <v>669</v>
      </c>
      <c r="B670" s="40">
        <v>8163283602</v>
      </c>
      <c r="C670" s="41" t="s">
        <v>2189</v>
      </c>
      <c r="D670" s="41" t="s">
        <v>2</v>
      </c>
      <c r="E670" s="42" t="s">
        <v>2123</v>
      </c>
      <c r="F670" s="43">
        <v>135094</v>
      </c>
      <c r="G670" s="69" t="str">
        <f>IF(F670&gt;100,VLOOKUP(F670,codigos!$C$12:$G$1500,3,FALSE),VLOOKUP(F670,codigos!$F$12:$G$1000,2,FALSE))</f>
        <v>Agrupamento de Escolas n.º 1 de Serpa</v>
      </c>
      <c r="H670" s="70" t="str">
        <f>IF(F670&gt;100,VLOOKUP(F670,codigos!$C$12:$G$1500,5,),VLOOKUP(F670,codigos!$F$12:$G$1000,2,))</f>
        <v xml:space="preserve"> BAIXO ALENTEJO/ALENTEJO LITORAL </v>
      </c>
      <c r="I670" s="41" t="s">
        <v>8</v>
      </c>
      <c r="J670" s="40">
        <v>2</v>
      </c>
      <c r="K670" s="44">
        <v>26.507999999999999</v>
      </c>
      <c r="L670" s="41" t="s">
        <v>4</v>
      </c>
      <c r="M670" s="40">
        <v>365</v>
      </c>
      <c r="N670" s="40">
        <v>4748</v>
      </c>
      <c r="O670" s="45">
        <v>13</v>
      </c>
      <c r="P670" s="62" t="s">
        <v>637</v>
      </c>
      <c r="Q670" s="62" t="s">
        <v>7</v>
      </c>
      <c r="R670" s="62" t="s">
        <v>6</v>
      </c>
    </row>
    <row r="671" spans="1:18" ht="15.75" customHeight="1" x14ac:dyDescent="0.2">
      <c r="A671" s="40">
        <v>670</v>
      </c>
      <c r="B671" s="40">
        <v>6537862442</v>
      </c>
      <c r="C671" s="41" t="s">
        <v>2190</v>
      </c>
      <c r="D671" s="41" t="s">
        <v>2</v>
      </c>
      <c r="E671" s="42" t="s">
        <v>2123</v>
      </c>
      <c r="F671" s="43">
        <v>404676</v>
      </c>
      <c r="G671" s="69" t="str">
        <f>IF(F671&gt;100,VLOOKUP(F671,codigos!$C$12:$G$1500,3,FALSE),VLOOKUP(F671,codigos!$F$12:$G$1000,2,FALSE))</f>
        <v>Escola Secundária Quinta das Palmeiras, Covilhã</v>
      </c>
      <c r="H671" s="70" t="str">
        <f>IF(F671&gt;100,VLOOKUP(F671,codigos!$C$12:$G$1500,5,),VLOOKUP(F671,codigos!$F$12:$G$1000,2,))</f>
        <v xml:space="preserve"> CASTELO BRANCO </v>
      </c>
      <c r="I671" s="41" t="s">
        <v>8</v>
      </c>
      <c r="J671" s="40">
        <v>2</v>
      </c>
      <c r="K671" s="44">
        <v>26.507999999999999</v>
      </c>
      <c r="L671" s="41" t="s">
        <v>4</v>
      </c>
      <c r="M671" s="40">
        <v>365</v>
      </c>
      <c r="N671" s="40">
        <v>4748</v>
      </c>
      <c r="O671" s="45">
        <v>13</v>
      </c>
      <c r="P671" s="62" t="s">
        <v>638</v>
      </c>
      <c r="Q671" s="62" t="s">
        <v>7</v>
      </c>
      <c r="R671" s="62" t="s">
        <v>6</v>
      </c>
    </row>
    <row r="672" spans="1:18" ht="15.75" customHeight="1" x14ac:dyDescent="0.2">
      <c r="A672" s="40">
        <v>671</v>
      </c>
      <c r="B672" s="40">
        <v>2035704049</v>
      </c>
      <c r="C672" s="41" t="s">
        <v>2191</v>
      </c>
      <c r="D672" s="41" t="s">
        <v>2</v>
      </c>
      <c r="E672" s="42" t="s">
        <v>2123</v>
      </c>
      <c r="F672" s="43">
        <v>171074</v>
      </c>
      <c r="G672" s="69" t="str">
        <f>IF(F672&gt;100,VLOOKUP(F672,codigos!$C$12:$G$1500,3,FALSE),VLOOKUP(F672,codigos!$F$12:$G$1000,2,FALSE))</f>
        <v>Agrupamento de Escolas da Pontinha, Odivelas</v>
      </c>
      <c r="H672" s="70" t="str">
        <f>IF(F672&gt;100,VLOOKUP(F672,codigos!$C$12:$G$1500,5,),VLOOKUP(F672,codigos!$F$12:$G$1000,2,))</f>
        <v xml:space="preserve"> CIDADE LISBOA E ZONA NORTE LISBOA </v>
      </c>
      <c r="I672" s="41" t="s">
        <v>8</v>
      </c>
      <c r="J672" s="40">
        <v>2</v>
      </c>
      <c r="K672" s="44">
        <v>26.507999999999999</v>
      </c>
      <c r="L672" s="41" t="s">
        <v>4</v>
      </c>
      <c r="M672" s="40">
        <v>365</v>
      </c>
      <c r="N672" s="40">
        <v>4748</v>
      </c>
      <c r="O672" s="45">
        <v>13</v>
      </c>
      <c r="P672" s="62" t="s">
        <v>639</v>
      </c>
      <c r="Q672" s="62" t="s">
        <v>7</v>
      </c>
      <c r="R672" s="62" t="s">
        <v>6</v>
      </c>
    </row>
    <row r="673" spans="1:18" ht="15.75" customHeight="1" x14ac:dyDescent="0.2">
      <c r="A673" s="40">
        <v>672</v>
      </c>
      <c r="B673" s="40">
        <v>7766283417</v>
      </c>
      <c r="C673" s="41" t="s">
        <v>2192</v>
      </c>
      <c r="D673" s="41" t="s">
        <v>2</v>
      </c>
      <c r="E673" s="42" t="s">
        <v>2123</v>
      </c>
      <c r="F673" s="43">
        <v>171153</v>
      </c>
      <c r="G673" s="69" t="str">
        <f>IF(F673&gt;100,VLOOKUP(F673,codigos!$C$12:$G$1500,3,FALSE),VLOOKUP(F673,codigos!$F$12:$G$1000,2,FALSE))</f>
        <v>Agrupamento de Escolas de Belém-Restelo, Lisboa</v>
      </c>
      <c r="H673" s="70" t="str">
        <f>IF(F673&gt;100,VLOOKUP(F673,codigos!$C$12:$G$1500,5,),VLOOKUP(F673,codigos!$F$12:$G$1000,2,))</f>
        <v xml:space="preserve"> CIDADE LISBOA E ZONA NORTE LISBOA </v>
      </c>
      <c r="I673" s="41" t="s">
        <v>8</v>
      </c>
      <c r="J673" s="40">
        <v>2</v>
      </c>
      <c r="K673" s="44">
        <v>26.507999999999999</v>
      </c>
      <c r="L673" s="41" t="s">
        <v>4</v>
      </c>
      <c r="M673" s="40">
        <v>365</v>
      </c>
      <c r="N673" s="40">
        <v>4748</v>
      </c>
      <c r="O673" s="45">
        <v>13</v>
      </c>
      <c r="P673" s="62" t="s">
        <v>640</v>
      </c>
      <c r="Q673" s="62" t="s">
        <v>7</v>
      </c>
      <c r="R673" s="62" t="s">
        <v>6</v>
      </c>
    </row>
    <row r="674" spans="1:18" ht="15.75" customHeight="1" x14ac:dyDescent="0.2">
      <c r="A674" s="40">
        <v>673</v>
      </c>
      <c r="B674" s="40">
        <v>8329399354</v>
      </c>
      <c r="C674" s="41" t="s">
        <v>2193</v>
      </c>
      <c r="D674" s="41" t="s">
        <v>2</v>
      </c>
      <c r="E674" s="42" t="s">
        <v>2123</v>
      </c>
      <c r="F674" s="43">
        <v>152560</v>
      </c>
      <c r="G674" s="69" t="str">
        <f>IF(F674&gt;100,VLOOKUP(F674,codigos!$C$12:$G$1500,3,FALSE),VLOOKUP(F674,codigos!$F$12:$G$1000,2,FALSE))</f>
        <v>Agrupamento de Escolas de Penafiel Sudeste</v>
      </c>
      <c r="H674" s="70" t="str">
        <f>IF(F674&gt;100,VLOOKUP(F674,codigos!$C$12:$G$1500,5,),VLOOKUP(F674,codigos!$F$12:$G$1000,2,))</f>
        <v xml:space="preserve"> TÂMEGA </v>
      </c>
      <c r="I674" s="41" t="s">
        <v>8</v>
      </c>
      <c r="J674" s="40">
        <v>2</v>
      </c>
      <c r="K674" s="44">
        <v>26.507999999999999</v>
      </c>
      <c r="L674" s="41" t="s">
        <v>4</v>
      </c>
      <c r="M674" s="40">
        <v>365</v>
      </c>
      <c r="N674" s="40">
        <v>5113</v>
      </c>
      <c r="O674" s="45">
        <v>12</v>
      </c>
      <c r="P674" s="62" t="s">
        <v>641</v>
      </c>
      <c r="Q674" s="62" t="s">
        <v>7</v>
      </c>
      <c r="R674" s="62" t="s">
        <v>6</v>
      </c>
    </row>
    <row r="675" spans="1:18" ht="15.75" customHeight="1" x14ac:dyDescent="0.2">
      <c r="A675" s="40">
        <v>674</v>
      </c>
      <c r="B675" s="40">
        <v>2895121184</v>
      </c>
      <c r="C675" s="41" t="s">
        <v>2194</v>
      </c>
      <c r="D675" s="41" t="s">
        <v>2</v>
      </c>
      <c r="E675" s="42" t="s">
        <v>2123</v>
      </c>
      <c r="F675" s="43">
        <v>152936</v>
      </c>
      <c r="G675" s="69" t="str">
        <f>IF(F675&gt;100,VLOOKUP(F675,codigos!$C$12:$G$1500,3,FALSE),VLOOKUP(F675,codigos!$F$12:$G$1000,2,FALSE))</f>
        <v>Agrupamento de Escolas Amadeo de Souza Cardoso, Telões, Amarante</v>
      </c>
      <c r="H675" s="70" t="str">
        <f>IF(F675&gt;100,VLOOKUP(F675,codigos!$C$12:$G$1500,5,),VLOOKUP(F675,codigos!$F$12:$G$1000,2,))</f>
        <v xml:space="preserve"> TÂMEGA </v>
      </c>
      <c r="I675" s="41" t="s">
        <v>8</v>
      </c>
      <c r="J675" s="40">
        <v>2</v>
      </c>
      <c r="K675" s="44">
        <v>26.507000000000001</v>
      </c>
      <c r="L675" s="41" t="s">
        <v>4</v>
      </c>
      <c r="M675" s="40">
        <v>366</v>
      </c>
      <c r="N675" s="40">
        <v>4017</v>
      </c>
      <c r="O675" s="45">
        <v>15</v>
      </c>
      <c r="P675" s="62" t="s">
        <v>642</v>
      </c>
      <c r="Q675" s="62" t="s">
        <v>7</v>
      </c>
      <c r="R675" s="62" t="s">
        <v>6</v>
      </c>
    </row>
    <row r="676" spans="1:18" ht="15.75" customHeight="1" x14ac:dyDescent="0.2">
      <c r="A676" s="40">
        <v>675</v>
      </c>
      <c r="B676" s="40">
        <v>7918904591</v>
      </c>
      <c r="C676" s="41" t="s">
        <v>2195</v>
      </c>
      <c r="D676" s="41" t="s">
        <v>2</v>
      </c>
      <c r="E676" s="42" t="s">
        <v>2123</v>
      </c>
      <c r="F676" s="43">
        <v>401705</v>
      </c>
      <c r="G676" s="69" t="str">
        <f>IF(F676&gt;100,VLOOKUP(F676,codigos!$C$12:$G$1500,3,FALSE),VLOOKUP(F676,codigos!$F$12:$G$1000,2,FALSE))</f>
        <v>Escola Secundária Fernando Namora, Amadora</v>
      </c>
      <c r="H676" s="70" t="str">
        <f>IF(F676&gt;100,VLOOKUP(F676,codigos!$C$12:$G$1500,5,),VLOOKUP(F676,codigos!$F$12:$G$1000,2,))</f>
        <v xml:space="preserve"> LISBOA OCIDENTAL </v>
      </c>
      <c r="I676" s="41" t="s">
        <v>8</v>
      </c>
      <c r="J676" s="40">
        <v>2</v>
      </c>
      <c r="K676" s="44">
        <v>26.219000000000001</v>
      </c>
      <c r="L676" s="41" t="s">
        <v>4</v>
      </c>
      <c r="M676" s="40">
        <v>1836</v>
      </c>
      <c r="N676" s="40">
        <v>3907</v>
      </c>
      <c r="O676" s="45">
        <v>13</v>
      </c>
      <c r="P676" s="62" t="s">
        <v>643</v>
      </c>
      <c r="Q676" s="62" t="s">
        <v>7</v>
      </c>
      <c r="R676" s="62" t="s">
        <v>6</v>
      </c>
    </row>
    <row r="677" spans="1:18" ht="15.75" customHeight="1" x14ac:dyDescent="0.2">
      <c r="A677" s="40">
        <v>676</v>
      </c>
      <c r="B677" s="40">
        <v>7240381463</v>
      </c>
      <c r="C677" s="41" t="s">
        <v>2196</v>
      </c>
      <c r="D677" s="41" t="s">
        <v>2</v>
      </c>
      <c r="E677" s="42" t="s">
        <v>2123</v>
      </c>
      <c r="F677" s="43">
        <v>171384</v>
      </c>
      <c r="G677" s="69" t="str">
        <f>IF(F677&gt;100,VLOOKUP(F677,codigos!$C$12:$G$1500,3,FALSE),VLOOKUP(F677,codigos!$F$12:$G$1000,2,FALSE))</f>
        <v>Agrupamento de Escolas D. Dinis, Lisboa</v>
      </c>
      <c r="H677" s="70" t="str">
        <f>IF(F677&gt;100,VLOOKUP(F677,codigos!$C$12:$G$1500,5,),VLOOKUP(F677,codigos!$F$12:$G$1000,2,))</f>
        <v xml:space="preserve"> CIDADE LISBOA E ZONA NORTE LISBOA </v>
      </c>
      <c r="I677" s="41" t="s">
        <v>8</v>
      </c>
      <c r="J677" s="40">
        <v>2</v>
      </c>
      <c r="K677" s="44">
        <v>26.137</v>
      </c>
      <c r="L677" s="41" t="s">
        <v>4</v>
      </c>
      <c r="M677" s="40">
        <v>2505</v>
      </c>
      <c r="N677" s="40">
        <v>3287</v>
      </c>
      <c r="O677" s="45">
        <v>13.7</v>
      </c>
      <c r="P677" s="62" t="s">
        <v>644</v>
      </c>
      <c r="Q677" s="62" t="s">
        <v>7</v>
      </c>
      <c r="R677" s="62" t="s">
        <v>6</v>
      </c>
    </row>
    <row r="678" spans="1:18" ht="15.75" customHeight="1" x14ac:dyDescent="0.2">
      <c r="A678" s="40">
        <v>677</v>
      </c>
      <c r="B678" s="40">
        <v>6647038175</v>
      </c>
      <c r="C678" s="41" t="s">
        <v>2197</v>
      </c>
      <c r="D678" s="41" t="s">
        <v>2</v>
      </c>
      <c r="E678" s="42" t="s">
        <v>2123</v>
      </c>
      <c r="F678" s="43">
        <v>170410</v>
      </c>
      <c r="G678" s="69" t="str">
        <f>IF(F678&gt;100,VLOOKUP(F678,codigos!$C$12:$G$1500,3,FALSE),VLOOKUP(F678,codigos!$F$12:$G$1000,2,FALSE))</f>
        <v>Agrupamento de Escolas Jacôme Ratton, Tomar</v>
      </c>
      <c r="H678" s="70" t="str">
        <f>IF(F678&gt;100,VLOOKUP(F678,codigos!$C$12:$G$1500,5,),VLOOKUP(F678,codigos!$F$12:$G$1000,2,))</f>
        <v xml:space="preserve"> LEZÍRIA E MÉDIO TEJO </v>
      </c>
      <c r="I678" s="41" t="s">
        <v>8</v>
      </c>
      <c r="J678" s="40">
        <v>2</v>
      </c>
      <c r="K678" s="44">
        <v>26.007000000000001</v>
      </c>
      <c r="L678" s="41" t="s">
        <v>4</v>
      </c>
      <c r="M678" s="40">
        <v>1461</v>
      </c>
      <c r="N678" s="40">
        <v>3652</v>
      </c>
      <c r="O678" s="45">
        <v>14</v>
      </c>
      <c r="P678" s="62" t="s">
        <v>645</v>
      </c>
      <c r="Q678" s="62" t="s">
        <v>7</v>
      </c>
      <c r="R678" s="62" t="s">
        <v>6</v>
      </c>
    </row>
    <row r="679" spans="1:18" ht="15.75" customHeight="1" x14ac:dyDescent="0.2">
      <c r="A679" s="40">
        <v>678</v>
      </c>
      <c r="B679" s="40">
        <v>1349739030</v>
      </c>
      <c r="C679" s="41" t="s">
        <v>2198</v>
      </c>
      <c r="D679" s="41" t="s">
        <v>2</v>
      </c>
      <c r="E679" s="42" t="s">
        <v>2123</v>
      </c>
      <c r="F679" s="43">
        <v>170525</v>
      </c>
      <c r="G679" s="69" t="str">
        <f>IF(F679&gt;100,VLOOKUP(F679,codigos!$C$12:$G$1500,3,FALSE),VLOOKUP(F679,codigos!$F$12:$G$1000,2,FALSE))</f>
        <v>Agrupamento de Escolas de Ferreira do Zêzere</v>
      </c>
      <c r="H679" s="70" t="str">
        <f>IF(F679&gt;100,VLOOKUP(F679,codigos!$C$12:$G$1500,5,),VLOOKUP(F679,codigos!$F$12:$G$1000,2,))</f>
        <v xml:space="preserve"> LEZÍRIA E MÉDIO TEJO </v>
      </c>
      <c r="I679" s="41" t="s">
        <v>8</v>
      </c>
      <c r="J679" s="40">
        <v>2</v>
      </c>
      <c r="K679" s="44">
        <v>26.007000000000001</v>
      </c>
      <c r="L679" s="41" t="s">
        <v>4</v>
      </c>
      <c r="M679" s="40">
        <v>1461</v>
      </c>
      <c r="N679" s="40">
        <v>4017</v>
      </c>
      <c r="O679" s="45">
        <v>13</v>
      </c>
      <c r="P679" s="62" t="s">
        <v>646</v>
      </c>
      <c r="Q679" s="62" t="s">
        <v>7</v>
      </c>
      <c r="R679" s="62" t="s">
        <v>6</v>
      </c>
    </row>
    <row r="680" spans="1:18" ht="15.75" customHeight="1" x14ac:dyDescent="0.2">
      <c r="A680" s="40">
        <v>679</v>
      </c>
      <c r="B680" s="40">
        <v>6953475897</v>
      </c>
      <c r="C680" s="41" t="s">
        <v>2199</v>
      </c>
      <c r="D680" s="41" t="s">
        <v>2</v>
      </c>
      <c r="E680" s="42" t="s">
        <v>2123</v>
      </c>
      <c r="F680" s="43">
        <v>170320</v>
      </c>
      <c r="G680" s="69" t="str">
        <f>IF(F680&gt;100,VLOOKUP(F680,codigos!$C$12:$G$1500,3,FALSE),VLOOKUP(F680,codigos!$F$12:$G$1000,2,FALSE))</f>
        <v>Agrupamento de Escolas D. Miguel de Almeida, Abrantes</v>
      </c>
      <c r="H680" s="70" t="str">
        <f>IF(F680&gt;100,VLOOKUP(F680,codigos!$C$12:$G$1500,5,),VLOOKUP(F680,codigos!$F$12:$G$1000,2,))</f>
        <v xml:space="preserve"> LEZÍRIA E MÉDIO TEJO </v>
      </c>
      <c r="I680" s="41" t="s">
        <v>8</v>
      </c>
      <c r="J680" s="40">
        <v>2</v>
      </c>
      <c r="K680" s="44">
        <v>25.841000000000001</v>
      </c>
      <c r="L680" s="41" t="s">
        <v>4</v>
      </c>
      <c r="M680" s="40">
        <v>1340</v>
      </c>
      <c r="N680" s="40">
        <v>3652</v>
      </c>
      <c r="O680" s="45">
        <v>14</v>
      </c>
      <c r="P680" s="62" t="s">
        <v>647</v>
      </c>
      <c r="Q680" s="62" t="s">
        <v>7</v>
      </c>
      <c r="R680" s="62" t="s">
        <v>6</v>
      </c>
    </row>
    <row r="681" spans="1:18" ht="15.75" customHeight="1" x14ac:dyDescent="0.2">
      <c r="A681" s="40">
        <v>680</v>
      </c>
      <c r="B681" s="40">
        <v>3507623110</v>
      </c>
      <c r="C681" s="41" t="s">
        <v>2200</v>
      </c>
      <c r="D681" s="41" t="s">
        <v>2</v>
      </c>
      <c r="E681" s="42" t="s">
        <v>2123</v>
      </c>
      <c r="F681" s="43">
        <v>404676</v>
      </c>
      <c r="G681" s="69" t="str">
        <f>IF(F681&gt;100,VLOOKUP(F681,codigos!$C$12:$G$1500,3,FALSE),VLOOKUP(F681,codigos!$F$12:$G$1000,2,FALSE))</f>
        <v>Escola Secundária Quinta das Palmeiras, Covilhã</v>
      </c>
      <c r="H681" s="70" t="str">
        <f>IF(F681&gt;100,VLOOKUP(F681,codigos!$C$12:$G$1500,5,),VLOOKUP(F681,codigos!$F$12:$G$1000,2,))</f>
        <v xml:space="preserve"> CASTELO BRANCO </v>
      </c>
      <c r="I681" s="41" t="s">
        <v>8</v>
      </c>
      <c r="J681" s="40">
        <v>2</v>
      </c>
      <c r="K681" s="44">
        <v>25.815999999999999</v>
      </c>
      <c r="L681" s="41" t="s">
        <v>4</v>
      </c>
      <c r="M681" s="40">
        <v>2417</v>
      </c>
      <c r="N681" s="40">
        <v>3287</v>
      </c>
      <c r="O681" s="45">
        <v>13.5</v>
      </c>
      <c r="P681" s="62" t="s">
        <v>648</v>
      </c>
      <c r="Q681" s="62" t="s">
        <v>7</v>
      </c>
      <c r="R681" s="62" t="s">
        <v>6</v>
      </c>
    </row>
    <row r="682" spans="1:18" ht="15.75" customHeight="1" x14ac:dyDescent="0.2">
      <c r="A682" s="40">
        <v>681</v>
      </c>
      <c r="B682" s="40">
        <v>8283453602</v>
      </c>
      <c r="C682" s="41" t="s">
        <v>2201</v>
      </c>
      <c r="D682" s="41" t="s">
        <v>2</v>
      </c>
      <c r="E682" s="42" t="s">
        <v>2123</v>
      </c>
      <c r="F682" s="43">
        <v>171396</v>
      </c>
      <c r="G682" s="69" t="str">
        <f>IF(F682&gt;100,VLOOKUP(F682,codigos!$C$12:$G$1500,3,FALSE),VLOOKUP(F682,codigos!$F$12:$G$1000,2,FALSE))</f>
        <v>Agrupamento de Escolas Luís António Verney, Lisboa</v>
      </c>
      <c r="H682" s="70" t="str">
        <f>IF(F682&gt;100,VLOOKUP(F682,codigos!$C$12:$G$1500,5,),VLOOKUP(F682,codigos!$F$12:$G$1000,2,))</f>
        <v xml:space="preserve"> CIDADE LISBOA E ZONA NORTE LISBOA </v>
      </c>
      <c r="I682" s="41" t="s">
        <v>8</v>
      </c>
      <c r="J682" s="40">
        <v>2</v>
      </c>
      <c r="K682" s="44">
        <v>25.507999999999999</v>
      </c>
      <c r="L682" s="41" t="s">
        <v>4</v>
      </c>
      <c r="M682" s="40">
        <v>365</v>
      </c>
      <c r="N682" s="40">
        <v>4383</v>
      </c>
      <c r="O682" s="45">
        <v>13</v>
      </c>
      <c r="P682" s="62" t="s">
        <v>649</v>
      </c>
      <c r="Q682" s="62" t="s">
        <v>7</v>
      </c>
      <c r="R682" s="62" t="s">
        <v>6</v>
      </c>
    </row>
    <row r="683" spans="1:18" ht="15.75" customHeight="1" x14ac:dyDescent="0.2">
      <c r="A683" s="40">
        <v>682</v>
      </c>
      <c r="B683" s="40">
        <v>7718096882</v>
      </c>
      <c r="C683" s="41" t="s">
        <v>2202</v>
      </c>
      <c r="D683" s="41" t="s">
        <v>2</v>
      </c>
      <c r="E683" s="42" t="s">
        <v>2123</v>
      </c>
      <c r="F683" s="43">
        <v>170070</v>
      </c>
      <c r="G683" s="69" t="str">
        <f>IF(F683&gt;100,VLOOKUP(F683,codigos!$C$12:$G$1500,3,FALSE),VLOOKUP(F683,codigos!$F$12:$G$1000,2,FALSE))</f>
        <v>Agrupamento de Escolas do Bom Sucesso, Vila Franca de Xira</v>
      </c>
      <c r="H683" s="70" t="str">
        <f>IF(F683&gt;100,VLOOKUP(F683,codigos!$C$12:$G$1500,5,),VLOOKUP(F683,codigos!$F$12:$G$1000,2,))</f>
        <v xml:space="preserve"> CIDADE LISBOA E ZONA NORTE LISBOA </v>
      </c>
      <c r="I683" s="41" t="s">
        <v>8</v>
      </c>
      <c r="J683" s="40">
        <v>2</v>
      </c>
      <c r="K683" s="44">
        <v>25.507999999999999</v>
      </c>
      <c r="L683" s="41" t="s">
        <v>4</v>
      </c>
      <c r="M683" s="40">
        <v>365</v>
      </c>
      <c r="N683" s="40">
        <v>4748</v>
      </c>
      <c r="O683" s="45">
        <v>12</v>
      </c>
      <c r="P683" s="62" t="s">
        <v>650</v>
      </c>
      <c r="Q683" s="62" t="s">
        <v>7</v>
      </c>
      <c r="R683" s="62" t="s">
        <v>6</v>
      </c>
    </row>
    <row r="684" spans="1:18" ht="15.75" customHeight="1" x14ac:dyDescent="0.2">
      <c r="A684" s="40">
        <v>683</v>
      </c>
      <c r="B684" s="40">
        <v>7496486531</v>
      </c>
      <c r="C684" s="41" t="s">
        <v>2203</v>
      </c>
      <c r="D684" s="41" t="s">
        <v>2</v>
      </c>
      <c r="E684" s="42" t="s">
        <v>2123</v>
      </c>
      <c r="F684" s="43">
        <v>150162</v>
      </c>
      <c r="G684" s="69" t="str">
        <f>IF(F684&gt;100,VLOOKUP(F684,codigos!$C$12:$G$1500,3,FALSE),VLOOKUP(F684,codigos!$F$12:$G$1000,2,FALSE))</f>
        <v>Agrupamento de Escolas de Cabeceiras de Basto</v>
      </c>
      <c r="H684" s="70" t="str">
        <f>IF(F684&gt;100,VLOOKUP(F684,codigos!$C$12:$G$1500,5,),VLOOKUP(F684,codigos!$F$12:$G$1000,2,))</f>
        <v xml:space="preserve"> BRAGA </v>
      </c>
      <c r="I684" s="41" t="s">
        <v>8</v>
      </c>
      <c r="J684" s="40">
        <v>2</v>
      </c>
      <c r="K684" s="44">
        <v>25.507000000000001</v>
      </c>
      <c r="L684" s="41" t="s">
        <v>4</v>
      </c>
      <c r="M684" s="40">
        <v>366</v>
      </c>
      <c r="N684" s="40">
        <v>4017</v>
      </c>
      <c r="O684" s="45">
        <v>14</v>
      </c>
      <c r="P684" s="62" t="s">
        <v>651</v>
      </c>
      <c r="Q684" s="62" t="s">
        <v>7</v>
      </c>
      <c r="R684" s="62" t="s">
        <v>6</v>
      </c>
    </row>
    <row r="685" spans="1:18" ht="15.75" customHeight="1" x14ac:dyDescent="0.2">
      <c r="A685" s="40">
        <v>684</v>
      </c>
      <c r="B685" s="40">
        <v>4216923259</v>
      </c>
      <c r="C685" s="41" t="s">
        <v>2204</v>
      </c>
      <c r="D685" s="41" t="s">
        <v>2</v>
      </c>
      <c r="E685" s="42" t="s">
        <v>2123</v>
      </c>
      <c r="F685" s="43">
        <v>170070</v>
      </c>
      <c r="G685" s="69" t="str">
        <f>IF(F685&gt;100,VLOOKUP(F685,codigos!$C$12:$G$1500,3,FALSE),VLOOKUP(F685,codigos!$F$12:$G$1000,2,FALSE))</f>
        <v>Agrupamento de Escolas do Bom Sucesso, Vila Franca de Xira</v>
      </c>
      <c r="H685" s="70" t="str">
        <f>IF(F685&gt;100,VLOOKUP(F685,codigos!$C$12:$G$1500,5,),VLOOKUP(F685,codigos!$F$12:$G$1000,2,))</f>
        <v xml:space="preserve"> CIDADE LISBOA E ZONA NORTE LISBOA </v>
      </c>
      <c r="I685" s="41" t="s">
        <v>8</v>
      </c>
      <c r="J685" s="40">
        <v>2</v>
      </c>
      <c r="K685" s="44">
        <v>25.507000000000001</v>
      </c>
      <c r="L685" s="41" t="s">
        <v>4</v>
      </c>
      <c r="M685" s="40">
        <v>2556</v>
      </c>
      <c r="N685" s="40">
        <v>2922</v>
      </c>
      <c r="O685" s="45">
        <v>14</v>
      </c>
      <c r="P685" s="62" t="s">
        <v>652</v>
      </c>
      <c r="Q685" s="62" t="s">
        <v>7</v>
      </c>
      <c r="R685" s="62" t="s">
        <v>6</v>
      </c>
    </row>
    <row r="686" spans="1:18" ht="15.75" customHeight="1" x14ac:dyDescent="0.2">
      <c r="A686" s="40">
        <v>685</v>
      </c>
      <c r="B686" s="40">
        <v>3809791180</v>
      </c>
      <c r="C686" s="41" t="s">
        <v>2205</v>
      </c>
      <c r="D686" s="41" t="s">
        <v>2</v>
      </c>
      <c r="E686" s="42" t="s">
        <v>2123</v>
      </c>
      <c r="F686" s="43">
        <v>171920</v>
      </c>
      <c r="G686" s="69" t="str">
        <f>IF(F686&gt;100,VLOOKUP(F686,codigos!$C$12:$G$1500,3,FALSE),VLOOKUP(F686,codigos!$F$12:$G$1000,2,FALSE))</f>
        <v>Agrupamento de Escolas de Caneças, Odivelas</v>
      </c>
      <c r="H686" s="70" t="str">
        <f>IF(F686&gt;100,VLOOKUP(F686,codigos!$C$12:$G$1500,5,),VLOOKUP(F686,codigos!$F$12:$G$1000,2,))</f>
        <v xml:space="preserve"> CIDADE LISBOA E ZONA NORTE LISBOA </v>
      </c>
      <c r="I686" s="41" t="s">
        <v>8</v>
      </c>
      <c r="J686" s="40">
        <v>2</v>
      </c>
      <c r="K686" s="44">
        <v>25.504999999999999</v>
      </c>
      <c r="L686" s="41" t="s">
        <v>4</v>
      </c>
      <c r="M686" s="40">
        <v>365</v>
      </c>
      <c r="N686" s="40">
        <v>2922</v>
      </c>
      <c r="O686" s="45">
        <v>17</v>
      </c>
      <c r="P686" s="62" t="s">
        <v>653</v>
      </c>
      <c r="Q686" s="62" t="s">
        <v>7</v>
      </c>
      <c r="R686" s="62" t="s">
        <v>6</v>
      </c>
    </row>
    <row r="687" spans="1:18" ht="15.75" customHeight="1" x14ac:dyDescent="0.2">
      <c r="A687" s="40">
        <v>686</v>
      </c>
      <c r="B687" s="40">
        <v>9189358716</v>
      </c>
      <c r="C687" s="41" t="s">
        <v>2206</v>
      </c>
      <c r="D687" s="41" t="s">
        <v>2</v>
      </c>
      <c r="E687" s="42" t="s">
        <v>2123</v>
      </c>
      <c r="F687" s="43">
        <v>172030</v>
      </c>
      <c r="G687" s="69" t="str">
        <f>IF(F687&gt;100,VLOOKUP(F687,codigos!$C$12:$G$1500,3,FALSE),VLOOKUP(F687,codigos!$F$12:$G$1000,2,FALSE))</f>
        <v>Agrupamento de Escolas João Villaret, Loures</v>
      </c>
      <c r="H687" s="70" t="str">
        <f>IF(F687&gt;100,VLOOKUP(F687,codigos!$C$12:$G$1500,5,),VLOOKUP(F687,codigos!$F$12:$G$1000,2,))</f>
        <v xml:space="preserve"> CIDADE LISBOA E ZONA NORTE LISBOA </v>
      </c>
      <c r="I687" s="41" t="s">
        <v>8</v>
      </c>
      <c r="J687" s="40">
        <v>2</v>
      </c>
      <c r="K687" s="44">
        <v>25.504999999999999</v>
      </c>
      <c r="L687" s="41" t="s">
        <v>4</v>
      </c>
      <c r="M687" s="40">
        <v>365</v>
      </c>
      <c r="N687" s="40">
        <v>4017</v>
      </c>
      <c r="O687" s="45">
        <v>14</v>
      </c>
      <c r="P687" s="62" t="s">
        <v>654</v>
      </c>
      <c r="Q687" s="62" t="s">
        <v>7</v>
      </c>
      <c r="R687" s="62" t="s">
        <v>6</v>
      </c>
    </row>
    <row r="688" spans="1:18" ht="15.75" customHeight="1" x14ac:dyDescent="0.2">
      <c r="A688" s="40">
        <v>687</v>
      </c>
      <c r="B688" s="40">
        <v>9961862058</v>
      </c>
      <c r="C688" s="41" t="s">
        <v>2207</v>
      </c>
      <c r="D688" s="41" t="s">
        <v>2</v>
      </c>
      <c r="E688" s="42" t="s">
        <v>2123</v>
      </c>
      <c r="F688" s="43">
        <v>151968</v>
      </c>
      <c r="G688" s="69" t="str">
        <f>IF(F688&gt;100,VLOOKUP(F688,codigos!$C$12:$G$1500,3,FALSE),VLOOKUP(F688,codigos!$F$12:$G$1000,2,FALSE))</f>
        <v>Agrupamento de Escolas de Gondomar</v>
      </c>
      <c r="H688" s="70" t="str">
        <f>IF(F688&gt;100,VLOOKUP(F688,codigos!$C$12:$G$1500,5,),VLOOKUP(F688,codigos!$F$12:$G$1000,2,))</f>
        <v xml:space="preserve"> PORTO </v>
      </c>
      <c r="I688" s="41" t="s">
        <v>8</v>
      </c>
      <c r="J688" s="40">
        <v>2</v>
      </c>
      <c r="K688" s="44">
        <v>25.478000000000002</v>
      </c>
      <c r="L688" s="41" t="s">
        <v>4</v>
      </c>
      <c r="M688" s="40">
        <v>365</v>
      </c>
      <c r="N688" s="40">
        <v>4737</v>
      </c>
      <c r="O688" s="45">
        <v>12</v>
      </c>
      <c r="P688" s="62" t="s">
        <v>655</v>
      </c>
      <c r="Q688" s="62" t="s">
        <v>7</v>
      </c>
      <c r="R688" s="62" t="s">
        <v>6</v>
      </c>
    </row>
    <row r="689" spans="1:18" ht="15.75" customHeight="1" x14ac:dyDescent="0.2">
      <c r="A689" s="40">
        <v>688</v>
      </c>
      <c r="B689" s="40">
        <v>4276018463</v>
      </c>
      <c r="C689" s="41" t="s">
        <v>2208</v>
      </c>
      <c r="D689" s="41" t="s">
        <v>2</v>
      </c>
      <c r="E689" s="42" t="s">
        <v>2123</v>
      </c>
      <c r="F689" s="43">
        <v>170318</v>
      </c>
      <c r="G689" s="69" t="str">
        <f>IF(F689&gt;100,VLOOKUP(F689,codigos!$C$12:$G$1500,3,FALSE),VLOOKUP(F689,codigos!$F$12:$G$1000,2,FALSE))</f>
        <v>Agrupamento de Escolas Leal da Câmara, Rio de Mouro, Sintra</v>
      </c>
      <c r="H689" s="70" t="str">
        <f>IF(F689&gt;100,VLOOKUP(F689,codigos!$C$12:$G$1500,5,),VLOOKUP(F689,codigos!$F$12:$G$1000,2,))</f>
        <v xml:space="preserve"> LISBOA OCIDENTAL </v>
      </c>
      <c r="I689" s="41" t="s">
        <v>8</v>
      </c>
      <c r="J689" s="40">
        <v>2</v>
      </c>
      <c r="K689" s="44">
        <v>25.466000000000001</v>
      </c>
      <c r="L689" s="41" t="s">
        <v>4</v>
      </c>
      <c r="M689" s="40">
        <v>1066</v>
      </c>
      <c r="N689" s="40">
        <v>4017</v>
      </c>
      <c r="O689" s="45">
        <v>13</v>
      </c>
      <c r="P689" s="62" t="s">
        <v>437</v>
      </c>
      <c r="Q689" s="62" t="s">
        <v>7</v>
      </c>
      <c r="R689" s="62" t="s">
        <v>6</v>
      </c>
    </row>
    <row r="690" spans="1:18" ht="15.75" customHeight="1" x14ac:dyDescent="0.2">
      <c r="A690" s="40">
        <v>689</v>
      </c>
      <c r="B690" s="40">
        <v>8679135682</v>
      </c>
      <c r="C690" s="41" t="s">
        <v>2209</v>
      </c>
      <c r="D690" s="41" t="s">
        <v>2</v>
      </c>
      <c r="E690" s="42" t="s">
        <v>2123</v>
      </c>
      <c r="F690" s="43">
        <v>170100</v>
      </c>
      <c r="G690" s="69" t="str">
        <f>IF(F690&gt;100,VLOOKUP(F690,codigos!$C$12:$G$1500,3,FALSE),VLOOKUP(F690,codigos!$F$12:$G$1000,2,FALSE))</f>
        <v>Agrupamento de Escolas de Pegões, Canha e Santo Isidro, Montijo</v>
      </c>
      <c r="H690" s="70" t="str">
        <f>IF(F690&gt;100,VLOOKUP(F690,codigos!$C$12:$G$1500,5,),VLOOKUP(F690,codigos!$F$12:$G$1000,2,))</f>
        <v xml:space="preserve"> PENÍNSULA DE SETÚBAL </v>
      </c>
      <c r="I690" s="41" t="s">
        <v>8</v>
      </c>
      <c r="J690" s="40">
        <v>2</v>
      </c>
      <c r="K690" s="44">
        <v>25.434000000000001</v>
      </c>
      <c r="L690" s="41" t="s">
        <v>4</v>
      </c>
      <c r="M690" s="40">
        <v>365</v>
      </c>
      <c r="N690" s="40">
        <v>4356</v>
      </c>
      <c r="O690" s="45">
        <v>13</v>
      </c>
      <c r="P690" s="62" t="s">
        <v>656</v>
      </c>
      <c r="Q690" s="62" t="s">
        <v>7</v>
      </c>
      <c r="R690" s="62" t="s">
        <v>6</v>
      </c>
    </row>
    <row r="691" spans="1:18" ht="15.75" customHeight="1" x14ac:dyDescent="0.2">
      <c r="A691" s="40">
        <v>690</v>
      </c>
      <c r="B691" s="40">
        <v>9576459400</v>
      </c>
      <c r="C691" s="41" t="s">
        <v>2210</v>
      </c>
      <c r="D691" s="41" t="s">
        <v>2</v>
      </c>
      <c r="E691" s="42" t="s">
        <v>2123</v>
      </c>
      <c r="F691" s="43">
        <v>151907</v>
      </c>
      <c r="G691" s="69" t="str">
        <f>IF(F691&gt;100,VLOOKUP(F691,codigos!$C$12:$G$1500,3,FALSE),VLOOKUP(F691,codigos!$F$12:$G$1000,2,FALSE))</f>
        <v>Agrupamento de Escolas de Resende</v>
      </c>
      <c r="H691" s="70" t="str">
        <f>IF(F691&gt;100,VLOOKUP(F691,codigos!$C$12:$G$1500,5,),VLOOKUP(F691,codigos!$F$12:$G$1000,2,))</f>
        <v xml:space="preserve"> DOURO SUL </v>
      </c>
      <c r="I691" s="41" t="s">
        <v>8</v>
      </c>
      <c r="J691" s="40">
        <v>2</v>
      </c>
      <c r="K691" s="44">
        <v>25.382000000000001</v>
      </c>
      <c r="L691" s="41" t="s">
        <v>4</v>
      </c>
      <c r="M691" s="40">
        <v>365</v>
      </c>
      <c r="N691" s="40">
        <v>3607</v>
      </c>
      <c r="O691" s="45">
        <v>15</v>
      </c>
      <c r="P691" s="62" t="s">
        <v>657</v>
      </c>
      <c r="Q691" s="62" t="s">
        <v>7</v>
      </c>
      <c r="R691" s="62" t="s">
        <v>6</v>
      </c>
    </row>
    <row r="692" spans="1:18" ht="15.75" customHeight="1" x14ac:dyDescent="0.2">
      <c r="A692" s="40">
        <v>691</v>
      </c>
      <c r="B692" s="40">
        <v>1755098057</v>
      </c>
      <c r="C692" s="41" t="s">
        <v>2211</v>
      </c>
      <c r="D692" s="41" t="s">
        <v>2</v>
      </c>
      <c r="E692" s="42" t="s">
        <v>2123</v>
      </c>
      <c r="F692" s="43">
        <v>150800</v>
      </c>
      <c r="G692" s="69" t="str">
        <f>IF(F692&gt;100,VLOOKUP(F692,codigos!$C$12:$G$1500,3,FALSE),VLOOKUP(F692,codigos!$F$12:$G$1000,2,FALSE))</f>
        <v>Agrupamento de Escolas de Padre Benjamim Salgado, Vila Nova de Famalicão</v>
      </c>
      <c r="H692" s="70" t="str">
        <f>IF(F692&gt;100,VLOOKUP(F692,codigos!$C$12:$G$1500,5,),VLOOKUP(F692,codigos!$F$12:$G$1000,2,))</f>
        <v xml:space="preserve"> BRAGA </v>
      </c>
      <c r="I692" s="41" t="s">
        <v>8</v>
      </c>
      <c r="J692" s="40">
        <v>2</v>
      </c>
      <c r="K692" s="44">
        <v>25.36</v>
      </c>
      <c r="L692" s="41" t="s">
        <v>4</v>
      </c>
      <c r="M692" s="40">
        <v>365</v>
      </c>
      <c r="N692" s="40">
        <v>3964</v>
      </c>
      <c r="O692" s="45">
        <v>14</v>
      </c>
      <c r="P692" s="62" t="s">
        <v>234</v>
      </c>
      <c r="Q692" s="62" t="s">
        <v>7</v>
      </c>
      <c r="R692" s="62" t="s">
        <v>6</v>
      </c>
    </row>
    <row r="693" spans="1:18" ht="15.75" customHeight="1" x14ac:dyDescent="0.2">
      <c r="A693" s="40">
        <v>692</v>
      </c>
      <c r="B693" s="40">
        <v>4412635902</v>
      </c>
      <c r="C693" s="41" t="s">
        <v>2212</v>
      </c>
      <c r="D693" s="41" t="s">
        <v>2</v>
      </c>
      <c r="E693" s="42" t="s">
        <v>2123</v>
      </c>
      <c r="F693" s="43">
        <v>145415</v>
      </c>
      <c r="G693" s="69" t="str">
        <f>IF(F693&gt;100,VLOOKUP(F693,codigos!$C$12:$G$1500,3,FALSE),VLOOKUP(F693,codigos!$F$12:$G$1000,2,FALSE))</f>
        <v>Agrupamento de Escolas Júlio Dantas, Lagos</v>
      </c>
      <c r="H693" s="70" t="str">
        <f>IF(F693&gt;100,VLOOKUP(F693,codigos!$C$12:$G$1500,5,),VLOOKUP(F693,codigos!$F$12:$G$1000,2,))</f>
        <v xml:space="preserve"> ALGARVE </v>
      </c>
      <c r="I693" s="41" t="s">
        <v>8</v>
      </c>
      <c r="J693" s="40">
        <v>2</v>
      </c>
      <c r="K693" s="44">
        <v>25.34</v>
      </c>
      <c r="L693" s="41" t="s">
        <v>4</v>
      </c>
      <c r="M693" s="40">
        <v>366</v>
      </c>
      <c r="N693" s="40">
        <v>3956</v>
      </c>
      <c r="O693" s="45">
        <v>14</v>
      </c>
      <c r="P693" s="62" t="s">
        <v>658</v>
      </c>
      <c r="Q693" s="62" t="s">
        <v>7</v>
      </c>
      <c r="R693" s="62" t="s">
        <v>6</v>
      </c>
    </row>
    <row r="694" spans="1:18" ht="15.75" customHeight="1" x14ac:dyDescent="0.2">
      <c r="A694" s="40">
        <v>693</v>
      </c>
      <c r="B694" s="40">
        <v>2707750425</v>
      </c>
      <c r="C694" s="41" t="s">
        <v>2213</v>
      </c>
      <c r="D694" s="41" t="s">
        <v>2</v>
      </c>
      <c r="E694" s="42" t="s">
        <v>2123</v>
      </c>
      <c r="F694" s="43">
        <v>135434</v>
      </c>
      <c r="G694" s="69" t="str">
        <f>IF(F694&gt;100,VLOOKUP(F694,codigos!$C$12:$G$1500,3,FALSE),VLOOKUP(F694,codigos!$F$12:$G$1000,2,FALSE))</f>
        <v>Agrupamento de Escolas de Odemira</v>
      </c>
      <c r="H694" s="70" t="str">
        <f>IF(F694&gt;100,VLOOKUP(F694,codigos!$C$12:$G$1500,5,),VLOOKUP(F694,codigos!$F$12:$G$1000,2,))</f>
        <v xml:space="preserve"> BAIXO ALENTEJO/ALENTEJO LITORAL </v>
      </c>
      <c r="I694" s="41" t="s">
        <v>8</v>
      </c>
      <c r="J694" s="40">
        <v>2</v>
      </c>
      <c r="K694" s="44">
        <v>25.311</v>
      </c>
      <c r="L694" s="41" t="s">
        <v>4</v>
      </c>
      <c r="M694" s="40">
        <v>365</v>
      </c>
      <c r="N694" s="40">
        <v>3216</v>
      </c>
      <c r="O694" s="45">
        <v>16</v>
      </c>
      <c r="P694" s="62" t="s">
        <v>659</v>
      </c>
      <c r="Q694" s="62" t="s">
        <v>7</v>
      </c>
      <c r="R694" s="62" t="s">
        <v>6</v>
      </c>
    </row>
    <row r="695" spans="1:18" ht="15.75" customHeight="1" x14ac:dyDescent="0.2">
      <c r="A695" s="40">
        <v>694</v>
      </c>
      <c r="B695" s="40">
        <v>2020517973</v>
      </c>
      <c r="C695" s="41" t="s">
        <v>2214</v>
      </c>
      <c r="D695" s="41" t="s">
        <v>2</v>
      </c>
      <c r="E695" s="42" t="s">
        <v>2123</v>
      </c>
      <c r="F695" s="43">
        <v>135446</v>
      </c>
      <c r="G695" s="69" t="str">
        <f>IF(F695&gt;100,VLOOKUP(F695,codigos!$C$12:$G$1500,3,FALSE),VLOOKUP(F695,codigos!$F$12:$G$1000,2,FALSE))</f>
        <v>Agrupamento de Escolas de Cercal do Alentejo, Santiago do Cacém</v>
      </c>
      <c r="H695" s="70" t="str">
        <f>IF(F695&gt;100,VLOOKUP(F695,codigos!$C$12:$G$1500,5,),VLOOKUP(F695,codigos!$F$12:$G$1000,2,))</f>
        <v xml:space="preserve"> BAIXO ALENTEJO/ALENTEJO LITORAL </v>
      </c>
      <c r="I695" s="41" t="s">
        <v>8</v>
      </c>
      <c r="J695" s="40">
        <v>2</v>
      </c>
      <c r="K695" s="44">
        <v>25.184999999999999</v>
      </c>
      <c r="L695" s="41" t="s">
        <v>4</v>
      </c>
      <c r="M695" s="40">
        <v>365</v>
      </c>
      <c r="N695" s="40">
        <v>3535</v>
      </c>
      <c r="O695" s="45">
        <v>15</v>
      </c>
      <c r="P695" s="62" t="s">
        <v>660</v>
      </c>
      <c r="Q695" s="62" t="s">
        <v>7</v>
      </c>
      <c r="R695" s="62" t="s">
        <v>6</v>
      </c>
    </row>
    <row r="696" spans="1:18" ht="15.75" customHeight="1" x14ac:dyDescent="0.2">
      <c r="A696" s="40">
        <v>695</v>
      </c>
      <c r="B696" s="40">
        <v>5754011318</v>
      </c>
      <c r="C696" s="41" t="s">
        <v>2215</v>
      </c>
      <c r="D696" s="41" t="s">
        <v>2</v>
      </c>
      <c r="E696" s="42" t="s">
        <v>2123</v>
      </c>
      <c r="F696" s="43">
        <v>135070</v>
      </c>
      <c r="G696" s="69" t="str">
        <f>IF(F696&gt;100,VLOOKUP(F696,codigos!$C$12:$G$1500,3,FALSE),VLOOKUP(F696,codigos!$F$12:$G$1000,2,FALSE))</f>
        <v>Agrupamento de Escolas de Colos, Odemira</v>
      </c>
      <c r="H696" s="70" t="str">
        <f>IF(F696&gt;100,VLOOKUP(F696,codigos!$C$12:$G$1500,5,),VLOOKUP(F696,codigos!$F$12:$G$1000,2,))</f>
        <v xml:space="preserve"> BAIXO ALENTEJO/ALENTEJO LITORAL </v>
      </c>
      <c r="I696" s="41" t="s">
        <v>8</v>
      </c>
      <c r="J696" s="40">
        <v>2</v>
      </c>
      <c r="K696" s="44">
        <v>25.152000000000001</v>
      </c>
      <c r="L696" s="41" t="s">
        <v>4</v>
      </c>
      <c r="M696" s="40">
        <v>4253</v>
      </c>
      <c r="N696" s="40">
        <v>1579</v>
      </c>
      <c r="O696" s="45">
        <v>15</v>
      </c>
      <c r="P696" s="62" t="s">
        <v>439</v>
      </c>
      <c r="Q696" s="62" t="s">
        <v>7</v>
      </c>
      <c r="R696" s="62" t="s">
        <v>6</v>
      </c>
    </row>
    <row r="697" spans="1:18" ht="15.75" customHeight="1" x14ac:dyDescent="0.2">
      <c r="A697" s="40">
        <v>696</v>
      </c>
      <c r="B697" s="40">
        <v>1358209987</v>
      </c>
      <c r="C697" s="41" t="s">
        <v>2216</v>
      </c>
      <c r="D697" s="41" t="s">
        <v>2</v>
      </c>
      <c r="E697" s="42" t="s">
        <v>2123</v>
      </c>
      <c r="F697" s="43">
        <v>145476</v>
      </c>
      <c r="G697" s="69" t="str">
        <f>IF(F697&gt;100,VLOOKUP(F697,codigos!$C$12:$G$1500,3,FALSE),VLOOKUP(F697,codigos!$F$12:$G$1000,2,FALSE))</f>
        <v>Agrupamento de Escolas Poeta António Aleixo, Portimão</v>
      </c>
      <c r="H697" s="70" t="str">
        <f>IF(F697&gt;100,VLOOKUP(F697,codigos!$C$12:$G$1500,5,),VLOOKUP(F697,codigos!$F$12:$G$1000,2,))</f>
        <v xml:space="preserve"> ALGARVE </v>
      </c>
      <c r="I697" s="41" t="s">
        <v>8</v>
      </c>
      <c r="J697" s="40">
        <v>2</v>
      </c>
      <c r="K697" s="44">
        <v>25.077999999999999</v>
      </c>
      <c r="L697" s="41" t="s">
        <v>4</v>
      </c>
      <c r="M697" s="40">
        <v>365</v>
      </c>
      <c r="N697" s="40">
        <v>3496</v>
      </c>
      <c r="O697" s="45">
        <v>15</v>
      </c>
      <c r="P697" s="62" t="s">
        <v>359</v>
      </c>
      <c r="Q697" s="62" t="s">
        <v>7</v>
      </c>
      <c r="R697" s="62" t="s">
        <v>6</v>
      </c>
    </row>
    <row r="698" spans="1:18" ht="15.75" customHeight="1" x14ac:dyDescent="0.2">
      <c r="A698" s="40">
        <v>697</v>
      </c>
      <c r="B698" s="40">
        <v>1122509855</v>
      </c>
      <c r="C698" s="41" t="s">
        <v>2217</v>
      </c>
      <c r="D698" s="41" t="s">
        <v>2</v>
      </c>
      <c r="E698" s="42" t="s">
        <v>2123</v>
      </c>
      <c r="F698" s="43">
        <v>145350</v>
      </c>
      <c r="G698" s="69" t="str">
        <f>IF(F698&gt;100,VLOOKUP(F698,codigos!$C$12:$G$1500,3,FALSE),VLOOKUP(F698,codigos!$F$12:$G$1000,2,FALSE))</f>
        <v>Agrupamento de Escolas de Estói, Faro</v>
      </c>
      <c r="H698" s="70" t="str">
        <f>IF(F698&gt;100,VLOOKUP(F698,codigos!$C$12:$G$1500,5,),VLOOKUP(F698,codigos!$F$12:$G$1000,2,))</f>
        <v xml:space="preserve"> ALGARVE </v>
      </c>
      <c r="I698" s="41" t="s">
        <v>8</v>
      </c>
      <c r="J698" s="40">
        <v>2</v>
      </c>
      <c r="K698" s="44">
        <v>25.029</v>
      </c>
      <c r="L698" s="41" t="s">
        <v>4</v>
      </c>
      <c r="M698" s="40">
        <v>365</v>
      </c>
      <c r="N698" s="40">
        <v>3478</v>
      </c>
      <c r="O698" s="45">
        <v>15</v>
      </c>
      <c r="P698" s="62" t="s">
        <v>661</v>
      </c>
      <c r="Q698" s="62" t="s">
        <v>7</v>
      </c>
      <c r="R698" s="62" t="s">
        <v>6</v>
      </c>
    </row>
    <row r="699" spans="1:18" ht="15.75" customHeight="1" x14ac:dyDescent="0.2">
      <c r="A699" s="40">
        <v>698</v>
      </c>
      <c r="B699" s="40">
        <v>2432602579</v>
      </c>
      <c r="C699" s="41" t="s">
        <v>2218</v>
      </c>
      <c r="D699" s="41" t="s">
        <v>2</v>
      </c>
      <c r="E699" s="42" t="s">
        <v>2123</v>
      </c>
      <c r="F699" s="43">
        <v>152821</v>
      </c>
      <c r="G699" s="69" t="str">
        <f>IF(F699&gt;100,VLOOKUP(F699,codigos!$C$12:$G$1500,3,FALSE),VLOOKUP(F699,codigos!$F$12:$G$1000,2,FALSE))</f>
        <v>Agrupamento de Escolas de Valpaços</v>
      </c>
      <c r="H699" s="70" t="str">
        <f>IF(F699&gt;100,VLOOKUP(F699,codigos!$C$12:$G$1500,5,),VLOOKUP(F699,codigos!$F$12:$G$1000,2,))</f>
        <v xml:space="preserve"> VILA REAL </v>
      </c>
      <c r="I699" s="41" t="s">
        <v>8</v>
      </c>
      <c r="J699" s="40">
        <v>2</v>
      </c>
      <c r="K699" s="44">
        <v>25.015000000000001</v>
      </c>
      <c r="L699" s="41" t="s">
        <v>4</v>
      </c>
      <c r="M699" s="40">
        <v>1469</v>
      </c>
      <c r="N699" s="40">
        <v>2921</v>
      </c>
      <c r="O699" s="45">
        <v>15</v>
      </c>
      <c r="P699" s="62" t="s">
        <v>662</v>
      </c>
      <c r="Q699" s="62" t="s">
        <v>7</v>
      </c>
      <c r="R699" s="62" t="s">
        <v>6</v>
      </c>
    </row>
    <row r="700" spans="1:18" ht="15.75" customHeight="1" x14ac:dyDescent="0.2">
      <c r="A700" s="40">
        <v>699</v>
      </c>
      <c r="B700" s="40">
        <v>7159947096</v>
      </c>
      <c r="C700" s="41" t="s">
        <v>2219</v>
      </c>
      <c r="D700" s="41" t="s">
        <v>2</v>
      </c>
      <c r="E700" s="42" t="s">
        <v>2123</v>
      </c>
      <c r="F700" s="43">
        <v>172285</v>
      </c>
      <c r="G700" s="69" t="str">
        <f>IF(F700&gt;100,VLOOKUP(F700,codigos!$C$12:$G$1500,3,FALSE),VLOOKUP(F700,codigos!$F$12:$G$1000,2,FALSE))</f>
        <v>Agrupamento de Escolas de Peniche</v>
      </c>
      <c r="H700" s="70" t="str">
        <f>IF(F700&gt;100,VLOOKUP(F700,codigos!$C$12:$G$1500,5,),VLOOKUP(F700,codigos!$F$12:$G$1000,2,))</f>
        <v xml:space="preserve"> OESTE </v>
      </c>
      <c r="I700" s="41" t="s">
        <v>8</v>
      </c>
      <c r="J700" s="40">
        <v>2</v>
      </c>
      <c r="K700" s="44">
        <v>24.986000000000001</v>
      </c>
      <c r="L700" s="41" t="s">
        <v>4</v>
      </c>
      <c r="M700" s="40">
        <v>366</v>
      </c>
      <c r="N700" s="40">
        <v>3827</v>
      </c>
      <c r="O700" s="45">
        <v>14</v>
      </c>
      <c r="P700" s="62" t="s">
        <v>663</v>
      </c>
      <c r="Q700" s="62" t="s">
        <v>7</v>
      </c>
      <c r="R700" s="62" t="s">
        <v>6</v>
      </c>
    </row>
    <row r="701" spans="1:18" ht="15.75" customHeight="1" x14ac:dyDescent="0.2">
      <c r="A701" s="40">
        <v>700</v>
      </c>
      <c r="B701" s="40">
        <v>9177161211</v>
      </c>
      <c r="C701" s="41" t="s">
        <v>2220</v>
      </c>
      <c r="D701" s="41" t="s">
        <v>2</v>
      </c>
      <c r="E701" s="42" t="s">
        <v>2123</v>
      </c>
      <c r="F701" s="43">
        <v>402965</v>
      </c>
      <c r="G701" s="69" t="str">
        <f>IF(F701&gt;100,VLOOKUP(F701,codigos!$C$12:$G$1500,3,FALSE),VLOOKUP(F701,codigos!$F$12:$G$1000,2,FALSE))</f>
        <v>Agrupamento de Escolas Vergilio Ferreira,  Lisboa</v>
      </c>
      <c r="H701" s="70" t="str">
        <f>IF(F701&gt;100,VLOOKUP(F701,codigos!$C$12:$G$1500,5,),VLOOKUP(F701,codigos!$F$12:$G$1000,2,))</f>
        <v xml:space="preserve"> CIDADE LISBOA E ZONA NORTE LISBOA </v>
      </c>
      <c r="I701" s="41" t="s">
        <v>8</v>
      </c>
      <c r="J701" s="40">
        <v>2</v>
      </c>
      <c r="K701" s="44">
        <v>24.902999999999999</v>
      </c>
      <c r="L701" s="41" t="s">
        <v>4</v>
      </c>
      <c r="M701" s="40">
        <v>1385</v>
      </c>
      <c r="N701" s="40">
        <v>3652</v>
      </c>
      <c r="O701" s="45">
        <v>13</v>
      </c>
      <c r="P701" s="62" t="s">
        <v>664</v>
      </c>
      <c r="Q701" s="62" t="s">
        <v>7</v>
      </c>
      <c r="R701" s="62" t="s">
        <v>6</v>
      </c>
    </row>
    <row r="702" spans="1:18" ht="15.75" customHeight="1" x14ac:dyDescent="0.2">
      <c r="A702" s="40">
        <v>701</v>
      </c>
      <c r="B702" s="40">
        <v>8332867789</v>
      </c>
      <c r="C702" s="41" t="s">
        <v>2221</v>
      </c>
      <c r="D702" s="41" t="s">
        <v>2</v>
      </c>
      <c r="E702" s="42" t="s">
        <v>2123</v>
      </c>
      <c r="F702" s="43">
        <v>145385</v>
      </c>
      <c r="G702" s="69" t="str">
        <f>IF(F702&gt;100,VLOOKUP(F702,codigos!$C$12:$G$1500,3,FALSE),VLOOKUP(F702,codigos!$F$12:$G$1000,2,FALSE))</f>
        <v>Agrupamento de Escolas de Albufeira</v>
      </c>
      <c r="H702" s="70" t="str">
        <f>IF(F702&gt;100,VLOOKUP(F702,codigos!$C$12:$G$1500,5,),VLOOKUP(F702,codigos!$F$12:$G$1000,2,))</f>
        <v xml:space="preserve"> ALGARVE </v>
      </c>
      <c r="I702" s="41" t="s">
        <v>8</v>
      </c>
      <c r="J702" s="40">
        <v>2</v>
      </c>
      <c r="K702" s="44">
        <v>24.884</v>
      </c>
      <c r="L702" s="41" t="s">
        <v>4</v>
      </c>
      <c r="M702" s="40">
        <v>365</v>
      </c>
      <c r="N702" s="40">
        <v>4155</v>
      </c>
      <c r="O702" s="45">
        <v>13</v>
      </c>
      <c r="P702" s="62" t="s">
        <v>665</v>
      </c>
      <c r="Q702" s="62" t="s">
        <v>7</v>
      </c>
      <c r="R702" s="62" t="s">
        <v>6</v>
      </c>
    </row>
    <row r="703" spans="1:18" ht="15.75" customHeight="1" x14ac:dyDescent="0.2">
      <c r="A703" s="40">
        <v>702</v>
      </c>
      <c r="B703" s="40">
        <v>2933060582</v>
      </c>
      <c r="C703" s="41" t="s">
        <v>2222</v>
      </c>
      <c r="D703" s="41" t="s">
        <v>2</v>
      </c>
      <c r="E703" s="42" t="s">
        <v>2123</v>
      </c>
      <c r="F703" s="43">
        <v>135112</v>
      </c>
      <c r="G703" s="69" t="str">
        <f>IF(F703&gt;100,VLOOKUP(F703,codigos!$C$12:$G$1500,3,FALSE),VLOOKUP(F703,codigos!$F$12:$G$1000,2,FALSE))</f>
        <v>Agrupamento de Escolas de Vidigueira</v>
      </c>
      <c r="H703" s="70" t="str">
        <f>IF(F703&gt;100,VLOOKUP(F703,codigos!$C$12:$G$1500,5,),VLOOKUP(F703,codigos!$F$12:$G$1000,2,))</f>
        <v xml:space="preserve"> BAIXO ALENTEJO/ALENTEJO LITORAL </v>
      </c>
      <c r="I703" s="41" t="s">
        <v>8</v>
      </c>
      <c r="J703" s="40">
        <v>2</v>
      </c>
      <c r="K703" s="44">
        <v>24.84</v>
      </c>
      <c r="L703" s="41" t="s">
        <v>4</v>
      </c>
      <c r="M703" s="40">
        <v>471</v>
      </c>
      <c r="N703" s="40">
        <v>2991</v>
      </c>
      <c r="O703" s="45">
        <v>16</v>
      </c>
      <c r="P703" s="62" t="s">
        <v>666</v>
      </c>
      <c r="Q703" s="62" t="s">
        <v>7</v>
      </c>
      <c r="R703" s="62" t="s">
        <v>6</v>
      </c>
    </row>
    <row r="704" spans="1:18" ht="15.75" customHeight="1" x14ac:dyDescent="0.2">
      <c r="A704" s="40">
        <v>703</v>
      </c>
      <c r="B704" s="40">
        <v>3168868442</v>
      </c>
      <c r="C704" s="41" t="s">
        <v>2223</v>
      </c>
      <c r="D704" s="41" t="s">
        <v>2</v>
      </c>
      <c r="E704" s="42" t="s">
        <v>2123</v>
      </c>
      <c r="F704" s="43">
        <v>135367</v>
      </c>
      <c r="G704" s="69" t="str">
        <f>IF(F704&gt;100,VLOOKUP(F704,codigos!$C$12:$G$1500,3,FALSE),VLOOKUP(F704,codigos!$F$12:$G$1000,2,FALSE))</f>
        <v>Agrupamento de Escolas Dr. Manuel Brito Camacho, Aljustrel</v>
      </c>
      <c r="H704" s="70" t="str">
        <f>IF(F704&gt;100,VLOOKUP(F704,codigos!$C$12:$G$1500,5,),VLOOKUP(F704,codigos!$F$12:$G$1000,2,))</f>
        <v xml:space="preserve"> BAIXO ALENTEJO/ALENTEJO LITORAL </v>
      </c>
      <c r="I704" s="41" t="s">
        <v>8</v>
      </c>
      <c r="J704" s="40">
        <v>2</v>
      </c>
      <c r="K704" s="44">
        <v>24.765999999999998</v>
      </c>
      <c r="L704" s="41" t="s">
        <v>4</v>
      </c>
      <c r="M704" s="40">
        <v>365</v>
      </c>
      <c r="N704" s="40">
        <v>1922</v>
      </c>
      <c r="O704" s="45">
        <v>19</v>
      </c>
      <c r="P704" s="62" t="s">
        <v>667</v>
      </c>
      <c r="Q704" s="62" t="s">
        <v>7</v>
      </c>
      <c r="R704" s="62" t="s">
        <v>6</v>
      </c>
    </row>
    <row r="705" spans="1:18" ht="15.75" customHeight="1" x14ac:dyDescent="0.2">
      <c r="A705" s="40">
        <v>704</v>
      </c>
      <c r="B705" s="40">
        <v>5796598023</v>
      </c>
      <c r="C705" s="41" t="s">
        <v>2224</v>
      </c>
      <c r="D705" s="41" t="s">
        <v>2</v>
      </c>
      <c r="E705" s="42" t="s">
        <v>2123</v>
      </c>
      <c r="F705" s="43">
        <v>403441</v>
      </c>
      <c r="G705" s="69" t="str">
        <f>IF(F705&gt;100,VLOOKUP(F705,codigos!$C$12:$G$1500,3,FALSE),VLOOKUP(F705,codigos!$F$12:$G$1000,2,FALSE))</f>
        <v>Escola Secundária de Ponte de Sôr</v>
      </c>
      <c r="H705" s="70" t="str">
        <f>IF(F705&gt;100,VLOOKUP(F705,codigos!$C$12:$G$1500,5,),VLOOKUP(F705,codigos!$F$12:$G$1000,2,))</f>
        <v xml:space="preserve"> ALTO ALENTEJO </v>
      </c>
      <c r="I705" s="41" t="s">
        <v>8</v>
      </c>
      <c r="J705" s="40">
        <v>2</v>
      </c>
      <c r="K705" s="44">
        <v>24.507999999999999</v>
      </c>
      <c r="L705" s="41" t="s">
        <v>4</v>
      </c>
      <c r="M705" s="40">
        <v>365</v>
      </c>
      <c r="N705" s="40">
        <v>4383</v>
      </c>
      <c r="O705" s="45">
        <v>12</v>
      </c>
      <c r="P705" s="62" t="s">
        <v>668</v>
      </c>
      <c r="Q705" s="62" t="s">
        <v>7</v>
      </c>
      <c r="R705" s="62" t="s">
        <v>6</v>
      </c>
    </row>
    <row r="706" spans="1:18" ht="15.75" customHeight="1" x14ac:dyDescent="0.2">
      <c r="A706" s="40">
        <v>705</v>
      </c>
      <c r="B706" s="40">
        <v>4571540787</v>
      </c>
      <c r="C706" s="41" t="s">
        <v>2225</v>
      </c>
      <c r="D706" s="41" t="s">
        <v>2</v>
      </c>
      <c r="E706" s="42" t="s">
        <v>2123</v>
      </c>
      <c r="F706" s="43">
        <v>172157</v>
      </c>
      <c r="G706" s="69" t="str">
        <f>IF(F706&gt;100,VLOOKUP(F706,codigos!$C$12:$G$1500,3,FALSE),VLOOKUP(F706,codigos!$F$12:$G$1000,2,FALSE))</f>
        <v>Agrupamento de Escolas D. António de Ataíde, Vila Franca de Xira</v>
      </c>
      <c r="H706" s="70" t="str">
        <f>IF(F706&gt;100,VLOOKUP(F706,codigos!$C$12:$G$1500,5,),VLOOKUP(F706,codigos!$F$12:$G$1000,2,))</f>
        <v xml:space="preserve"> CIDADE LISBOA E ZONA NORTE LISBOA </v>
      </c>
      <c r="I706" s="41" t="s">
        <v>8</v>
      </c>
      <c r="J706" s="40">
        <v>2</v>
      </c>
      <c r="K706" s="44">
        <v>24.507000000000001</v>
      </c>
      <c r="L706" s="41" t="s">
        <v>4</v>
      </c>
      <c r="M706" s="40">
        <v>2556</v>
      </c>
      <c r="N706" s="40">
        <v>2922</v>
      </c>
      <c r="O706" s="45">
        <v>13</v>
      </c>
      <c r="P706" s="62" t="s">
        <v>669</v>
      </c>
      <c r="Q706" s="62" t="s">
        <v>7</v>
      </c>
      <c r="R706" s="62" t="s">
        <v>6</v>
      </c>
    </row>
    <row r="707" spans="1:18" ht="15.75" customHeight="1" x14ac:dyDescent="0.2">
      <c r="A707" s="40">
        <v>706</v>
      </c>
      <c r="B707" s="40">
        <v>4161409966</v>
      </c>
      <c r="C707" s="41" t="s">
        <v>2226</v>
      </c>
      <c r="D707" s="41" t="s">
        <v>2</v>
      </c>
      <c r="E707" s="42" t="s">
        <v>2123</v>
      </c>
      <c r="F707" s="43">
        <v>172418</v>
      </c>
      <c r="G707" s="69" t="str">
        <f>IF(F707&gt;100,VLOOKUP(F707,codigos!$C$12:$G$1500,3,FALSE),VLOOKUP(F707,codigos!$F$12:$G$1000,2,FALSE))</f>
        <v>Agrupamento de Escolas Poeta Joaquim Serra, Montijo</v>
      </c>
      <c r="H707" s="70" t="str">
        <f>IF(F707&gt;100,VLOOKUP(F707,codigos!$C$12:$G$1500,5,),VLOOKUP(F707,codigos!$F$12:$G$1000,2,))</f>
        <v xml:space="preserve"> PENÍNSULA DE SETÚBAL </v>
      </c>
      <c r="I707" s="41" t="s">
        <v>8</v>
      </c>
      <c r="J707" s="40">
        <v>2</v>
      </c>
      <c r="K707" s="44">
        <v>24.504999999999999</v>
      </c>
      <c r="L707" s="41" t="s">
        <v>4</v>
      </c>
      <c r="M707" s="40">
        <v>365</v>
      </c>
      <c r="N707" s="40">
        <v>3652</v>
      </c>
      <c r="O707" s="45">
        <v>14</v>
      </c>
      <c r="P707" s="62" t="s">
        <v>670</v>
      </c>
      <c r="Q707" s="62" t="s">
        <v>7</v>
      </c>
      <c r="R707" s="62" t="s">
        <v>6</v>
      </c>
    </row>
    <row r="708" spans="1:18" ht="15.75" customHeight="1" x14ac:dyDescent="0.2">
      <c r="A708" s="40">
        <v>707</v>
      </c>
      <c r="B708" s="40">
        <v>6898551078</v>
      </c>
      <c r="C708" s="41" t="s">
        <v>2227</v>
      </c>
      <c r="D708" s="41" t="s">
        <v>2</v>
      </c>
      <c r="E708" s="42" t="s">
        <v>2123</v>
      </c>
      <c r="F708" s="43">
        <v>700005</v>
      </c>
      <c r="G708" s="69" t="str">
        <f>IF(F708&gt;100,VLOOKUP(F708,codigos!$C$12:$G$1500,3,FALSE),VLOOKUP(F708,codigos!$F$12:$G$1000,2,FALSE))</f>
        <v>EHT Mirandela</v>
      </c>
      <c r="H708" s="70" t="str">
        <f>IF(F708&gt;100,VLOOKUP(F708,codigos!$C$12:$G$1500,5,),VLOOKUP(F708,codigos!$F$12:$G$1000,2,))</f>
        <v>BRAGANÇA</v>
      </c>
      <c r="I708" s="41" t="s">
        <v>8</v>
      </c>
      <c r="J708" s="40">
        <v>2</v>
      </c>
      <c r="K708" s="44">
        <v>24.489000000000001</v>
      </c>
      <c r="L708" s="41" t="s">
        <v>4</v>
      </c>
      <c r="M708" s="40">
        <v>365</v>
      </c>
      <c r="N708" s="40">
        <v>2916</v>
      </c>
      <c r="O708" s="45">
        <v>16</v>
      </c>
      <c r="P708" s="62" t="s">
        <v>671</v>
      </c>
      <c r="Q708" s="62" t="s">
        <v>7</v>
      </c>
      <c r="R708" s="62" t="s">
        <v>6</v>
      </c>
    </row>
    <row r="709" spans="1:18" ht="15.75" customHeight="1" x14ac:dyDescent="0.2">
      <c r="A709" s="40">
        <v>708</v>
      </c>
      <c r="B709" s="40">
        <v>6777366709</v>
      </c>
      <c r="C709" s="41" t="s">
        <v>2228</v>
      </c>
      <c r="D709" s="41" t="s">
        <v>2</v>
      </c>
      <c r="E709" s="42" t="s">
        <v>2123</v>
      </c>
      <c r="F709" s="43">
        <v>151208</v>
      </c>
      <c r="G709" s="69" t="str">
        <f>IF(F709&gt;100,VLOOKUP(F709,codigos!$C$12:$G$1500,3,FALSE),VLOOKUP(F709,codigos!$F$12:$G$1000,2,FALSE))</f>
        <v>Agrupamento de Escolas de Freixo de Espada à Cinta</v>
      </c>
      <c r="H709" s="70" t="str">
        <f>IF(F709&gt;100,VLOOKUP(F709,codigos!$C$12:$G$1500,5,),VLOOKUP(F709,codigos!$F$12:$G$1000,2,))</f>
        <v xml:space="preserve"> BRAGANÇA </v>
      </c>
      <c r="I709" s="41" t="s">
        <v>8</v>
      </c>
      <c r="J709" s="40">
        <v>2</v>
      </c>
      <c r="K709" s="44">
        <v>24.489000000000001</v>
      </c>
      <c r="L709" s="41" t="s">
        <v>4</v>
      </c>
      <c r="M709" s="40">
        <v>469</v>
      </c>
      <c r="N709" s="40">
        <v>3959</v>
      </c>
      <c r="O709" s="45">
        <v>13</v>
      </c>
      <c r="P709" s="62" t="s">
        <v>370</v>
      </c>
      <c r="Q709" s="62" t="s">
        <v>7</v>
      </c>
      <c r="R709" s="62" t="s">
        <v>6</v>
      </c>
    </row>
    <row r="710" spans="1:18" ht="15.75" customHeight="1" x14ac:dyDescent="0.2">
      <c r="A710" s="40">
        <v>709</v>
      </c>
      <c r="B710" s="40">
        <v>4774601764</v>
      </c>
      <c r="C710" s="41" t="s">
        <v>2229</v>
      </c>
      <c r="D710" s="41" t="s">
        <v>2</v>
      </c>
      <c r="E710" s="42" t="s">
        <v>2123</v>
      </c>
      <c r="F710" s="43">
        <v>172157</v>
      </c>
      <c r="G710" s="69" t="str">
        <f>IF(F710&gt;100,VLOOKUP(F710,codigos!$C$12:$G$1500,3,FALSE),VLOOKUP(F710,codigos!$F$12:$G$1000,2,FALSE))</f>
        <v>Agrupamento de Escolas D. António de Ataíde, Vila Franca de Xira</v>
      </c>
      <c r="H710" s="70" t="str">
        <f>IF(F710&gt;100,VLOOKUP(F710,codigos!$C$12:$G$1500,5,),VLOOKUP(F710,codigos!$F$12:$G$1000,2,))</f>
        <v xml:space="preserve"> CIDADE LISBOA E ZONA NORTE LISBOA </v>
      </c>
      <c r="I710" s="41" t="s">
        <v>8</v>
      </c>
      <c r="J710" s="40">
        <v>2</v>
      </c>
      <c r="K710" s="44">
        <v>24.478000000000002</v>
      </c>
      <c r="L710" s="41" t="s">
        <v>4</v>
      </c>
      <c r="M710" s="40">
        <v>2170</v>
      </c>
      <c r="N710" s="40">
        <v>2922</v>
      </c>
      <c r="O710" s="45">
        <v>13.5</v>
      </c>
      <c r="P710" s="62" t="s">
        <v>672</v>
      </c>
      <c r="Q710" s="62" t="s">
        <v>7</v>
      </c>
      <c r="R710" s="62" t="s">
        <v>6</v>
      </c>
    </row>
    <row r="711" spans="1:18" ht="15.75" customHeight="1" x14ac:dyDescent="0.2">
      <c r="A711" s="40">
        <v>710</v>
      </c>
      <c r="B711" s="40">
        <v>8456272485</v>
      </c>
      <c r="C711" s="41" t="s">
        <v>2230</v>
      </c>
      <c r="D711" s="41" t="s">
        <v>2</v>
      </c>
      <c r="E711" s="42" t="s">
        <v>2123</v>
      </c>
      <c r="F711" s="43">
        <v>145026</v>
      </c>
      <c r="G711" s="69" t="str">
        <f>IF(F711&gt;100,VLOOKUP(F711,codigos!$C$12:$G$1500,3,FALSE),VLOOKUP(F711,codigos!$F$12:$G$1000,2,FALSE))</f>
        <v>Agrupamento de Escolas de Ferreiras, Albufeira</v>
      </c>
      <c r="H711" s="70" t="str">
        <f>IF(F711&gt;100,VLOOKUP(F711,codigos!$C$12:$G$1500,5,),VLOOKUP(F711,codigos!$F$12:$G$1000,2,))</f>
        <v xml:space="preserve"> ALGARVE </v>
      </c>
      <c r="I711" s="41" t="s">
        <v>8</v>
      </c>
      <c r="J711" s="40">
        <v>2</v>
      </c>
      <c r="K711" s="44">
        <v>24.472999999999999</v>
      </c>
      <c r="L711" s="41" t="s">
        <v>4</v>
      </c>
      <c r="M711" s="40">
        <v>2166</v>
      </c>
      <c r="N711" s="40">
        <v>2922</v>
      </c>
      <c r="O711" s="45">
        <v>13.5</v>
      </c>
      <c r="P711" s="62" t="s">
        <v>673</v>
      </c>
      <c r="Q711" s="62" t="s">
        <v>7</v>
      </c>
      <c r="R711" s="62" t="s">
        <v>6</v>
      </c>
    </row>
    <row r="712" spans="1:18" ht="15.75" customHeight="1" x14ac:dyDescent="0.2">
      <c r="A712" s="40">
        <v>711</v>
      </c>
      <c r="B712" s="40">
        <v>5444697491</v>
      </c>
      <c r="C712" s="41" t="s">
        <v>2231</v>
      </c>
      <c r="D712" s="41" t="s">
        <v>2</v>
      </c>
      <c r="E712" s="42" t="s">
        <v>2123</v>
      </c>
      <c r="F712" s="43">
        <v>145385</v>
      </c>
      <c r="G712" s="69" t="str">
        <f>IF(F712&gt;100,VLOOKUP(F712,codigos!$C$12:$G$1500,3,FALSE),VLOOKUP(F712,codigos!$F$12:$G$1000,2,FALSE))</f>
        <v>Agrupamento de Escolas de Albufeira</v>
      </c>
      <c r="H712" s="70" t="str">
        <f>IF(F712&gt;100,VLOOKUP(F712,codigos!$C$12:$G$1500,5,),VLOOKUP(F712,codigos!$F$12:$G$1000,2,))</f>
        <v xml:space="preserve"> ALGARVE </v>
      </c>
      <c r="I712" s="41" t="s">
        <v>8</v>
      </c>
      <c r="J712" s="40">
        <v>2</v>
      </c>
      <c r="K712" s="44">
        <v>24.466999999999999</v>
      </c>
      <c r="L712" s="41" t="s">
        <v>4</v>
      </c>
      <c r="M712" s="40">
        <v>2162</v>
      </c>
      <c r="N712" s="40">
        <v>2922</v>
      </c>
      <c r="O712" s="45">
        <v>13.5</v>
      </c>
      <c r="P712" s="62" t="s">
        <v>674</v>
      </c>
      <c r="Q712" s="62" t="s">
        <v>7</v>
      </c>
      <c r="R712" s="62" t="s">
        <v>6</v>
      </c>
    </row>
    <row r="713" spans="1:18" ht="15.75" customHeight="1" x14ac:dyDescent="0.2">
      <c r="A713" s="40">
        <v>712</v>
      </c>
      <c r="B713" s="40">
        <v>5877535978</v>
      </c>
      <c r="C713" s="41" t="s">
        <v>2232</v>
      </c>
      <c r="D713" s="41" t="s">
        <v>2</v>
      </c>
      <c r="E713" s="42" t="s">
        <v>2123</v>
      </c>
      <c r="F713" s="43">
        <v>135185</v>
      </c>
      <c r="G713" s="69" t="str">
        <f>IF(F713&gt;100,VLOOKUP(F713,codigos!$C$12:$G$1500,3,FALSE),VLOOKUP(F713,codigos!$F$12:$G$1000,2,FALSE))</f>
        <v>Agrupamento de Escolas de Alter do Chão</v>
      </c>
      <c r="H713" s="70" t="str">
        <f>IF(F713&gt;100,VLOOKUP(F713,codigos!$C$12:$G$1500,5,),VLOOKUP(F713,codigos!$F$12:$G$1000,2,))</f>
        <v xml:space="preserve"> ALTO ALENTEJO </v>
      </c>
      <c r="I713" s="41" t="s">
        <v>8</v>
      </c>
      <c r="J713" s="40">
        <v>2</v>
      </c>
      <c r="K713" s="44">
        <v>24.408000000000001</v>
      </c>
      <c r="L713" s="41" t="s">
        <v>4</v>
      </c>
      <c r="M713" s="40">
        <v>366</v>
      </c>
      <c r="N713" s="40">
        <v>3616</v>
      </c>
      <c r="O713" s="45">
        <v>14</v>
      </c>
      <c r="P713" s="62" t="s">
        <v>675</v>
      </c>
      <c r="Q713" s="62" t="s">
        <v>7</v>
      </c>
      <c r="R713" s="62" t="s">
        <v>6</v>
      </c>
    </row>
    <row r="714" spans="1:18" ht="15.75" customHeight="1" x14ac:dyDescent="0.2">
      <c r="A714" s="40">
        <v>713</v>
      </c>
      <c r="B714" s="40">
        <v>1224256433</v>
      </c>
      <c r="C714" s="41" t="s">
        <v>2233</v>
      </c>
      <c r="D714" s="41" t="s">
        <v>2</v>
      </c>
      <c r="E714" s="42" t="s">
        <v>2123</v>
      </c>
      <c r="F714" s="43">
        <v>161603</v>
      </c>
      <c r="G714" s="69" t="str">
        <f>IF(F714&gt;100,VLOOKUP(F714,codigos!$C$12:$G$1500,3,FALSE),VLOOKUP(F714,codigos!$F$12:$G$1000,2,FALSE))</f>
        <v>Agrupamento de Escolas de Alvaiázere</v>
      </c>
      <c r="H714" s="70" t="str">
        <f>IF(F714&gt;100,VLOOKUP(F714,codigos!$C$12:$G$1500,5,),VLOOKUP(F714,codigos!$F$12:$G$1000,2,))</f>
        <v xml:space="preserve"> LEIRIA </v>
      </c>
      <c r="I714" s="41" t="s">
        <v>8</v>
      </c>
      <c r="J714" s="40">
        <v>2</v>
      </c>
      <c r="K714" s="44">
        <v>23.77</v>
      </c>
      <c r="L714" s="41" t="s">
        <v>4</v>
      </c>
      <c r="M714" s="40">
        <v>366</v>
      </c>
      <c r="N714" s="40">
        <v>3748</v>
      </c>
      <c r="O714" s="45">
        <v>13</v>
      </c>
      <c r="P714" s="62" t="s">
        <v>676</v>
      </c>
      <c r="Q714" s="62" t="s">
        <v>7</v>
      </c>
      <c r="R714" s="62" t="s">
        <v>6</v>
      </c>
    </row>
    <row r="715" spans="1:18" ht="15.75" customHeight="1" x14ac:dyDescent="0.2">
      <c r="A715" s="40">
        <v>714</v>
      </c>
      <c r="B715" s="40">
        <v>3746591546</v>
      </c>
      <c r="C715" s="41" t="s">
        <v>2234</v>
      </c>
      <c r="D715" s="41" t="s">
        <v>2</v>
      </c>
      <c r="E715" s="42" t="s">
        <v>2123</v>
      </c>
      <c r="F715" s="43">
        <v>152249</v>
      </c>
      <c r="G715" s="69" t="str">
        <f>IF(F715&gt;100,VLOOKUP(F715,codigos!$C$12:$G$1500,3,FALSE),VLOOKUP(F715,codigos!$F$12:$G$1000,2,FALSE))</f>
        <v>Agrupamento de Escolas Dr. Flávio Gonçalves, Póvoa de Varzim</v>
      </c>
      <c r="H715" s="70" t="str">
        <f>IF(F715&gt;100,VLOOKUP(F715,codigos!$C$12:$G$1500,5,),VLOOKUP(F715,codigos!$F$12:$G$1000,2,))</f>
        <v xml:space="preserve"> PORTO </v>
      </c>
      <c r="I715" s="41" t="s">
        <v>8</v>
      </c>
      <c r="J715" s="40">
        <v>2</v>
      </c>
      <c r="K715" s="44">
        <v>23.504999999999999</v>
      </c>
      <c r="L715" s="41" t="s">
        <v>4</v>
      </c>
      <c r="M715" s="40">
        <v>365</v>
      </c>
      <c r="N715" s="40">
        <v>3287</v>
      </c>
      <c r="O715" s="45">
        <v>14</v>
      </c>
      <c r="P715" s="62" t="s">
        <v>677</v>
      </c>
      <c r="Q715" s="62" t="s">
        <v>7</v>
      </c>
      <c r="R715" s="62" t="s">
        <v>6</v>
      </c>
    </row>
    <row r="716" spans="1:18" ht="15.75" customHeight="1" x14ac:dyDescent="0.2">
      <c r="A716" s="40">
        <v>715</v>
      </c>
      <c r="B716" s="40">
        <v>6570578324</v>
      </c>
      <c r="C716" s="41" t="s">
        <v>2235</v>
      </c>
      <c r="D716" s="41" t="s">
        <v>2</v>
      </c>
      <c r="E716" s="42" t="s">
        <v>2123</v>
      </c>
      <c r="F716" s="43">
        <v>152158</v>
      </c>
      <c r="G716" s="69" t="str">
        <f>IF(F716&gt;100,VLOOKUP(F716,codigos!$C$12:$G$1500,3,FALSE),VLOOKUP(F716,codigos!$F$12:$G$1000,2,FALSE))</f>
        <v>Agrupamento de Escolas do Cerco, Porto</v>
      </c>
      <c r="H716" s="70" t="str">
        <f>IF(F716&gt;100,VLOOKUP(F716,codigos!$C$12:$G$1500,5,),VLOOKUP(F716,codigos!$F$12:$G$1000,2,))</f>
        <v xml:space="preserve"> PORTO </v>
      </c>
      <c r="I716" s="41" t="s">
        <v>8</v>
      </c>
      <c r="J716" s="40">
        <v>2</v>
      </c>
      <c r="K716" s="44">
        <v>23.504999999999999</v>
      </c>
      <c r="L716" s="41" t="s">
        <v>4</v>
      </c>
      <c r="M716" s="40">
        <v>365</v>
      </c>
      <c r="N716" s="40">
        <v>3287</v>
      </c>
      <c r="O716" s="45">
        <v>14</v>
      </c>
      <c r="P716" s="62" t="s">
        <v>678</v>
      </c>
      <c r="Q716" s="62" t="s">
        <v>7</v>
      </c>
      <c r="R716" s="62" t="s">
        <v>6</v>
      </c>
    </row>
    <row r="717" spans="1:18" ht="15.75" customHeight="1" x14ac:dyDescent="0.2">
      <c r="A717" s="40">
        <v>716</v>
      </c>
      <c r="B717" s="40">
        <v>3833278951</v>
      </c>
      <c r="C717" s="41" t="s">
        <v>2236</v>
      </c>
      <c r="D717" s="41" t="s">
        <v>2</v>
      </c>
      <c r="E717" s="42" t="s">
        <v>2123</v>
      </c>
      <c r="F717" s="43">
        <v>401687</v>
      </c>
      <c r="G717" s="69" t="str">
        <f>IF(F717&gt;100,VLOOKUP(F717,codigos!$C$12:$G$1500,3,FALSE),VLOOKUP(F717,codigos!$F$12:$G$1000,2,FALSE))</f>
        <v>Escola Secundária de Felgueiras</v>
      </c>
      <c r="H717" s="70" t="str">
        <f>IF(F717&gt;100,VLOOKUP(F717,codigos!$C$12:$G$1500,5,),VLOOKUP(F717,codigos!$F$12:$G$1000,2,))</f>
        <v xml:space="preserve"> TÂMEGA </v>
      </c>
      <c r="I717" s="41" t="s">
        <v>8</v>
      </c>
      <c r="J717" s="40">
        <v>2</v>
      </c>
      <c r="K717" s="44">
        <v>23.504999999999999</v>
      </c>
      <c r="L717" s="41" t="s">
        <v>4</v>
      </c>
      <c r="M717" s="40">
        <v>365</v>
      </c>
      <c r="N717" s="40">
        <v>3287</v>
      </c>
      <c r="O717" s="45">
        <v>14</v>
      </c>
      <c r="P717" s="62" t="s">
        <v>679</v>
      </c>
      <c r="Q717" s="62" t="s">
        <v>7</v>
      </c>
      <c r="R717" s="62" t="s">
        <v>6</v>
      </c>
    </row>
    <row r="718" spans="1:18" ht="15.75" customHeight="1" x14ac:dyDescent="0.2">
      <c r="A718" s="40">
        <v>717</v>
      </c>
      <c r="B718" s="40">
        <v>8005643217</v>
      </c>
      <c r="C718" s="41" t="s">
        <v>2237</v>
      </c>
      <c r="D718" s="41" t="s">
        <v>2</v>
      </c>
      <c r="E718" s="42" t="s">
        <v>2123</v>
      </c>
      <c r="F718" s="43">
        <v>172182</v>
      </c>
      <c r="G718" s="69" t="str">
        <f>IF(F718&gt;100,VLOOKUP(F718,codigos!$C$12:$G$1500,3,FALSE),VLOOKUP(F718,codigos!$F$12:$G$1000,2,FALSE))</f>
        <v>Agrupamento de Escolas Dr. Azevedo Neves, Amadora</v>
      </c>
      <c r="H718" s="70" t="str">
        <f>IF(F718&gt;100,VLOOKUP(F718,codigos!$C$12:$G$1500,5,),VLOOKUP(F718,codigos!$F$12:$G$1000,2,))</f>
        <v xml:space="preserve"> LISBOA OCIDENTAL </v>
      </c>
      <c r="I718" s="41" t="s">
        <v>8</v>
      </c>
      <c r="J718" s="40">
        <v>2</v>
      </c>
      <c r="K718" s="44">
        <v>23.463000000000001</v>
      </c>
      <c r="L718" s="41" t="s">
        <v>4</v>
      </c>
      <c r="M718" s="40">
        <v>3533</v>
      </c>
      <c r="N718" s="40">
        <v>2235</v>
      </c>
      <c r="O718" s="45">
        <v>12.5</v>
      </c>
      <c r="P718" s="62" t="s">
        <v>680</v>
      </c>
      <c r="Q718" s="62" t="s">
        <v>7</v>
      </c>
      <c r="R718" s="62" t="s">
        <v>6</v>
      </c>
    </row>
    <row r="719" spans="1:18" ht="15.75" customHeight="1" x14ac:dyDescent="0.2">
      <c r="A719" s="40">
        <v>718</v>
      </c>
      <c r="B719" s="40">
        <v>1979719284</v>
      </c>
      <c r="C719" s="41" t="s">
        <v>2238</v>
      </c>
      <c r="D719" s="41" t="s">
        <v>2</v>
      </c>
      <c r="E719" s="42" t="s">
        <v>2123</v>
      </c>
      <c r="F719" s="43">
        <v>135215</v>
      </c>
      <c r="G719" s="69" t="str">
        <f>IF(F719&gt;100,VLOOKUP(F719,codigos!$C$12:$G$1500,3,FALSE),VLOOKUP(F719,codigos!$F$12:$G$1000,2,FALSE))</f>
        <v>Agrupamento de Escolas de Campo Maior</v>
      </c>
      <c r="H719" s="70" t="str">
        <f>IF(F719&gt;100,VLOOKUP(F719,codigos!$C$12:$G$1500,5,),VLOOKUP(F719,codigos!$F$12:$G$1000,2,))</f>
        <v xml:space="preserve"> ALTO ALENTEJO </v>
      </c>
      <c r="I719" s="41" t="s">
        <v>8</v>
      </c>
      <c r="J719" s="40">
        <v>2</v>
      </c>
      <c r="K719" s="44">
        <v>23.04</v>
      </c>
      <c r="L719" s="41" t="s">
        <v>4</v>
      </c>
      <c r="M719" s="40">
        <v>365</v>
      </c>
      <c r="N719" s="40">
        <v>3117</v>
      </c>
      <c r="O719" s="45">
        <v>14</v>
      </c>
      <c r="P719" s="62" t="s">
        <v>681</v>
      </c>
      <c r="Q719" s="62" t="s">
        <v>7</v>
      </c>
      <c r="R719" s="62" t="s">
        <v>6</v>
      </c>
    </row>
    <row r="720" spans="1:18" ht="15.75" customHeight="1" x14ac:dyDescent="0.2">
      <c r="A720" s="40">
        <v>719</v>
      </c>
      <c r="B720" s="40">
        <v>4998833480</v>
      </c>
      <c r="C720" s="41" t="s">
        <v>2239</v>
      </c>
      <c r="D720" s="41" t="s">
        <v>2</v>
      </c>
      <c r="E720" s="42" t="s">
        <v>2123</v>
      </c>
      <c r="F720" s="43">
        <v>404330</v>
      </c>
      <c r="G720" s="69" t="str">
        <f>IF(F720&gt;100,VLOOKUP(F720,codigos!$C$12:$G$1500,3,FALSE),VLOOKUP(F720,codigos!$F$12:$G$1000,2,FALSE))</f>
        <v>Escola Profissional de Desenvolvimento Rural de Serpa</v>
      </c>
      <c r="H720" s="70" t="str">
        <f>IF(F720&gt;100,VLOOKUP(F720,codigos!$C$12:$G$1500,5,),VLOOKUP(F720,codigos!$F$12:$G$1000,2,))</f>
        <v xml:space="preserve"> BAIXO ALENTEJO/ALENTEJO LITORAL </v>
      </c>
      <c r="I720" s="41" t="s">
        <v>8</v>
      </c>
      <c r="J720" s="40">
        <v>2</v>
      </c>
      <c r="K720" s="44">
        <v>23.038</v>
      </c>
      <c r="L720" s="41" t="s">
        <v>4</v>
      </c>
      <c r="M720" s="40">
        <v>2216</v>
      </c>
      <c r="N720" s="40">
        <v>2191</v>
      </c>
      <c r="O720" s="45">
        <v>14</v>
      </c>
      <c r="P720" s="62" t="s">
        <v>682</v>
      </c>
      <c r="Q720" s="62" t="s">
        <v>7</v>
      </c>
      <c r="R720" s="62" t="s">
        <v>6</v>
      </c>
    </row>
  </sheetData>
  <sheetProtection password="CEEA" sheet="1" objects="1" scenarios="1" autoFilter="0"/>
  <autoFilter ref="A1:R720"/>
  <pageMargins left="0.75" right="0.75" top="1" bottom="1" header="0.5" footer="0.5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357"/>
  <sheetViews>
    <sheetView workbookViewId="0">
      <selection activeCell="E1037" sqref="E1037"/>
    </sheetView>
  </sheetViews>
  <sheetFormatPr defaultRowHeight="12.75" x14ac:dyDescent="0.2"/>
  <cols>
    <col min="1" max="1" width="8.28515625" style="2" customWidth="1"/>
    <col min="2" max="2" width="27.7109375" style="2" customWidth="1"/>
    <col min="3" max="3" width="12.7109375" style="2" customWidth="1"/>
    <col min="4" max="4" width="9.5703125" style="5" hidden="1" customWidth="1"/>
    <col min="5" max="5" width="55.140625" style="12" customWidth="1"/>
    <col min="6" max="6" width="6.28515625" style="5" customWidth="1"/>
    <col min="7" max="7" width="34.42578125" style="2" customWidth="1"/>
    <col min="8" max="8" width="4.42578125" style="2" customWidth="1"/>
    <col min="9" max="16384" width="9.140625" style="2"/>
  </cols>
  <sheetData>
    <row r="1" spans="1:8" ht="21" x14ac:dyDescent="0.35">
      <c r="A1" s="1" t="s">
        <v>683</v>
      </c>
      <c r="B1" s="1"/>
      <c r="C1" s="1"/>
      <c r="D1" s="4"/>
      <c r="E1" s="11"/>
      <c r="F1" s="4"/>
      <c r="G1" s="1"/>
    </row>
    <row r="2" spans="1:8" x14ac:dyDescent="0.2">
      <c r="A2" s="3" t="s">
        <v>684</v>
      </c>
      <c r="B2" s="3"/>
      <c r="C2" s="3"/>
      <c r="F2" s="6"/>
      <c r="G2" s="3"/>
    </row>
    <row r="3" spans="1:8" x14ac:dyDescent="0.2">
      <c r="A3" s="3" t="s">
        <v>685</v>
      </c>
      <c r="B3" s="3"/>
      <c r="C3" s="3"/>
      <c r="F3" s="6"/>
      <c r="G3" s="3"/>
    </row>
    <row r="4" spans="1:8" x14ac:dyDescent="0.2">
      <c r="A4" s="3" t="s">
        <v>686</v>
      </c>
      <c r="B4" s="3"/>
      <c r="C4" s="3"/>
      <c r="F4" s="6"/>
      <c r="G4" s="3"/>
    </row>
    <row r="5" spans="1:8" x14ac:dyDescent="0.2">
      <c r="A5" s="3" t="s">
        <v>687</v>
      </c>
      <c r="B5" s="3"/>
      <c r="C5" s="3"/>
      <c r="F5" s="6"/>
      <c r="G5" s="3"/>
    </row>
    <row r="6" spans="1:8" x14ac:dyDescent="0.2">
      <c r="A6" s="3" t="s">
        <v>688</v>
      </c>
      <c r="B6" s="3"/>
      <c r="C6" s="3"/>
      <c r="F6" s="6"/>
      <c r="G6" s="3"/>
    </row>
    <row r="7" spans="1:8" x14ac:dyDescent="0.2">
      <c r="A7" s="3" t="s">
        <v>689</v>
      </c>
      <c r="B7" s="3"/>
      <c r="C7" s="3"/>
      <c r="F7" s="6"/>
      <c r="G7" s="3"/>
    </row>
    <row r="8" spans="1:8" x14ac:dyDescent="0.2">
      <c r="A8" s="3" t="s">
        <v>690</v>
      </c>
      <c r="B8" s="3"/>
      <c r="C8" s="3"/>
      <c r="F8" s="6"/>
      <c r="G8" s="3"/>
    </row>
    <row r="9" spans="1:8" x14ac:dyDescent="0.2">
      <c r="A9" s="3" t="s">
        <v>691</v>
      </c>
      <c r="B9" s="3"/>
      <c r="C9" s="3"/>
      <c r="F9" s="6"/>
      <c r="G9" s="3"/>
    </row>
    <row r="11" spans="1:8" ht="27" customHeight="1" x14ac:dyDescent="0.2">
      <c r="A11" s="15" t="s">
        <v>692</v>
      </c>
      <c r="B11" s="15" t="s">
        <v>693</v>
      </c>
      <c r="C11" s="15" t="s">
        <v>2083</v>
      </c>
      <c r="D11" s="16" t="s">
        <v>694</v>
      </c>
      <c r="E11" s="17" t="s">
        <v>2084</v>
      </c>
      <c r="F11" s="16"/>
      <c r="G11" s="15" t="s">
        <v>266</v>
      </c>
      <c r="H11" s="15" t="s">
        <v>695</v>
      </c>
    </row>
    <row r="12" spans="1:8" x14ac:dyDescent="0.2">
      <c r="A12" s="2" t="s">
        <v>696</v>
      </c>
      <c r="B12" s="2" t="s">
        <v>698</v>
      </c>
      <c r="C12" s="5">
        <v>150459</v>
      </c>
      <c r="D12" s="5">
        <v>150459</v>
      </c>
      <c r="E12" s="12" t="s">
        <v>699</v>
      </c>
      <c r="F12" s="5">
        <v>3</v>
      </c>
      <c r="G12" s="2" t="s">
        <v>697</v>
      </c>
      <c r="H12" s="2" t="s">
        <v>700</v>
      </c>
    </row>
    <row r="13" spans="1:8" x14ac:dyDescent="0.2">
      <c r="A13" s="2" t="s">
        <v>696</v>
      </c>
      <c r="B13" s="2" t="s">
        <v>701</v>
      </c>
      <c r="C13" s="5">
        <v>150137</v>
      </c>
      <c r="D13" s="5">
        <v>150137</v>
      </c>
      <c r="E13" s="12" t="s">
        <v>702</v>
      </c>
      <c r="F13" s="7">
        <v>3</v>
      </c>
      <c r="G13" s="2" t="s">
        <v>697</v>
      </c>
      <c r="H13" s="2" t="s">
        <v>700</v>
      </c>
    </row>
    <row r="14" spans="1:8" x14ac:dyDescent="0.2">
      <c r="A14" s="2" t="s">
        <v>696</v>
      </c>
      <c r="B14" s="2" t="s">
        <v>701</v>
      </c>
      <c r="C14" s="5">
        <v>150460</v>
      </c>
      <c r="D14" s="5">
        <v>150460</v>
      </c>
      <c r="E14" s="12" t="s">
        <v>703</v>
      </c>
      <c r="F14" s="7">
        <v>3</v>
      </c>
      <c r="G14" s="2" t="s">
        <v>697</v>
      </c>
    </row>
    <row r="15" spans="1:8" x14ac:dyDescent="0.2">
      <c r="A15" s="2" t="s">
        <v>696</v>
      </c>
      <c r="B15" s="2" t="s">
        <v>701</v>
      </c>
      <c r="C15" s="5">
        <v>150710</v>
      </c>
      <c r="D15" s="5">
        <v>150710</v>
      </c>
      <c r="E15" s="12" t="s">
        <v>704</v>
      </c>
      <c r="F15" s="7">
        <v>3</v>
      </c>
      <c r="G15" s="2" t="s">
        <v>697</v>
      </c>
    </row>
    <row r="16" spans="1:8" x14ac:dyDescent="0.2">
      <c r="A16" s="2" t="s">
        <v>696</v>
      </c>
      <c r="B16" s="2" t="s">
        <v>701</v>
      </c>
      <c r="C16" s="5">
        <v>150927</v>
      </c>
      <c r="D16" s="5">
        <v>150927</v>
      </c>
      <c r="E16" s="12" t="s">
        <v>705</v>
      </c>
      <c r="F16" s="7">
        <v>3</v>
      </c>
      <c r="G16" s="2" t="s">
        <v>697</v>
      </c>
      <c r="H16" s="2" t="s">
        <v>700</v>
      </c>
    </row>
    <row r="17" spans="1:8" x14ac:dyDescent="0.2">
      <c r="A17" s="2" t="s">
        <v>696</v>
      </c>
      <c r="B17" s="2" t="s">
        <v>701</v>
      </c>
      <c r="C17" s="5">
        <v>150939</v>
      </c>
      <c r="D17" s="5">
        <v>150939</v>
      </c>
      <c r="E17" s="12" t="s">
        <v>706</v>
      </c>
      <c r="F17" s="7">
        <v>3</v>
      </c>
      <c r="G17" s="2" t="s">
        <v>697</v>
      </c>
    </row>
    <row r="18" spans="1:8" x14ac:dyDescent="0.2">
      <c r="A18" s="2" t="s">
        <v>696</v>
      </c>
      <c r="B18" s="2" t="s">
        <v>701</v>
      </c>
      <c r="C18" s="5">
        <v>150940</v>
      </c>
      <c r="D18" s="5">
        <v>150940</v>
      </c>
      <c r="E18" s="12" t="s">
        <v>707</v>
      </c>
      <c r="F18" s="7">
        <v>3</v>
      </c>
      <c r="G18" s="2" t="s">
        <v>697</v>
      </c>
      <c r="H18" s="2" t="s">
        <v>708</v>
      </c>
    </row>
    <row r="19" spans="1:8" x14ac:dyDescent="0.2">
      <c r="A19" s="2" t="s">
        <v>696</v>
      </c>
      <c r="B19" s="2" t="s">
        <v>701</v>
      </c>
      <c r="C19" s="5">
        <v>151245</v>
      </c>
      <c r="D19" s="5">
        <v>151245</v>
      </c>
      <c r="E19" s="12" t="s">
        <v>709</v>
      </c>
      <c r="F19" s="7">
        <v>3</v>
      </c>
      <c r="G19" s="2" t="s">
        <v>697</v>
      </c>
    </row>
    <row r="20" spans="1:8" x14ac:dyDescent="0.2">
      <c r="A20" s="2" t="s">
        <v>696</v>
      </c>
      <c r="B20" s="2" t="s">
        <v>701</v>
      </c>
      <c r="C20" s="5">
        <v>151257</v>
      </c>
      <c r="D20" s="5">
        <v>151257</v>
      </c>
      <c r="E20" s="12" t="s">
        <v>710</v>
      </c>
      <c r="F20" s="7">
        <v>3</v>
      </c>
      <c r="G20" s="2" t="s">
        <v>697</v>
      </c>
    </row>
    <row r="21" spans="1:8" x14ac:dyDescent="0.2">
      <c r="A21" s="2" t="s">
        <v>696</v>
      </c>
      <c r="B21" s="2" t="s">
        <v>701</v>
      </c>
      <c r="C21" s="5">
        <v>403787</v>
      </c>
      <c r="D21" s="5">
        <v>403787</v>
      </c>
      <c r="E21" s="12" t="s">
        <v>711</v>
      </c>
      <c r="F21" s="7">
        <v>3</v>
      </c>
      <c r="G21" s="2" t="s">
        <v>697</v>
      </c>
    </row>
    <row r="22" spans="1:8" x14ac:dyDescent="0.2">
      <c r="A22" s="2" t="s">
        <v>696</v>
      </c>
      <c r="B22" s="2" t="s">
        <v>712</v>
      </c>
      <c r="C22" s="5">
        <v>150149</v>
      </c>
      <c r="D22" s="5">
        <v>150149</v>
      </c>
      <c r="E22" s="12" t="s">
        <v>713</v>
      </c>
      <c r="F22" s="7">
        <v>3</v>
      </c>
      <c r="G22" s="2" t="s">
        <v>697</v>
      </c>
    </row>
    <row r="23" spans="1:8" x14ac:dyDescent="0.2">
      <c r="A23" s="2" t="s">
        <v>696</v>
      </c>
      <c r="B23" s="2" t="s">
        <v>712</v>
      </c>
      <c r="C23" s="5">
        <v>150241</v>
      </c>
      <c r="D23" s="5">
        <v>150241</v>
      </c>
      <c r="E23" s="12" t="s">
        <v>714</v>
      </c>
      <c r="F23" s="7">
        <v>3</v>
      </c>
      <c r="G23" s="2" t="s">
        <v>697</v>
      </c>
    </row>
    <row r="24" spans="1:8" x14ac:dyDescent="0.2">
      <c r="A24" s="2" t="s">
        <v>696</v>
      </c>
      <c r="B24" s="2" t="s">
        <v>712</v>
      </c>
      <c r="C24" s="5">
        <v>150253</v>
      </c>
      <c r="D24" s="5">
        <v>150253</v>
      </c>
      <c r="E24" s="12" t="s">
        <v>715</v>
      </c>
      <c r="F24" s="7">
        <v>3</v>
      </c>
      <c r="G24" s="2" t="s">
        <v>697</v>
      </c>
    </row>
    <row r="25" spans="1:8" x14ac:dyDescent="0.2">
      <c r="A25" s="2" t="s">
        <v>696</v>
      </c>
      <c r="B25" s="2" t="s">
        <v>712</v>
      </c>
      <c r="C25" s="5">
        <v>150721</v>
      </c>
      <c r="D25" s="5">
        <v>150721</v>
      </c>
      <c r="E25" s="12" t="s">
        <v>716</v>
      </c>
      <c r="F25" s="7">
        <v>3</v>
      </c>
      <c r="G25" s="2" t="s">
        <v>697</v>
      </c>
      <c r="H25" s="2" t="s">
        <v>717</v>
      </c>
    </row>
    <row r="26" spans="1:8" x14ac:dyDescent="0.2">
      <c r="A26" s="2" t="s">
        <v>696</v>
      </c>
      <c r="B26" s="2" t="s">
        <v>712</v>
      </c>
      <c r="C26" s="5">
        <v>150952</v>
      </c>
      <c r="D26" s="5">
        <v>150952</v>
      </c>
      <c r="E26" s="12" t="s">
        <v>718</v>
      </c>
      <c r="F26" s="7">
        <v>3</v>
      </c>
      <c r="G26" s="2" t="s">
        <v>697</v>
      </c>
    </row>
    <row r="27" spans="1:8" x14ac:dyDescent="0.2">
      <c r="A27" s="2" t="s">
        <v>696</v>
      </c>
      <c r="B27" s="2" t="s">
        <v>712</v>
      </c>
      <c r="C27" s="5">
        <v>150964</v>
      </c>
      <c r="D27" s="5">
        <v>150964</v>
      </c>
      <c r="E27" s="12" t="s">
        <v>719</v>
      </c>
      <c r="F27" s="7">
        <v>3</v>
      </c>
      <c r="G27" s="2" t="s">
        <v>697</v>
      </c>
    </row>
    <row r="28" spans="1:8" x14ac:dyDescent="0.2">
      <c r="A28" s="2" t="s">
        <v>696</v>
      </c>
      <c r="B28" s="2" t="s">
        <v>712</v>
      </c>
      <c r="C28" s="5">
        <v>150976</v>
      </c>
      <c r="D28" s="5">
        <v>150976</v>
      </c>
      <c r="E28" s="12" t="s">
        <v>720</v>
      </c>
      <c r="F28" s="7">
        <v>3</v>
      </c>
      <c r="G28" s="2" t="s">
        <v>697</v>
      </c>
    </row>
    <row r="29" spans="1:8" x14ac:dyDescent="0.2">
      <c r="A29" s="2" t="s">
        <v>696</v>
      </c>
      <c r="B29" s="2" t="s">
        <v>712</v>
      </c>
      <c r="C29" s="5">
        <v>150988</v>
      </c>
      <c r="D29" s="5">
        <v>150988</v>
      </c>
      <c r="E29" s="12" t="s">
        <v>721</v>
      </c>
      <c r="F29" s="7">
        <v>3</v>
      </c>
      <c r="G29" s="2" t="s">
        <v>697</v>
      </c>
      <c r="H29" s="2" t="s">
        <v>717</v>
      </c>
    </row>
    <row r="30" spans="1:8" x14ac:dyDescent="0.2">
      <c r="A30" s="2" t="s">
        <v>696</v>
      </c>
      <c r="B30" s="2" t="s">
        <v>712</v>
      </c>
      <c r="C30" s="5">
        <v>150990</v>
      </c>
      <c r="D30" s="5">
        <v>150990</v>
      </c>
      <c r="E30" s="12" t="s">
        <v>722</v>
      </c>
      <c r="F30" s="7">
        <v>3</v>
      </c>
      <c r="G30" s="2" t="s">
        <v>697</v>
      </c>
    </row>
    <row r="31" spans="1:8" x14ac:dyDescent="0.2">
      <c r="A31" s="2" t="s">
        <v>696</v>
      </c>
      <c r="B31" s="2" t="s">
        <v>712</v>
      </c>
      <c r="C31" s="5">
        <v>151002</v>
      </c>
      <c r="D31" s="5">
        <v>151002</v>
      </c>
      <c r="E31" s="12" t="s">
        <v>723</v>
      </c>
      <c r="F31" s="7">
        <v>3</v>
      </c>
      <c r="G31" s="2" t="s">
        <v>697</v>
      </c>
    </row>
    <row r="32" spans="1:8" x14ac:dyDescent="0.2">
      <c r="A32" s="2" t="s">
        <v>696</v>
      </c>
      <c r="B32" s="2" t="s">
        <v>712</v>
      </c>
      <c r="C32" s="5">
        <v>151713</v>
      </c>
      <c r="D32" s="5">
        <v>151713</v>
      </c>
      <c r="E32" s="12" t="s">
        <v>724</v>
      </c>
      <c r="F32" s="7">
        <v>3</v>
      </c>
      <c r="G32" s="2" t="s">
        <v>697</v>
      </c>
    </row>
    <row r="33" spans="1:8" x14ac:dyDescent="0.2">
      <c r="A33" s="2" t="s">
        <v>696</v>
      </c>
      <c r="B33" s="2" t="s">
        <v>712</v>
      </c>
      <c r="C33" s="5">
        <v>151725</v>
      </c>
      <c r="D33" s="5">
        <v>151725</v>
      </c>
      <c r="E33" s="12" t="s">
        <v>725</v>
      </c>
      <c r="F33" s="7">
        <v>3</v>
      </c>
      <c r="G33" s="2" t="s">
        <v>697</v>
      </c>
    </row>
    <row r="34" spans="1:8" x14ac:dyDescent="0.2">
      <c r="A34" s="2" t="s">
        <v>696</v>
      </c>
      <c r="B34" s="2" t="s">
        <v>712</v>
      </c>
      <c r="C34" s="5">
        <v>400737</v>
      </c>
      <c r="D34" s="5">
        <v>400737</v>
      </c>
      <c r="E34" s="12" t="s">
        <v>726</v>
      </c>
      <c r="F34" s="7">
        <v>3</v>
      </c>
      <c r="G34" s="2" t="s">
        <v>697</v>
      </c>
    </row>
    <row r="35" spans="1:8" x14ac:dyDescent="0.2">
      <c r="A35" s="2" t="s">
        <v>696</v>
      </c>
      <c r="B35" s="2" t="s">
        <v>712</v>
      </c>
      <c r="C35" s="5">
        <v>401122</v>
      </c>
      <c r="D35" s="5">
        <v>401122</v>
      </c>
      <c r="E35" s="12" t="s">
        <v>727</v>
      </c>
      <c r="F35" s="7">
        <v>3</v>
      </c>
      <c r="G35" s="2" t="s">
        <v>697</v>
      </c>
    </row>
    <row r="36" spans="1:8" x14ac:dyDescent="0.2">
      <c r="A36" s="2" t="s">
        <v>696</v>
      </c>
      <c r="B36" s="2" t="s">
        <v>712</v>
      </c>
      <c r="C36" s="5">
        <v>401341</v>
      </c>
      <c r="D36" s="5">
        <v>401341</v>
      </c>
      <c r="E36" s="12" t="s">
        <v>728</v>
      </c>
      <c r="F36" s="7">
        <v>3</v>
      </c>
      <c r="G36" s="2" t="s">
        <v>697</v>
      </c>
    </row>
    <row r="37" spans="1:8" x14ac:dyDescent="0.2">
      <c r="A37" s="2" t="s">
        <v>696</v>
      </c>
      <c r="B37" s="2" t="s">
        <v>712</v>
      </c>
      <c r="C37" s="5">
        <v>402205</v>
      </c>
      <c r="D37" s="5">
        <v>402205</v>
      </c>
      <c r="E37" s="12" t="s">
        <v>729</v>
      </c>
      <c r="F37" s="7">
        <v>3</v>
      </c>
      <c r="G37" s="2" t="s">
        <v>697</v>
      </c>
      <c r="H37" s="2" t="s">
        <v>730</v>
      </c>
    </row>
    <row r="38" spans="1:8" x14ac:dyDescent="0.2">
      <c r="A38" s="2" t="s">
        <v>696</v>
      </c>
      <c r="B38" s="2" t="s">
        <v>712</v>
      </c>
      <c r="C38" s="5">
        <v>402849</v>
      </c>
      <c r="D38" s="5">
        <v>402849</v>
      </c>
      <c r="E38" s="12" t="s">
        <v>731</v>
      </c>
      <c r="F38" s="7">
        <v>3</v>
      </c>
      <c r="G38" s="2" t="s">
        <v>697</v>
      </c>
    </row>
    <row r="39" spans="1:8" x14ac:dyDescent="0.2">
      <c r="A39" s="2" t="s">
        <v>696</v>
      </c>
      <c r="B39" s="2" t="s">
        <v>712</v>
      </c>
      <c r="C39" s="5">
        <v>404251</v>
      </c>
      <c r="D39" s="5">
        <v>404251</v>
      </c>
      <c r="E39" s="12" t="s">
        <v>732</v>
      </c>
      <c r="F39" s="7">
        <v>3</v>
      </c>
      <c r="G39" s="2" t="s">
        <v>697</v>
      </c>
    </row>
    <row r="40" spans="1:8" x14ac:dyDescent="0.2">
      <c r="A40" s="2" t="s">
        <v>696</v>
      </c>
      <c r="B40" s="2" t="s">
        <v>733</v>
      </c>
      <c r="C40" s="5">
        <v>150162</v>
      </c>
      <c r="D40" s="5">
        <v>150162</v>
      </c>
      <c r="E40" s="12" t="s">
        <v>734</v>
      </c>
      <c r="F40" s="7">
        <v>3</v>
      </c>
      <c r="G40" s="2" t="s">
        <v>697</v>
      </c>
    </row>
    <row r="41" spans="1:8" x14ac:dyDescent="0.2">
      <c r="A41" s="2" t="s">
        <v>696</v>
      </c>
      <c r="B41" s="2" t="s">
        <v>735</v>
      </c>
      <c r="C41" s="5">
        <v>151737</v>
      </c>
      <c r="D41" s="5">
        <v>151737</v>
      </c>
      <c r="E41" s="12" t="s">
        <v>736</v>
      </c>
      <c r="F41" s="7">
        <v>3</v>
      </c>
      <c r="G41" s="2" t="s">
        <v>697</v>
      </c>
    </row>
    <row r="42" spans="1:8" x14ac:dyDescent="0.2">
      <c r="A42" s="2" t="s">
        <v>696</v>
      </c>
      <c r="B42" s="2" t="s">
        <v>735</v>
      </c>
      <c r="C42" s="5">
        <v>404070</v>
      </c>
      <c r="D42" s="5">
        <v>404070</v>
      </c>
      <c r="E42" s="12" t="s">
        <v>737</v>
      </c>
      <c r="F42" s="7">
        <v>3</v>
      </c>
      <c r="G42" s="2" t="s">
        <v>697</v>
      </c>
    </row>
    <row r="43" spans="1:8" x14ac:dyDescent="0.2">
      <c r="A43" s="2" t="s">
        <v>696</v>
      </c>
      <c r="B43" s="2" t="s">
        <v>738</v>
      </c>
      <c r="C43" s="5">
        <v>150850</v>
      </c>
      <c r="D43" s="5">
        <v>150850</v>
      </c>
      <c r="E43" s="12" t="s">
        <v>739</v>
      </c>
      <c r="F43" s="7">
        <v>3</v>
      </c>
      <c r="G43" s="2" t="s">
        <v>697</v>
      </c>
      <c r="H43" s="2" t="s">
        <v>700</v>
      </c>
    </row>
    <row r="44" spans="1:8" x14ac:dyDescent="0.2">
      <c r="A44" s="2" t="s">
        <v>696</v>
      </c>
      <c r="B44" s="2" t="s">
        <v>738</v>
      </c>
      <c r="C44" s="5">
        <v>152894</v>
      </c>
      <c r="D44" s="5">
        <v>152894</v>
      </c>
      <c r="E44" s="12" t="s">
        <v>740</v>
      </c>
      <c r="F44" s="7">
        <v>3</v>
      </c>
      <c r="G44" s="2" t="s">
        <v>697</v>
      </c>
      <c r="H44" s="2" t="s">
        <v>700</v>
      </c>
    </row>
    <row r="45" spans="1:8" x14ac:dyDescent="0.2">
      <c r="A45" s="2" t="s">
        <v>696</v>
      </c>
      <c r="B45" s="2" t="s">
        <v>738</v>
      </c>
      <c r="C45" s="5">
        <v>401882</v>
      </c>
      <c r="D45" s="5">
        <v>401882</v>
      </c>
      <c r="E45" s="12" t="s">
        <v>741</v>
      </c>
      <c r="F45" s="7">
        <v>3</v>
      </c>
      <c r="G45" s="2" t="s">
        <v>697</v>
      </c>
    </row>
    <row r="46" spans="1:8" x14ac:dyDescent="0.2">
      <c r="A46" s="2" t="s">
        <v>696</v>
      </c>
      <c r="B46" s="2" t="s">
        <v>742</v>
      </c>
      <c r="C46" s="5">
        <v>150289</v>
      </c>
      <c r="D46" s="5">
        <v>150289</v>
      </c>
      <c r="E46" s="12" t="s">
        <v>743</v>
      </c>
      <c r="F46" s="7">
        <v>3</v>
      </c>
      <c r="G46" s="2" t="s">
        <v>697</v>
      </c>
      <c r="H46" s="2" t="s">
        <v>700</v>
      </c>
    </row>
    <row r="47" spans="1:8" x14ac:dyDescent="0.2">
      <c r="A47" s="2" t="s">
        <v>696</v>
      </c>
      <c r="B47" s="2" t="s">
        <v>742</v>
      </c>
      <c r="C47" s="5">
        <v>150496</v>
      </c>
      <c r="D47" s="5">
        <v>150496</v>
      </c>
      <c r="E47" s="12" t="s">
        <v>744</v>
      </c>
      <c r="F47" s="7">
        <v>3</v>
      </c>
      <c r="G47" s="2" t="s">
        <v>697</v>
      </c>
      <c r="H47" s="2" t="s">
        <v>700</v>
      </c>
    </row>
    <row r="48" spans="1:8" x14ac:dyDescent="0.2">
      <c r="A48" s="2" t="s">
        <v>696</v>
      </c>
      <c r="B48" s="2" t="s">
        <v>742</v>
      </c>
      <c r="C48" s="5">
        <v>152882</v>
      </c>
      <c r="D48" s="5">
        <v>152882</v>
      </c>
      <c r="E48" s="12" t="s">
        <v>745</v>
      </c>
      <c r="F48" s="7">
        <v>3</v>
      </c>
      <c r="G48" s="2" t="s">
        <v>697</v>
      </c>
      <c r="H48" s="2" t="s">
        <v>700</v>
      </c>
    </row>
    <row r="49" spans="1:8" x14ac:dyDescent="0.2">
      <c r="A49" s="2" t="s">
        <v>696</v>
      </c>
      <c r="B49" s="2" t="s">
        <v>746</v>
      </c>
      <c r="C49" s="5">
        <v>150290</v>
      </c>
      <c r="D49" s="5">
        <v>150290</v>
      </c>
      <c r="E49" s="12" t="s">
        <v>747</v>
      </c>
      <c r="F49" s="7">
        <v>3</v>
      </c>
      <c r="G49" s="2" t="s">
        <v>697</v>
      </c>
    </row>
    <row r="50" spans="1:8" x14ac:dyDescent="0.2">
      <c r="A50" s="2" t="s">
        <v>696</v>
      </c>
      <c r="B50" s="2" t="s">
        <v>746</v>
      </c>
      <c r="C50" s="5">
        <v>150307</v>
      </c>
      <c r="D50" s="5">
        <v>150307</v>
      </c>
      <c r="E50" s="12" t="s">
        <v>748</v>
      </c>
      <c r="F50" s="7">
        <v>3</v>
      </c>
      <c r="G50" s="2" t="s">
        <v>697</v>
      </c>
      <c r="H50" s="2" t="s">
        <v>717</v>
      </c>
    </row>
    <row r="51" spans="1:8" x14ac:dyDescent="0.2">
      <c r="A51" s="2" t="s">
        <v>696</v>
      </c>
      <c r="B51" s="2" t="s">
        <v>746</v>
      </c>
      <c r="C51" s="5">
        <v>150514</v>
      </c>
      <c r="D51" s="5">
        <v>150514</v>
      </c>
      <c r="E51" s="12" t="s">
        <v>749</v>
      </c>
      <c r="F51" s="7">
        <v>3</v>
      </c>
      <c r="G51" s="2" t="s">
        <v>697</v>
      </c>
      <c r="H51" s="2" t="s">
        <v>717</v>
      </c>
    </row>
    <row r="52" spans="1:8" x14ac:dyDescent="0.2">
      <c r="A52" s="2" t="s">
        <v>696</v>
      </c>
      <c r="B52" s="2" t="s">
        <v>746</v>
      </c>
      <c r="C52" s="5">
        <v>150812</v>
      </c>
      <c r="D52" s="5">
        <v>150812</v>
      </c>
      <c r="E52" s="12" t="s">
        <v>750</v>
      </c>
      <c r="F52" s="7">
        <v>3</v>
      </c>
      <c r="G52" s="2" t="s">
        <v>697</v>
      </c>
    </row>
    <row r="53" spans="1:8" x14ac:dyDescent="0.2">
      <c r="A53" s="2" t="s">
        <v>696</v>
      </c>
      <c r="B53" s="2" t="s">
        <v>746</v>
      </c>
      <c r="C53" s="5">
        <v>151014</v>
      </c>
      <c r="D53" s="5">
        <v>151014</v>
      </c>
      <c r="E53" s="12" t="s">
        <v>751</v>
      </c>
      <c r="F53" s="7">
        <v>3</v>
      </c>
      <c r="G53" s="2" t="s">
        <v>697</v>
      </c>
    </row>
    <row r="54" spans="1:8" x14ac:dyDescent="0.2">
      <c r="A54" s="2" t="s">
        <v>696</v>
      </c>
      <c r="B54" s="2" t="s">
        <v>746</v>
      </c>
      <c r="C54" s="5">
        <v>151026</v>
      </c>
      <c r="D54" s="5">
        <v>151026</v>
      </c>
      <c r="E54" s="12" t="s">
        <v>752</v>
      </c>
      <c r="F54" s="7">
        <v>3</v>
      </c>
      <c r="G54" s="2" t="s">
        <v>697</v>
      </c>
    </row>
    <row r="55" spans="1:8" x14ac:dyDescent="0.2">
      <c r="A55" s="2" t="s">
        <v>696</v>
      </c>
      <c r="B55" s="2" t="s">
        <v>746</v>
      </c>
      <c r="C55" s="5">
        <v>151038</v>
      </c>
      <c r="D55" s="5">
        <v>151038</v>
      </c>
      <c r="E55" s="12" t="s">
        <v>753</v>
      </c>
      <c r="F55" s="7">
        <v>3</v>
      </c>
      <c r="G55" s="2" t="s">
        <v>697</v>
      </c>
    </row>
    <row r="56" spans="1:8" x14ac:dyDescent="0.2">
      <c r="A56" s="2" t="s">
        <v>696</v>
      </c>
      <c r="B56" s="2" t="s">
        <v>746</v>
      </c>
      <c r="C56" s="5">
        <v>151040</v>
      </c>
      <c r="D56" s="5">
        <v>151040</v>
      </c>
      <c r="E56" s="12" t="s">
        <v>754</v>
      </c>
      <c r="F56" s="7">
        <v>3</v>
      </c>
      <c r="G56" s="2" t="s">
        <v>697</v>
      </c>
    </row>
    <row r="57" spans="1:8" x14ac:dyDescent="0.2">
      <c r="A57" s="2" t="s">
        <v>696</v>
      </c>
      <c r="B57" s="2" t="s">
        <v>746</v>
      </c>
      <c r="C57" s="5">
        <v>151051</v>
      </c>
      <c r="D57" s="5">
        <v>151051</v>
      </c>
      <c r="E57" s="12" t="s">
        <v>755</v>
      </c>
      <c r="F57" s="7">
        <v>3</v>
      </c>
      <c r="G57" s="2" t="s">
        <v>697</v>
      </c>
    </row>
    <row r="58" spans="1:8" x14ac:dyDescent="0.2">
      <c r="A58" s="2" t="s">
        <v>696</v>
      </c>
      <c r="B58" s="2" t="s">
        <v>746</v>
      </c>
      <c r="C58" s="5">
        <v>151063</v>
      </c>
      <c r="D58" s="5">
        <v>151063</v>
      </c>
      <c r="E58" s="12" t="s">
        <v>756</v>
      </c>
      <c r="F58" s="7">
        <v>3</v>
      </c>
      <c r="G58" s="2" t="s">
        <v>697</v>
      </c>
    </row>
    <row r="59" spans="1:8" x14ac:dyDescent="0.2">
      <c r="A59" s="2" t="s">
        <v>696</v>
      </c>
      <c r="B59" s="2" t="s">
        <v>746</v>
      </c>
      <c r="C59" s="5">
        <v>151749</v>
      </c>
      <c r="D59" s="5">
        <v>151749</v>
      </c>
      <c r="E59" s="12" t="s">
        <v>757</v>
      </c>
      <c r="F59" s="7">
        <v>3</v>
      </c>
      <c r="G59" s="2" t="s">
        <v>697</v>
      </c>
    </row>
    <row r="60" spans="1:8" x14ac:dyDescent="0.2">
      <c r="A60" s="2" t="s">
        <v>696</v>
      </c>
      <c r="B60" s="2" t="s">
        <v>746</v>
      </c>
      <c r="C60" s="5">
        <v>151750</v>
      </c>
      <c r="D60" s="5">
        <v>151750</v>
      </c>
      <c r="E60" s="12" t="s">
        <v>758</v>
      </c>
      <c r="F60" s="7">
        <v>3</v>
      </c>
      <c r="G60" s="2" t="s">
        <v>697</v>
      </c>
    </row>
    <row r="61" spans="1:8" x14ac:dyDescent="0.2">
      <c r="A61" s="2" t="s">
        <v>696</v>
      </c>
      <c r="B61" s="2" t="s">
        <v>746</v>
      </c>
      <c r="C61" s="5">
        <v>152912</v>
      </c>
      <c r="D61" s="5">
        <v>152912</v>
      </c>
      <c r="E61" s="12" t="s">
        <v>759</v>
      </c>
      <c r="F61" s="7">
        <v>3</v>
      </c>
      <c r="G61" s="2" t="s">
        <v>697</v>
      </c>
    </row>
    <row r="62" spans="1:8" x14ac:dyDescent="0.2">
      <c r="A62" s="2" t="s">
        <v>696</v>
      </c>
      <c r="B62" s="2" t="s">
        <v>746</v>
      </c>
      <c r="C62" s="5">
        <v>152924</v>
      </c>
      <c r="D62" s="5">
        <v>152924</v>
      </c>
      <c r="E62" s="12" t="s">
        <v>760</v>
      </c>
      <c r="F62" s="7">
        <v>3</v>
      </c>
      <c r="G62" s="2" t="s">
        <v>697</v>
      </c>
    </row>
    <row r="63" spans="1:8" x14ac:dyDescent="0.2">
      <c r="A63" s="2" t="s">
        <v>696</v>
      </c>
      <c r="B63" s="2" t="s">
        <v>746</v>
      </c>
      <c r="C63" s="5">
        <v>401031</v>
      </c>
      <c r="D63" s="5">
        <v>401031</v>
      </c>
      <c r="E63" s="12" t="s">
        <v>761</v>
      </c>
      <c r="F63" s="7">
        <v>3</v>
      </c>
      <c r="G63" s="2" t="s">
        <v>697</v>
      </c>
      <c r="H63" s="2" t="s">
        <v>708</v>
      </c>
    </row>
    <row r="64" spans="1:8" x14ac:dyDescent="0.2">
      <c r="A64" s="2" t="s">
        <v>696</v>
      </c>
      <c r="B64" s="2" t="s">
        <v>746</v>
      </c>
      <c r="C64" s="5">
        <v>401791</v>
      </c>
      <c r="D64" s="5">
        <v>401791</v>
      </c>
      <c r="E64" s="12" t="s">
        <v>762</v>
      </c>
      <c r="F64" s="7">
        <v>3</v>
      </c>
      <c r="G64" s="2" t="s">
        <v>697</v>
      </c>
    </row>
    <row r="65" spans="1:8" x14ac:dyDescent="0.2">
      <c r="A65" s="2" t="s">
        <v>696</v>
      </c>
      <c r="B65" s="2" t="s">
        <v>746</v>
      </c>
      <c r="C65" s="5">
        <v>402187</v>
      </c>
      <c r="D65" s="5">
        <v>402187</v>
      </c>
      <c r="E65" s="12" t="s">
        <v>763</v>
      </c>
      <c r="F65" s="7">
        <v>3</v>
      </c>
      <c r="G65" s="2" t="s">
        <v>697</v>
      </c>
    </row>
    <row r="66" spans="1:8" x14ac:dyDescent="0.2">
      <c r="A66" s="2" t="s">
        <v>696</v>
      </c>
      <c r="B66" s="2" t="s">
        <v>764</v>
      </c>
      <c r="C66" s="5">
        <v>150320</v>
      </c>
      <c r="D66" s="5">
        <v>150320</v>
      </c>
      <c r="E66" s="12" t="s">
        <v>765</v>
      </c>
      <c r="F66" s="7">
        <v>3</v>
      </c>
      <c r="G66" s="2" t="s">
        <v>697</v>
      </c>
    </row>
    <row r="67" spans="1:8" x14ac:dyDescent="0.2">
      <c r="A67" s="2" t="s">
        <v>696</v>
      </c>
      <c r="B67" s="2" t="s">
        <v>764</v>
      </c>
      <c r="C67" s="5">
        <v>150915</v>
      </c>
      <c r="D67" s="5">
        <v>150915</v>
      </c>
      <c r="E67" s="12" t="s">
        <v>766</v>
      </c>
      <c r="F67" s="7">
        <v>3</v>
      </c>
      <c r="G67" s="2" t="s">
        <v>697</v>
      </c>
      <c r="H67" s="2" t="s">
        <v>700</v>
      </c>
    </row>
    <row r="68" spans="1:8" x14ac:dyDescent="0.2">
      <c r="A68" s="2" t="s">
        <v>696</v>
      </c>
      <c r="B68" s="2" t="s">
        <v>767</v>
      </c>
      <c r="C68" s="5">
        <v>150319</v>
      </c>
      <c r="D68" s="5">
        <v>150319</v>
      </c>
      <c r="E68" s="12" t="s">
        <v>768</v>
      </c>
      <c r="F68" s="7">
        <v>3</v>
      </c>
      <c r="G68" s="2" t="s">
        <v>697</v>
      </c>
    </row>
    <row r="69" spans="1:8" x14ac:dyDescent="0.2">
      <c r="A69" s="2" t="s">
        <v>696</v>
      </c>
      <c r="B69" s="2" t="s">
        <v>769</v>
      </c>
      <c r="C69" s="5">
        <v>150605</v>
      </c>
      <c r="D69" s="5">
        <v>150605</v>
      </c>
      <c r="E69" s="12" t="s">
        <v>770</v>
      </c>
      <c r="F69" s="7">
        <v>3</v>
      </c>
      <c r="G69" s="2" t="s">
        <v>697</v>
      </c>
    </row>
    <row r="70" spans="1:8" x14ac:dyDescent="0.2">
      <c r="A70" s="2" t="s">
        <v>696</v>
      </c>
      <c r="B70" s="2" t="s">
        <v>771</v>
      </c>
      <c r="C70" s="5">
        <v>150617</v>
      </c>
      <c r="D70" s="5">
        <v>150617</v>
      </c>
      <c r="E70" s="12" t="s">
        <v>772</v>
      </c>
      <c r="F70" s="7">
        <v>3</v>
      </c>
      <c r="G70" s="2" t="s">
        <v>697</v>
      </c>
      <c r="H70" s="2" t="s">
        <v>708</v>
      </c>
    </row>
    <row r="71" spans="1:8" x14ac:dyDescent="0.2">
      <c r="A71" s="2" t="s">
        <v>696</v>
      </c>
      <c r="B71" s="2" t="s">
        <v>771</v>
      </c>
      <c r="C71" s="5">
        <v>150629</v>
      </c>
      <c r="D71" s="5">
        <v>150629</v>
      </c>
      <c r="E71" s="12" t="s">
        <v>773</v>
      </c>
      <c r="F71" s="7">
        <v>3</v>
      </c>
      <c r="G71" s="2" t="s">
        <v>697</v>
      </c>
      <c r="H71" s="2" t="s">
        <v>717</v>
      </c>
    </row>
    <row r="72" spans="1:8" x14ac:dyDescent="0.2">
      <c r="A72" s="2" t="s">
        <v>696</v>
      </c>
      <c r="B72" s="2" t="s">
        <v>771</v>
      </c>
      <c r="C72" s="5">
        <v>150630</v>
      </c>
      <c r="D72" s="5">
        <v>150630</v>
      </c>
      <c r="E72" s="12" t="s">
        <v>774</v>
      </c>
      <c r="F72" s="7">
        <v>3</v>
      </c>
      <c r="G72" s="2" t="s">
        <v>697</v>
      </c>
    </row>
    <row r="73" spans="1:8" x14ac:dyDescent="0.2">
      <c r="A73" s="2" t="s">
        <v>696</v>
      </c>
      <c r="B73" s="2" t="s">
        <v>771</v>
      </c>
      <c r="C73" s="5">
        <v>150642</v>
      </c>
      <c r="D73" s="5">
        <v>150642</v>
      </c>
      <c r="E73" s="12" t="s">
        <v>775</v>
      </c>
      <c r="F73" s="7">
        <v>3</v>
      </c>
      <c r="G73" s="2" t="s">
        <v>697</v>
      </c>
      <c r="H73" s="2" t="s">
        <v>776</v>
      </c>
    </row>
    <row r="74" spans="1:8" x14ac:dyDescent="0.2">
      <c r="A74" s="2" t="s">
        <v>696</v>
      </c>
      <c r="B74" s="2" t="s">
        <v>771</v>
      </c>
      <c r="C74" s="5">
        <v>150800</v>
      </c>
      <c r="D74" s="5">
        <v>150800</v>
      </c>
      <c r="E74" s="12" t="s">
        <v>777</v>
      </c>
      <c r="F74" s="7">
        <v>3</v>
      </c>
      <c r="G74" s="2" t="s">
        <v>697</v>
      </c>
      <c r="H74" s="2" t="s">
        <v>700</v>
      </c>
    </row>
    <row r="75" spans="1:8" x14ac:dyDescent="0.2">
      <c r="A75" s="2" t="s">
        <v>696</v>
      </c>
      <c r="B75" s="2" t="s">
        <v>771</v>
      </c>
      <c r="C75" s="5">
        <v>151075</v>
      </c>
      <c r="D75" s="5">
        <v>151075</v>
      </c>
      <c r="E75" s="12" t="s">
        <v>778</v>
      </c>
      <c r="F75" s="7">
        <v>3</v>
      </c>
      <c r="G75" s="2" t="s">
        <v>697</v>
      </c>
      <c r="H75" s="2" t="s">
        <v>700</v>
      </c>
    </row>
    <row r="76" spans="1:8" x14ac:dyDescent="0.2">
      <c r="A76" s="2" t="s">
        <v>696</v>
      </c>
      <c r="B76" s="2" t="s">
        <v>771</v>
      </c>
      <c r="C76" s="5">
        <v>151762</v>
      </c>
      <c r="D76" s="5">
        <v>151762</v>
      </c>
      <c r="E76" s="12" t="s">
        <v>779</v>
      </c>
      <c r="F76" s="7">
        <v>3</v>
      </c>
      <c r="G76" s="2" t="s">
        <v>697</v>
      </c>
      <c r="H76" s="2" t="s">
        <v>700</v>
      </c>
    </row>
    <row r="77" spans="1:8" x14ac:dyDescent="0.2">
      <c r="A77" s="2" t="s">
        <v>696</v>
      </c>
      <c r="B77" s="2" t="s">
        <v>771</v>
      </c>
      <c r="C77" s="5">
        <v>401377</v>
      </c>
      <c r="D77" s="5">
        <v>401377</v>
      </c>
      <c r="E77" s="12" t="s">
        <v>780</v>
      </c>
      <c r="F77" s="7">
        <v>3</v>
      </c>
      <c r="G77" s="2" t="s">
        <v>697</v>
      </c>
      <c r="H77" s="2" t="s">
        <v>781</v>
      </c>
    </row>
    <row r="78" spans="1:8" x14ac:dyDescent="0.2">
      <c r="A78" s="2" t="s">
        <v>696</v>
      </c>
      <c r="B78" s="2" t="s">
        <v>782</v>
      </c>
      <c r="C78" s="5">
        <v>150885</v>
      </c>
      <c r="D78" s="5">
        <v>150885</v>
      </c>
      <c r="E78" s="12" t="s">
        <v>783</v>
      </c>
      <c r="F78" s="7">
        <v>3</v>
      </c>
      <c r="G78" s="2" t="s">
        <v>697</v>
      </c>
      <c r="H78" s="2" t="s">
        <v>700</v>
      </c>
    </row>
    <row r="79" spans="1:8" x14ac:dyDescent="0.2">
      <c r="A79" s="2" t="s">
        <v>696</v>
      </c>
      <c r="B79" s="2" t="s">
        <v>782</v>
      </c>
      <c r="C79" s="5">
        <v>150897</v>
      </c>
      <c r="D79" s="5">
        <v>150897</v>
      </c>
      <c r="E79" s="12" t="s">
        <v>784</v>
      </c>
      <c r="F79" s="7">
        <v>3</v>
      </c>
      <c r="G79" s="2" t="s">
        <v>697</v>
      </c>
    </row>
    <row r="80" spans="1:8" x14ac:dyDescent="0.2">
      <c r="A80" s="2" t="s">
        <v>696</v>
      </c>
      <c r="B80" s="2" t="s">
        <v>782</v>
      </c>
      <c r="C80" s="5">
        <v>151774</v>
      </c>
      <c r="D80" s="5">
        <v>151774</v>
      </c>
      <c r="E80" s="12" t="s">
        <v>785</v>
      </c>
      <c r="F80" s="7">
        <v>3</v>
      </c>
      <c r="G80" s="2" t="s">
        <v>697</v>
      </c>
      <c r="H80" s="2" t="s">
        <v>700</v>
      </c>
    </row>
    <row r="81" spans="1:8" x14ac:dyDescent="0.2">
      <c r="A81" s="2" t="s">
        <v>696</v>
      </c>
      <c r="B81" s="2" t="s">
        <v>782</v>
      </c>
      <c r="C81" s="5">
        <v>403751</v>
      </c>
      <c r="D81" s="5">
        <v>403751</v>
      </c>
      <c r="E81" s="12" t="s">
        <v>786</v>
      </c>
      <c r="F81" s="7">
        <v>3</v>
      </c>
      <c r="G81" s="2" t="s">
        <v>697</v>
      </c>
    </row>
    <row r="82" spans="1:8" x14ac:dyDescent="0.2">
      <c r="A82" s="2" t="s">
        <v>696</v>
      </c>
      <c r="B82" s="2" t="s">
        <v>787</v>
      </c>
      <c r="C82" s="5">
        <v>100377</v>
      </c>
      <c r="D82" s="5">
        <v>100377</v>
      </c>
      <c r="E82" s="12" t="s">
        <v>788</v>
      </c>
      <c r="F82" s="7">
        <v>3</v>
      </c>
      <c r="G82" s="2" t="s">
        <v>697</v>
      </c>
    </row>
    <row r="83" spans="1:8" x14ac:dyDescent="0.2">
      <c r="A83" s="2" t="s">
        <v>696</v>
      </c>
      <c r="B83" s="2" t="s">
        <v>787</v>
      </c>
      <c r="C83" s="5">
        <v>151786</v>
      </c>
      <c r="D83" s="5">
        <v>151786</v>
      </c>
      <c r="E83" s="12" t="s">
        <v>789</v>
      </c>
      <c r="F83" s="7">
        <v>3</v>
      </c>
      <c r="G83" s="2" t="s">
        <v>697</v>
      </c>
      <c r="H83" s="2" t="s">
        <v>700</v>
      </c>
    </row>
    <row r="84" spans="1:8" x14ac:dyDescent="0.2">
      <c r="A84" s="2" t="s">
        <v>696</v>
      </c>
      <c r="B84" s="2" t="s">
        <v>791</v>
      </c>
      <c r="C84" s="5">
        <v>150447</v>
      </c>
      <c r="D84" s="5">
        <v>150447</v>
      </c>
      <c r="E84" s="12" t="s">
        <v>792</v>
      </c>
      <c r="F84" s="7">
        <v>4</v>
      </c>
      <c r="G84" s="2" t="s">
        <v>790</v>
      </c>
    </row>
    <row r="85" spans="1:8" x14ac:dyDescent="0.2">
      <c r="A85" s="2" t="s">
        <v>696</v>
      </c>
      <c r="B85" s="2" t="s">
        <v>793</v>
      </c>
      <c r="C85" s="5">
        <v>151816</v>
      </c>
      <c r="D85" s="5">
        <v>151816</v>
      </c>
      <c r="E85" s="12" t="s">
        <v>794</v>
      </c>
      <c r="F85" s="7">
        <v>4</v>
      </c>
      <c r="G85" s="2" t="s">
        <v>790</v>
      </c>
      <c r="H85" s="2" t="s">
        <v>700</v>
      </c>
    </row>
    <row r="86" spans="1:8" x14ac:dyDescent="0.2">
      <c r="A86" s="2" t="s">
        <v>696</v>
      </c>
      <c r="B86" s="2" t="s">
        <v>793</v>
      </c>
      <c r="C86" s="5">
        <v>152973</v>
      </c>
      <c r="D86" s="5">
        <v>152973</v>
      </c>
      <c r="E86" s="12" t="s">
        <v>795</v>
      </c>
      <c r="F86" s="7">
        <v>4</v>
      </c>
      <c r="G86" s="2" t="s">
        <v>790</v>
      </c>
      <c r="H86" s="2" t="s">
        <v>700</v>
      </c>
    </row>
    <row r="87" spans="1:8" x14ac:dyDescent="0.2">
      <c r="A87" s="2" t="s">
        <v>696</v>
      </c>
      <c r="B87" s="2" t="s">
        <v>793</v>
      </c>
      <c r="C87" s="5">
        <v>402230</v>
      </c>
      <c r="D87" s="5">
        <v>402230</v>
      </c>
      <c r="E87" s="12" t="s">
        <v>796</v>
      </c>
      <c r="F87" s="7">
        <v>4</v>
      </c>
      <c r="G87" s="2" t="s">
        <v>790</v>
      </c>
    </row>
    <row r="88" spans="1:8" x14ac:dyDescent="0.2">
      <c r="A88" s="2" t="s">
        <v>696</v>
      </c>
      <c r="B88" s="2" t="s">
        <v>797</v>
      </c>
      <c r="C88" s="5">
        <v>151828</v>
      </c>
      <c r="D88" s="5">
        <v>151828</v>
      </c>
      <c r="E88" s="12" t="s">
        <v>798</v>
      </c>
      <c r="F88" s="7">
        <v>4</v>
      </c>
      <c r="G88" s="2" t="s">
        <v>790</v>
      </c>
    </row>
    <row r="89" spans="1:8" x14ac:dyDescent="0.2">
      <c r="A89" s="2" t="s">
        <v>696</v>
      </c>
      <c r="B89" s="2" t="s">
        <v>799</v>
      </c>
      <c r="C89" s="5">
        <v>151208</v>
      </c>
      <c r="D89" s="5">
        <v>151208</v>
      </c>
      <c r="E89" s="12" t="s">
        <v>800</v>
      </c>
      <c r="F89" s="7">
        <v>4</v>
      </c>
      <c r="G89" s="2" t="s">
        <v>790</v>
      </c>
    </row>
    <row r="90" spans="1:8" x14ac:dyDescent="0.2">
      <c r="A90" s="2" t="s">
        <v>696</v>
      </c>
      <c r="B90" s="2" t="s">
        <v>801</v>
      </c>
      <c r="C90" s="5">
        <v>150526</v>
      </c>
      <c r="D90" s="5">
        <v>150526</v>
      </c>
      <c r="E90" s="12" t="s">
        <v>802</v>
      </c>
      <c r="F90" s="7">
        <v>4</v>
      </c>
      <c r="G90" s="2" t="s">
        <v>790</v>
      </c>
    </row>
    <row r="91" spans="1:8" x14ac:dyDescent="0.2">
      <c r="A91" s="2" t="s">
        <v>696</v>
      </c>
      <c r="B91" s="2" t="s">
        <v>803</v>
      </c>
      <c r="C91" s="5">
        <v>150538</v>
      </c>
      <c r="D91" s="5">
        <v>150538</v>
      </c>
      <c r="E91" s="12" t="s">
        <v>804</v>
      </c>
      <c r="F91" s="7">
        <v>4</v>
      </c>
      <c r="G91" s="2" t="s">
        <v>790</v>
      </c>
    </row>
    <row r="92" spans="1:8" x14ac:dyDescent="0.2">
      <c r="A92" s="2" t="s">
        <v>696</v>
      </c>
      <c r="B92" s="2" t="s">
        <v>805</v>
      </c>
      <c r="C92" s="5">
        <v>152997</v>
      </c>
      <c r="D92" s="5">
        <v>152997</v>
      </c>
      <c r="E92" s="12" t="s">
        <v>806</v>
      </c>
      <c r="F92" s="7">
        <v>4</v>
      </c>
      <c r="G92" s="2" t="s">
        <v>790</v>
      </c>
      <c r="H92" s="2" t="s">
        <v>700</v>
      </c>
    </row>
    <row r="93" spans="1:8" x14ac:dyDescent="0.2">
      <c r="A93" s="2" t="s">
        <v>696</v>
      </c>
      <c r="B93" s="2" t="s">
        <v>805</v>
      </c>
      <c r="C93" s="5">
        <v>404263</v>
      </c>
      <c r="D93" s="5">
        <v>404263</v>
      </c>
      <c r="E93" s="12" t="s">
        <v>807</v>
      </c>
      <c r="F93" s="7">
        <v>4</v>
      </c>
      <c r="G93" s="2" t="s">
        <v>790</v>
      </c>
    </row>
    <row r="94" spans="1:8" x14ac:dyDescent="0.2">
      <c r="A94" s="2" t="s">
        <v>696</v>
      </c>
      <c r="B94" s="2" t="s">
        <v>808</v>
      </c>
      <c r="C94" s="5">
        <v>151191</v>
      </c>
      <c r="D94" s="5">
        <v>151191</v>
      </c>
      <c r="E94" s="12" t="s">
        <v>809</v>
      </c>
      <c r="F94" s="7">
        <v>4</v>
      </c>
      <c r="G94" s="2" t="s">
        <v>790</v>
      </c>
    </row>
    <row r="95" spans="1:8" x14ac:dyDescent="0.2">
      <c r="A95" s="2" t="s">
        <v>696</v>
      </c>
      <c r="B95" s="2" t="s">
        <v>810</v>
      </c>
      <c r="C95" s="5">
        <v>150575</v>
      </c>
      <c r="D95" s="5">
        <v>150575</v>
      </c>
      <c r="E95" s="12" t="s">
        <v>811</v>
      </c>
      <c r="F95" s="7">
        <v>4</v>
      </c>
      <c r="G95" s="2" t="s">
        <v>790</v>
      </c>
    </row>
    <row r="96" spans="1:8" x14ac:dyDescent="0.2">
      <c r="A96" s="2" t="s">
        <v>696</v>
      </c>
      <c r="B96" s="2" t="s">
        <v>812</v>
      </c>
      <c r="C96" s="5">
        <v>151841</v>
      </c>
      <c r="D96" s="5">
        <v>151841</v>
      </c>
      <c r="E96" s="12" t="s">
        <v>813</v>
      </c>
      <c r="F96" s="7">
        <v>4</v>
      </c>
      <c r="G96" s="2" t="s">
        <v>790</v>
      </c>
    </row>
    <row r="97" spans="1:8" x14ac:dyDescent="0.2">
      <c r="A97" s="2" t="s">
        <v>696</v>
      </c>
      <c r="B97" s="2" t="s">
        <v>814</v>
      </c>
      <c r="C97" s="5">
        <v>150678</v>
      </c>
      <c r="D97" s="5">
        <v>150678</v>
      </c>
      <c r="E97" s="12" t="s">
        <v>815</v>
      </c>
      <c r="F97" s="7">
        <v>4</v>
      </c>
      <c r="G97" s="2" t="s">
        <v>790</v>
      </c>
    </row>
    <row r="98" spans="1:8" x14ac:dyDescent="0.2">
      <c r="A98" s="2" t="s">
        <v>696</v>
      </c>
      <c r="B98" s="2" t="s">
        <v>816</v>
      </c>
      <c r="C98" s="5">
        <v>150680</v>
      </c>
      <c r="D98" s="5">
        <v>150680</v>
      </c>
      <c r="E98" s="12" t="s">
        <v>817</v>
      </c>
      <c r="F98" s="7">
        <v>4</v>
      </c>
      <c r="G98" s="2" t="s">
        <v>790</v>
      </c>
    </row>
    <row r="99" spans="1:8" x14ac:dyDescent="0.2">
      <c r="A99" s="2" t="s">
        <v>696</v>
      </c>
      <c r="B99" s="2" t="s">
        <v>819</v>
      </c>
      <c r="C99" s="5">
        <v>151853</v>
      </c>
      <c r="D99" s="5">
        <v>151853</v>
      </c>
      <c r="E99" s="12" t="s">
        <v>820</v>
      </c>
      <c r="F99" s="7">
        <v>20</v>
      </c>
      <c r="G99" s="2" t="s">
        <v>818</v>
      </c>
    </row>
    <row r="100" spans="1:8" x14ac:dyDescent="0.2">
      <c r="A100" s="2" t="s">
        <v>696</v>
      </c>
      <c r="B100" s="2" t="s">
        <v>821</v>
      </c>
      <c r="C100" s="5">
        <v>151865</v>
      </c>
      <c r="D100" s="5">
        <v>151865</v>
      </c>
      <c r="E100" s="12" t="s">
        <v>822</v>
      </c>
      <c r="F100" s="7">
        <v>20</v>
      </c>
      <c r="G100" s="2" t="s">
        <v>818</v>
      </c>
      <c r="H100" s="2" t="s">
        <v>717</v>
      </c>
    </row>
    <row r="101" spans="1:8" x14ac:dyDescent="0.2">
      <c r="A101" s="2" t="s">
        <v>696</v>
      </c>
      <c r="B101" s="2" t="s">
        <v>821</v>
      </c>
      <c r="C101" s="5">
        <v>151877</v>
      </c>
      <c r="D101" s="5">
        <v>151877</v>
      </c>
      <c r="E101" s="12" t="s">
        <v>823</v>
      </c>
      <c r="F101" s="7">
        <v>20</v>
      </c>
      <c r="G101" s="2" t="s">
        <v>818</v>
      </c>
      <c r="H101" s="2" t="s">
        <v>717</v>
      </c>
    </row>
    <row r="102" spans="1:8" x14ac:dyDescent="0.2">
      <c r="A102" s="2" t="s">
        <v>696</v>
      </c>
      <c r="B102" s="2" t="s">
        <v>821</v>
      </c>
      <c r="C102" s="5">
        <v>402564</v>
      </c>
      <c r="D102" s="5">
        <v>402564</v>
      </c>
      <c r="E102" s="12" t="s">
        <v>824</v>
      </c>
      <c r="F102" s="7">
        <v>20</v>
      </c>
      <c r="G102" s="2" t="s">
        <v>818</v>
      </c>
      <c r="H102" s="2" t="s">
        <v>717</v>
      </c>
    </row>
    <row r="103" spans="1:8" x14ac:dyDescent="0.2">
      <c r="A103" s="2" t="s">
        <v>696</v>
      </c>
      <c r="B103" s="2" t="s">
        <v>825</v>
      </c>
      <c r="C103" s="5">
        <v>152948</v>
      </c>
      <c r="D103" s="5">
        <v>152948</v>
      </c>
      <c r="E103" s="12" t="s">
        <v>826</v>
      </c>
      <c r="F103" s="7">
        <v>20</v>
      </c>
      <c r="G103" s="2" t="s">
        <v>818</v>
      </c>
      <c r="H103" s="2" t="s">
        <v>700</v>
      </c>
    </row>
    <row r="104" spans="1:8" x14ac:dyDescent="0.2">
      <c r="A104" s="2" t="s">
        <v>696</v>
      </c>
      <c r="B104" s="2" t="s">
        <v>825</v>
      </c>
      <c r="C104" s="5">
        <v>153035</v>
      </c>
      <c r="D104" s="5">
        <v>153035</v>
      </c>
      <c r="E104" s="12" t="s">
        <v>827</v>
      </c>
      <c r="F104" s="7">
        <v>20</v>
      </c>
      <c r="G104" s="2" t="s">
        <v>818</v>
      </c>
    </row>
    <row r="105" spans="1:8" x14ac:dyDescent="0.2">
      <c r="A105" s="2" t="s">
        <v>696</v>
      </c>
      <c r="B105" s="2" t="s">
        <v>825</v>
      </c>
      <c r="C105" s="5">
        <v>700004</v>
      </c>
      <c r="D105" s="5">
        <v>700004</v>
      </c>
      <c r="E105" s="12" t="s">
        <v>828</v>
      </c>
      <c r="F105" s="7">
        <v>20</v>
      </c>
      <c r="G105" s="2" t="s">
        <v>818</v>
      </c>
      <c r="H105" s="2" t="s">
        <v>829</v>
      </c>
    </row>
    <row r="106" spans="1:8" x14ac:dyDescent="0.2">
      <c r="A106" s="2" t="s">
        <v>696</v>
      </c>
      <c r="B106" s="2" t="s">
        <v>830</v>
      </c>
      <c r="C106" s="5">
        <v>151890</v>
      </c>
      <c r="D106" s="5">
        <v>151890</v>
      </c>
      <c r="E106" s="12" t="s">
        <v>831</v>
      </c>
      <c r="F106" s="7">
        <v>20</v>
      </c>
      <c r="G106" s="2" t="s">
        <v>818</v>
      </c>
    </row>
    <row r="107" spans="1:8" x14ac:dyDescent="0.2">
      <c r="A107" s="2" t="s">
        <v>696</v>
      </c>
      <c r="B107" s="2" t="s">
        <v>832</v>
      </c>
      <c r="C107" s="5">
        <v>150095</v>
      </c>
      <c r="D107" s="5">
        <v>150095</v>
      </c>
      <c r="E107" s="12" t="s">
        <v>833</v>
      </c>
      <c r="F107" s="7">
        <v>20</v>
      </c>
      <c r="G107" s="2" t="s">
        <v>818</v>
      </c>
    </row>
    <row r="108" spans="1:8" x14ac:dyDescent="0.2">
      <c r="A108" s="2" t="s">
        <v>696</v>
      </c>
      <c r="B108" s="2" t="s">
        <v>834</v>
      </c>
      <c r="C108" s="5">
        <v>151907</v>
      </c>
      <c r="D108" s="5">
        <v>151907</v>
      </c>
      <c r="E108" s="12" t="s">
        <v>835</v>
      </c>
      <c r="F108" s="7">
        <v>20</v>
      </c>
      <c r="G108" s="2" t="s">
        <v>818</v>
      </c>
      <c r="H108" s="2" t="s">
        <v>717</v>
      </c>
    </row>
    <row r="109" spans="1:8" x14ac:dyDescent="0.2">
      <c r="A109" s="2" t="s">
        <v>696</v>
      </c>
      <c r="B109" s="2" t="s">
        <v>834</v>
      </c>
      <c r="C109" s="5">
        <v>401262</v>
      </c>
      <c r="D109" s="5">
        <v>401262</v>
      </c>
      <c r="E109" s="12" t="s">
        <v>836</v>
      </c>
      <c r="F109" s="7">
        <v>20</v>
      </c>
      <c r="G109" s="2" t="s">
        <v>818</v>
      </c>
      <c r="H109" s="2" t="s">
        <v>730</v>
      </c>
    </row>
    <row r="110" spans="1:8" x14ac:dyDescent="0.2">
      <c r="A110" s="2" t="s">
        <v>696</v>
      </c>
      <c r="B110" s="2" t="s">
        <v>837</v>
      </c>
      <c r="C110" s="5">
        <v>151919</v>
      </c>
      <c r="D110" s="5">
        <v>151919</v>
      </c>
      <c r="E110" s="12" t="s">
        <v>838</v>
      </c>
      <c r="F110" s="7">
        <v>20</v>
      </c>
      <c r="G110" s="2" t="s">
        <v>818</v>
      </c>
    </row>
    <row r="111" spans="1:8" x14ac:dyDescent="0.2">
      <c r="A111" s="2" t="s">
        <v>696</v>
      </c>
      <c r="B111" s="2" t="s">
        <v>839</v>
      </c>
      <c r="C111" s="5">
        <v>151920</v>
      </c>
      <c r="D111" s="5">
        <v>151920</v>
      </c>
      <c r="E111" s="12" t="s">
        <v>840</v>
      </c>
      <c r="F111" s="7">
        <v>20</v>
      </c>
      <c r="G111" s="2" t="s">
        <v>818</v>
      </c>
    </row>
    <row r="112" spans="1:8" x14ac:dyDescent="0.2">
      <c r="A112" s="2" t="s">
        <v>696</v>
      </c>
      <c r="B112" s="2" t="s">
        <v>841</v>
      </c>
      <c r="C112" s="5">
        <v>151932</v>
      </c>
      <c r="D112" s="5">
        <v>151932</v>
      </c>
      <c r="E112" s="12" t="s">
        <v>842</v>
      </c>
      <c r="F112" s="7">
        <v>20</v>
      </c>
      <c r="G112" s="2" t="s">
        <v>818</v>
      </c>
    </row>
    <row r="113" spans="1:8" x14ac:dyDescent="0.2">
      <c r="A113" s="2" t="s">
        <v>696</v>
      </c>
      <c r="B113" s="2" t="s">
        <v>843</v>
      </c>
      <c r="C113" s="5">
        <v>151944</v>
      </c>
      <c r="D113" s="5">
        <v>151944</v>
      </c>
      <c r="E113" s="12" t="s">
        <v>844</v>
      </c>
      <c r="F113" s="7">
        <v>20</v>
      </c>
      <c r="G113" s="2" t="s">
        <v>818</v>
      </c>
      <c r="H113" s="2" t="s">
        <v>717</v>
      </c>
    </row>
    <row r="114" spans="1:8" x14ac:dyDescent="0.2">
      <c r="A114" s="2" t="s">
        <v>696</v>
      </c>
      <c r="B114" s="2" t="s">
        <v>845</v>
      </c>
      <c r="C114" s="5">
        <v>151269</v>
      </c>
      <c r="D114" s="5">
        <v>151269</v>
      </c>
      <c r="E114" s="12" t="s">
        <v>846</v>
      </c>
      <c r="F114" s="7">
        <v>20</v>
      </c>
      <c r="G114" s="2" t="s">
        <v>818</v>
      </c>
    </row>
    <row r="115" spans="1:8" x14ac:dyDescent="0.2">
      <c r="A115" s="2" t="s">
        <v>696</v>
      </c>
      <c r="B115" s="2" t="s">
        <v>848</v>
      </c>
      <c r="C115" s="5">
        <v>151622</v>
      </c>
      <c r="D115" s="5">
        <v>151622</v>
      </c>
      <c r="E115" s="12" t="s">
        <v>849</v>
      </c>
      <c r="F115" s="7">
        <v>21</v>
      </c>
      <c r="G115" s="2" t="s">
        <v>847</v>
      </c>
    </row>
    <row r="116" spans="1:8" x14ac:dyDescent="0.2">
      <c r="A116" s="2" t="s">
        <v>696</v>
      </c>
      <c r="B116" s="2" t="s">
        <v>848</v>
      </c>
      <c r="C116" s="5">
        <v>151634</v>
      </c>
      <c r="D116" s="5">
        <v>151634</v>
      </c>
      <c r="E116" s="12" t="s">
        <v>850</v>
      </c>
      <c r="F116" s="7">
        <v>21</v>
      </c>
      <c r="G116" s="2" t="s">
        <v>847</v>
      </c>
      <c r="H116" s="2" t="s">
        <v>700</v>
      </c>
    </row>
    <row r="117" spans="1:8" x14ac:dyDescent="0.2">
      <c r="A117" s="2" t="s">
        <v>696</v>
      </c>
      <c r="B117" s="2" t="s">
        <v>851</v>
      </c>
      <c r="C117" s="5">
        <v>151312</v>
      </c>
      <c r="D117" s="5">
        <v>151312</v>
      </c>
      <c r="E117" s="12" t="s">
        <v>852</v>
      </c>
      <c r="F117" s="7">
        <v>21</v>
      </c>
      <c r="G117" s="2" t="s">
        <v>847</v>
      </c>
    </row>
    <row r="118" spans="1:8" x14ac:dyDescent="0.2">
      <c r="A118" s="2" t="s">
        <v>696</v>
      </c>
      <c r="B118" s="2" t="s">
        <v>851</v>
      </c>
      <c r="C118" s="5">
        <v>151646</v>
      </c>
      <c r="D118" s="5">
        <v>151646</v>
      </c>
      <c r="E118" s="12" t="s">
        <v>853</v>
      </c>
      <c r="F118" s="7">
        <v>21</v>
      </c>
      <c r="G118" s="2" t="s">
        <v>847</v>
      </c>
    </row>
    <row r="119" spans="1:8" x14ac:dyDescent="0.2">
      <c r="A119" s="2" t="s">
        <v>696</v>
      </c>
      <c r="B119" s="2" t="s">
        <v>854</v>
      </c>
      <c r="C119" s="5">
        <v>151336</v>
      </c>
      <c r="D119" s="5">
        <v>151336</v>
      </c>
      <c r="E119" s="12" t="s">
        <v>855</v>
      </c>
      <c r="F119" s="7">
        <v>21</v>
      </c>
      <c r="G119" s="2" t="s">
        <v>847</v>
      </c>
      <c r="H119" s="2" t="s">
        <v>700</v>
      </c>
    </row>
    <row r="120" spans="1:8" x14ac:dyDescent="0.2">
      <c r="A120" s="2" t="s">
        <v>696</v>
      </c>
      <c r="B120" s="2" t="s">
        <v>854</v>
      </c>
      <c r="C120" s="5">
        <v>151361</v>
      </c>
      <c r="D120" s="5">
        <v>151361</v>
      </c>
      <c r="E120" s="12" t="s">
        <v>856</v>
      </c>
      <c r="F120" s="7">
        <v>21</v>
      </c>
      <c r="G120" s="2" t="s">
        <v>847</v>
      </c>
      <c r="H120" s="2" t="s">
        <v>700</v>
      </c>
    </row>
    <row r="121" spans="1:8" x14ac:dyDescent="0.2">
      <c r="A121" s="2" t="s">
        <v>696</v>
      </c>
      <c r="B121" s="2" t="s">
        <v>857</v>
      </c>
      <c r="C121" s="5">
        <v>151300</v>
      </c>
      <c r="D121" s="5">
        <v>151300</v>
      </c>
      <c r="E121" s="12" t="s">
        <v>858</v>
      </c>
      <c r="F121" s="7">
        <v>21</v>
      </c>
      <c r="G121" s="2" t="s">
        <v>847</v>
      </c>
      <c r="H121" s="2" t="s">
        <v>781</v>
      </c>
    </row>
    <row r="122" spans="1:8" x14ac:dyDescent="0.2">
      <c r="A122" s="2" t="s">
        <v>696</v>
      </c>
      <c r="B122" s="2" t="s">
        <v>857</v>
      </c>
      <c r="C122" s="5">
        <v>151324</v>
      </c>
      <c r="D122" s="5">
        <v>151324</v>
      </c>
      <c r="E122" s="12" t="s">
        <v>859</v>
      </c>
      <c r="F122" s="7">
        <v>21</v>
      </c>
      <c r="G122" s="2" t="s">
        <v>847</v>
      </c>
      <c r="H122" s="2" t="s">
        <v>700</v>
      </c>
    </row>
    <row r="123" spans="1:8" x14ac:dyDescent="0.2">
      <c r="A123" s="2" t="s">
        <v>696</v>
      </c>
      <c r="B123" s="2" t="s">
        <v>857</v>
      </c>
      <c r="C123" s="5">
        <v>151348</v>
      </c>
      <c r="D123" s="5">
        <v>151348</v>
      </c>
      <c r="E123" s="12" t="s">
        <v>860</v>
      </c>
      <c r="F123" s="7">
        <v>21</v>
      </c>
      <c r="G123" s="2" t="s">
        <v>847</v>
      </c>
      <c r="H123" s="2" t="s">
        <v>776</v>
      </c>
    </row>
    <row r="124" spans="1:8" x14ac:dyDescent="0.2">
      <c r="A124" s="2" t="s">
        <v>696</v>
      </c>
      <c r="B124" s="2" t="s">
        <v>857</v>
      </c>
      <c r="C124" s="5">
        <v>151609</v>
      </c>
      <c r="D124" s="5">
        <v>151609</v>
      </c>
      <c r="E124" s="12" t="s">
        <v>861</v>
      </c>
      <c r="F124" s="7">
        <v>21</v>
      </c>
      <c r="G124" s="2" t="s">
        <v>847</v>
      </c>
      <c r="H124" s="2" t="s">
        <v>700</v>
      </c>
    </row>
    <row r="125" spans="1:8" x14ac:dyDescent="0.2">
      <c r="A125" s="2" t="s">
        <v>696</v>
      </c>
      <c r="B125" s="2" t="s">
        <v>857</v>
      </c>
      <c r="C125" s="5">
        <v>151658</v>
      </c>
      <c r="D125" s="5">
        <v>151658</v>
      </c>
      <c r="E125" s="12" t="s">
        <v>862</v>
      </c>
      <c r="F125" s="7">
        <v>21</v>
      </c>
      <c r="G125" s="2" t="s">
        <v>847</v>
      </c>
      <c r="H125" s="2" t="s">
        <v>700</v>
      </c>
    </row>
    <row r="126" spans="1:8" x14ac:dyDescent="0.2">
      <c r="A126" s="2" t="s">
        <v>696</v>
      </c>
      <c r="B126" s="2" t="s">
        <v>857</v>
      </c>
      <c r="C126" s="5">
        <v>401742</v>
      </c>
      <c r="D126" s="5">
        <v>401742</v>
      </c>
      <c r="E126" s="12" t="s">
        <v>863</v>
      </c>
      <c r="F126" s="7">
        <v>21</v>
      </c>
      <c r="G126" s="2" t="s">
        <v>847</v>
      </c>
    </row>
    <row r="127" spans="1:8" x14ac:dyDescent="0.2">
      <c r="A127" s="2" t="s">
        <v>696</v>
      </c>
      <c r="B127" s="2" t="s">
        <v>864</v>
      </c>
      <c r="C127" s="5">
        <v>150356</v>
      </c>
      <c r="D127" s="5">
        <v>150356</v>
      </c>
      <c r="E127" s="12" t="s">
        <v>865</v>
      </c>
      <c r="F127" s="7">
        <v>21</v>
      </c>
      <c r="G127" s="2" t="s">
        <v>847</v>
      </c>
    </row>
    <row r="128" spans="1:8" x14ac:dyDescent="0.2">
      <c r="A128" s="2" t="s">
        <v>696</v>
      </c>
      <c r="B128" s="2" t="s">
        <v>864</v>
      </c>
      <c r="C128" s="5">
        <v>150551</v>
      </c>
      <c r="D128" s="5">
        <v>150551</v>
      </c>
      <c r="E128" s="12" t="s">
        <v>866</v>
      </c>
      <c r="F128" s="7">
        <v>21</v>
      </c>
      <c r="G128" s="2" t="s">
        <v>847</v>
      </c>
      <c r="H128" s="2" t="s">
        <v>700</v>
      </c>
    </row>
    <row r="129" spans="1:8" x14ac:dyDescent="0.2">
      <c r="A129" s="2" t="s">
        <v>696</v>
      </c>
      <c r="B129" s="2" t="s">
        <v>864</v>
      </c>
      <c r="C129" s="5">
        <v>150563</v>
      </c>
      <c r="D129" s="5">
        <v>150563</v>
      </c>
      <c r="E129" s="12" t="s">
        <v>867</v>
      </c>
      <c r="F129" s="7">
        <v>21</v>
      </c>
      <c r="G129" s="2" t="s">
        <v>847</v>
      </c>
    </row>
    <row r="130" spans="1:8" x14ac:dyDescent="0.2">
      <c r="A130" s="2" t="s">
        <v>696</v>
      </c>
      <c r="B130" s="2" t="s">
        <v>864</v>
      </c>
      <c r="C130" s="5">
        <v>151178</v>
      </c>
      <c r="D130" s="5">
        <v>151178</v>
      </c>
      <c r="E130" s="12" t="s">
        <v>868</v>
      </c>
      <c r="F130" s="7">
        <v>21</v>
      </c>
      <c r="G130" s="2" t="s">
        <v>847</v>
      </c>
    </row>
    <row r="131" spans="1:8" x14ac:dyDescent="0.2">
      <c r="A131" s="2" t="s">
        <v>696</v>
      </c>
      <c r="B131" s="2" t="s">
        <v>864</v>
      </c>
      <c r="C131" s="5">
        <v>151282</v>
      </c>
      <c r="D131" s="5">
        <v>151282</v>
      </c>
      <c r="E131" s="12" t="s">
        <v>869</v>
      </c>
      <c r="F131" s="7">
        <v>21</v>
      </c>
      <c r="G131" s="2" t="s">
        <v>847</v>
      </c>
    </row>
    <row r="132" spans="1:8" x14ac:dyDescent="0.2">
      <c r="A132" s="2" t="s">
        <v>696</v>
      </c>
      <c r="B132" s="2" t="s">
        <v>864</v>
      </c>
      <c r="C132" s="5">
        <v>151294</v>
      </c>
      <c r="D132" s="5">
        <v>151294</v>
      </c>
      <c r="E132" s="12" t="s">
        <v>870</v>
      </c>
      <c r="F132" s="7">
        <v>21</v>
      </c>
      <c r="G132" s="2" t="s">
        <v>847</v>
      </c>
    </row>
    <row r="133" spans="1:8" x14ac:dyDescent="0.2">
      <c r="A133" s="2" t="s">
        <v>696</v>
      </c>
      <c r="B133" s="2" t="s">
        <v>864</v>
      </c>
      <c r="C133" s="5">
        <v>151350</v>
      </c>
      <c r="D133" s="5">
        <v>151350</v>
      </c>
      <c r="E133" s="12" t="s">
        <v>871</v>
      </c>
      <c r="F133" s="7">
        <v>21</v>
      </c>
      <c r="G133" s="2" t="s">
        <v>847</v>
      </c>
    </row>
    <row r="134" spans="1:8" x14ac:dyDescent="0.2">
      <c r="A134" s="2" t="s">
        <v>696</v>
      </c>
      <c r="B134" s="2" t="s">
        <v>864</v>
      </c>
      <c r="C134" s="5">
        <v>151660</v>
      </c>
      <c r="D134" s="5">
        <v>151660</v>
      </c>
      <c r="E134" s="12" t="s">
        <v>872</v>
      </c>
      <c r="F134" s="7">
        <v>21</v>
      </c>
      <c r="G134" s="2" t="s">
        <v>847</v>
      </c>
    </row>
    <row r="135" spans="1:8" x14ac:dyDescent="0.2">
      <c r="A135" s="2" t="s">
        <v>696</v>
      </c>
      <c r="B135" s="2" t="s">
        <v>864</v>
      </c>
      <c r="C135" s="5">
        <v>151671</v>
      </c>
      <c r="D135" s="5">
        <v>151671</v>
      </c>
      <c r="E135" s="12" t="s">
        <v>873</v>
      </c>
      <c r="F135" s="7">
        <v>21</v>
      </c>
      <c r="G135" s="2" t="s">
        <v>847</v>
      </c>
    </row>
    <row r="136" spans="1:8" x14ac:dyDescent="0.2">
      <c r="A136" s="2" t="s">
        <v>696</v>
      </c>
      <c r="B136" s="2" t="s">
        <v>864</v>
      </c>
      <c r="C136" s="5">
        <v>402813</v>
      </c>
      <c r="D136" s="5">
        <v>402813</v>
      </c>
      <c r="E136" s="12" t="s">
        <v>874</v>
      </c>
      <c r="F136" s="7">
        <v>21</v>
      </c>
      <c r="G136" s="2" t="s">
        <v>847</v>
      </c>
    </row>
    <row r="137" spans="1:8" x14ac:dyDescent="0.2">
      <c r="A137" s="2" t="s">
        <v>696</v>
      </c>
      <c r="B137" s="2" t="s">
        <v>875</v>
      </c>
      <c r="C137" s="5">
        <v>151683</v>
      </c>
      <c r="D137" s="5">
        <v>151683</v>
      </c>
      <c r="E137" s="12" t="s">
        <v>876</v>
      </c>
      <c r="F137" s="7">
        <v>21</v>
      </c>
      <c r="G137" s="2" t="s">
        <v>847</v>
      </c>
      <c r="H137" s="2" t="s">
        <v>700</v>
      </c>
    </row>
    <row r="138" spans="1:8" x14ac:dyDescent="0.2">
      <c r="A138" s="2" t="s">
        <v>696</v>
      </c>
      <c r="B138" s="2" t="s">
        <v>875</v>
      </c>
      <c r="C138" s="5">
        <v>152900</v>
      </c>
      <c r="D138" s="5">
        <v>152900</v>
      </c>
      <c r="E138" s="12" t="s">
        <v>877</v>
      </c>
      <c r="F138" s="7">
        <v>21</v>
      </c>
      <c r="G138" s="2" t="s">
        <v>847</v>
      </c>
    </row>
    <row r="139" spans="1:8" x14ac:dyDescent="0.2">
      <c r="A139" s="2" t="s">
        <v>696</v>
      </c>
      <c r="B139" s="2" t="s">
        <v>875</v>
      </c>
      <c r="C139" s="5">
        <v>402771</v>
      </c>
      <c r="D139" s="5">
        <v>402771</v>
      </c>
      <c r="E139" s="12" t="s">
        <v>878</v>
      </c>
      <c r="F139" s="7">
        <v>21</v>
      </c>
      <c r="G139" s="2" t="s">
        <v>847</v>
      </c>
    </row>
    <row r="140" spans="1:8" x14ac:dyDescent="0.2">
      <c r="A140" s="2" t="s">
        <v>696</v>
      </c>
      <c r="B140" s="2" t="s">
        <v>879</v>
      </c>
      <c r="C140" s="5">
        <v>151695</v>
      </c>
      <c r="D140" s="5">
        <v>151695</v>
      </c>
      <c r="E140" s="12" t="s">
        <v>880</v>
      </c>
      <c r="F140" s="7">
        <v>21</v>
      </c>
      <c r="G140" s="2" t="s">
        <v>847</v>
      </c>
    </row>
    <row r="141" spans="1:8" x14ac:dyDescent="0.2">
      <c r="A141" s="2" t="s">
        <v>696</v>
      </c>
      <c r="B141" s="2" t="s">
        <v>879</v>
      </c>
      <c r="C141" s="5">
        <v>151701</v>
      </c>
      <c r="D141" s="5">
        <v>151701</v>
      </c>
      <c r="E141" s="12" t="s">
        <v>881</v>
      </c>
      <c r="F141" s="7">
        <v>21</v>
      </c>
      <c r="G141" s="2" t="s">
        <v>847</v>
      </c>
    </row>
    <row r="142" spans="1:8" x14ac:dyDescent="0.2">
      <c r="A142" s="2" t="s">
        <v>696</v>
      </c>
      <c r="B142" s="2" t="s">
        <v>883</v>
      </c>
      <c r="C142" s="5">
        <v>150009</v>
      </c>
      <c r="D142" s="5">
        <v>150009</v>
      </c>
      <c r="E142" s="12" t="s">
        <v>884</v>
      </c>
      <c r="F142" s="7">
        <v>13</v>
      </c>
      <c r="G142" s="2" t="s">
        <v>882</v>
      </c>
      <c r="H142" s="2" t="s">
        <v>700</v>
      </c>
    </row>
    <row r="143" spans="1:8" x14ac:dyDescent="0.2">
      <c r="A143" s="2" t="s">
        <v>696</v>
      </c>
      <c r="B143" s="2" t="s">
        <v>883</v>
      </c>
      <c r="C143" s="5">
        <v>151105</v>
      </c>
      <c r="D143" s="5">
        <v>151105</v>
      </c>
      <c r="E143" s="12" t="s">
        <v>885</v>
      </c>
      <c r="F143" s="7">
        <v>13</v>
      </c>
      <c r="G143" s="2" t="s">
        <v>882</v>
      </c>
    </row>
    <row r="144" spans="1:8" x14ac:dyDescent="0.2">
      <c r="A144" s="2" t="s">
        <v>696</v>
      </c>
      <c r="B144" s="2" t="s">
        <v>883</v>
      </c>
      <c r="C144" s="5">
        <v>151956</v>
      </c>
      <c r="D144" s="5">
        <v>151956</v>
      </c>
      <c r="E144" s="12" t="s">
        <v>886</v>
      </c>
      <c r="F144" s="7">
        <v>13</v>
      </c>
      <c r="G144" s="2" t="s">
        <v>882</v>
      </c>
      <c r="H144" s="2" t="s">
        <v>717</v>
      </c>
    </row>
    <row r="145" spans="1:8" x14ac:dyDescent="0.2">
      <c r="A145" s="2" t="s">
        <v>696</v>
      </c>
      <c r="B145" s="2" t="s">
        <v>883</v>
      </c>
      <c r="C145" s="5">
        <v>151968</v>
      </c>
      <c r="D145" s="5">
        <v>151968</v>
      </c>
      <c r="E145" s="12" t="s">
        <v>887</v>
      </c>
      <c r="F145" s="7">
        <v>13</v>
      </c>
      <c r="G145" s="2" t="s">
        <v>882</v>
      </c>
    </row>
    <row r="146" spans="1:8" x14ac:dyDescent="0.2">
      <c r="A146" s="2" t="s">
        <v>696</v>
      </c>
      <c r="B146" s="2" t="s">
        <v>883</v>
      </c>
      <c r="C146" s="5">
        <v>151970</v>
      </c>
      <c r="D146" s="5">
        <v>151970</v>
      </c>
      <c r="E146" s="12" t="s">
        <v>888</v>
      </c>
      <c r="F146" s="7">
        <v>13</v>
      </c>
      <c r="G146" s="2" t="s">
        <v>882</v>
      </c>
    </row>
    <row r="147" spans="1:8" x14ac:dyDescent="0.2">
      <c r="A147" s="2" t="s">
        <v>696</v>
      </c>
      <c r="B147" s="2" t="s">
        <v>883</v>
      </c>
      <c r="C147" s="5">
        <v>151981</v>
      </c>
      <c r="D147" s="5">
        <v>151981</v>
      </c>
      <c r="E147" s="12" t="s">
        <v>889</v>
      </c>
      <c r="F147" s="7">
        <v>13</v>
      </c>
      <c r="G147" s="2" t="s">
        <v>882</v>
      </c>
    </row>
    <row r="148" spans="1:8" x14ac:dyDescent="0.2">
      <c r="A148" s="2" t="s">
        <v>696</v>
      </c>
      <c r="B148" s="2" t="s">
        <v>883</v>
      </c>
      <c r="C148" s="5">
        <v>151993</v>
      </c>
      <c r="D148" s="5">
        <v>151993</v>
      </c>
      <c r="E148" s="12" t="s">
        <v>887</v>
      </c>
      <c r="F148" s="7">
        <v>13</v>
      </c>
      <c r="G148" s="2" t="s">
        <v>882</v>
      </c>
      <c r="H148" s="2" t="s">
        <v>700</v>
      </c>
    </row>
    <row r="149" spans="1:8" x14ac:dyDescent="0.2">
      <c r="A149" s="2" t="s">
        <v>696</v>
      </c>
      <c r="B149" s="2" t="s">
        <v>883</v>
      </c>
      <c r="C149" s="5">
        <v>152006</v>
      </c>
      <c r="D149" s="5">
        <v>152006</v>
      </c>
      <c r="E149" s="12" t="s">
        <v>890</v>
      </c>
      <c r="F149" s="7">
        <v>13</v>
      </c>
      <c r="G149" s="2" t="s">
        <v>882</v>
      </c>
    </row>
    <row r="150" spans="1:8" x14ac:dyDescent="0.2">
      <c r="A150" s="2" t="s">
        <v>696</v>
      </c>
      <c r="B150" s="2" t="s">
        <v>883</v>
      </c>
      <c r="C150" s="5">
        <v>152018</v>
      </c>
      <c r="D150" s="5">
        <v>152018</v>
      </c>
      <c r="E150" s="12" t="s">
        <v>891</v>
      </c>
      <c r="F150" s="7">
        <v>13</v>
      </c>
      <c r="G150" s="2" t="s">
        <v>882</v>
      </c>
      <c r="H150" s="2" t="s">
        <v>717</v>
      </c>
    </row>
    <row r="151" spans="1:8" x14ac:dyDescent="0.2">
      <c r="A151" s="2" t="s">
        <v>696</v>
      </c>
      <c r="B151" s="2" t="s">
        <v>883</v>
      </c>
      <c r="C151" s="5">
        <v>403404</v>
      </c>
      <c r="D151" s="5">
        <v>403404</v>
      </c>
      <c r="E151" s="12" t="s">
        <v>892</v>
      </c>
      <c r="F151" s="7">
        <v>13</v>
      </c>
      <c r="G151" s="2" t="s">
        <v>882</v>
      </c>
      <c r="H151" s="2" t="s">
        <v>717</v>
      </c>
    </row>
    <row r="152" spans="1:8" x14ac:dyDescent="0.2">
      <c r="A152" s="2" t="s">
        <v>696</v>
      </c>
      <c r="B152" s="2" t="s">
        <v>893</v>
      </c>
      <c r="C152" s="5">
        <v>152020</v>
      </c>
      <c r="D152" s="5">
        <v>152020</v>
      </c>
      <c r="E152" s="12" t="s">
        <v>894</v>
      </c>
      <c r="F152" s="7">
        <v>13</v>
      </c>
      <c r="G152" s="2" t="s">
        <v>882</v>
      </c>
      <c r="H152" s="2" t="s">
        <v>700</v>
      </c>
    </row>
    <row r="153" spans="1:8" x14ac:dyDescent="0.2">
      <c r="A153" s="2" t="s">
        <v>696</v>
      </c>
      <c r="B153" s="2" t="s">
        <v>893</v>
      </c>
      <c r="C153" s="5">
        <v>152031</v>
      </c>
      <c r="D153" s="5">
        <v>152031</v>
      </c>
      <c r="E153" s="12" t="s">
        <v>895</v>
      </c>
      <c r="F153" s="7">
        <v>13</v>
      </c>
      <c r="G153" s="2" t="s">
        <v>882</v>
      </c>
    </row>
    <row r="154" spans="1:8" x14ac:dyDescent="0.2">
      <c r="A154" s="2" t="s">
        <v>696</v>
      </c>
      <c r="B154" s="2" t="s">
        <v>893</v>
      </c>
      <c r="C154" s="5">
        <v>152043</v>
      </c>
      <c r="D154" s="5">
        <v>152043</v>
      </c>
      <c r="E154" s="12" t="s">
        <v>896</v>
      </c>
      <c r="F154" s="7">
        <v>13</v>
      </c>
      <c r="G154" s="2" t="s">
        <v>882</v>
      </c>
      <c r="H154" s="2" t="s">
        <v>717</v>
      </c>
    </row>
    <row r="155" spans="1:8" x14ac:dyDescent="0.2">
      <c r="A155" s="2" t="s">
        <v>696</v>
      </c>
      <c r="B155" s="2" t="s">
        <v>893</v>
      </c>
      <c r="C155" s="5">
        <v>152055</v>
      </c>
      <c r="D155" s="5">
        <v>152055</v>
      </c>
      <c r="E155" s="12" t="s">
        <v>897</v>
      </c>
      <c r="F155" s="7">
        <v>13</v>
      </c>
      <c r="G155" s="2" t="s">
        <v>882</v>
      </c>
    </row>
    <row r="156" spans="1:8" x14ac:dyDescent="0.2">
      <c r="A156" s="2" t="s">
        <v>696</v>
      </c>
      <c r="B156" s="2" t="s">
        <v>893</v>
      </c>
      <c r="C156" s="5">
        <v>152067</v>
      </c>
      <c r="D156" s="5">
        <v>152067</v>
      </c>
      <c r="E156" s="12" t="s">
        <v>898</v>
      </c>
      <c r="F156" s="7">
        <v>13</v>
      </c>
      <c r="G156" s="2" t="s">
        <v>882</v>
      </c>
      <c r="H156" s="2" t="s">
        <v>700</v>
      </c>
    </row>
    <row r="157" spans="1:8" x14ac:dyDescent="0.2">
      <c r="A157" s="2" t="s">
        <v>696</v>
      </c>
      <c r="B157" s="2" t="s">
        <v>893</v>
      </c>
      <c r="C157" s="5">
        <v>152079</v>
      </c>
      <c r="D157" s="5">
        <v>152079</v>
      </c>
      <c r="E157" s="12" t="s">
        <v>899</v>
      </c>
      <c r="F157" s="7">
        <v>13</v>
      </c>
      <c r="G157" s="2" t="s">
        <v>882</v>
      </c>
    </row>
    <row r="158" spans="1:8" x14ac:dyDescent="0.2">
      <c r="A158" s="2" t="s">
        <v>696</v>
      </c>
      <c r="B158" s="2" t="s">
        <v>893</v>
      </c>
      <c r="C158" s="5">
        <v>152961</v>
      </c>
      <c r="D158" s="5">
        <v>152961</v>
      </c>
      <c r="E158" s="12" t="s">
        <v>900</v>
      </c>
      <c r="F158" s="7">
        <v>13</v>
      </c>
      <c r="G158" s="2" t="s">
        <v>882</v>
      </c>
    </row>
    <row r="159" spans="1:8" x14ac:dyDescent="0.2">
      <c r="A159" s="2" t="s">
        <v>696</v>
      </c>
      <c r="B159" s="2" t="s">
        <v>901</v>
      </c>
      <c r="C159" s="5">
        <v>150393</v>
      </c>
      <c r="D159" s="5">
        <v>150393</v>
      </c>
      <c r="E159" s="12" t="s">
        <v>902</v>
      </c>
      <c r="F159" s="7">
        <v>13</v>
      </c>
      <c r="G159" s="2" t="s">
        <v>882</v>
      </c>
    </row>
    <row r="160" spans="1:8" x14ac:dyDescent="0.2">
      <c r="A160" s="2" t="s">
        <v>696</v>
      </c>
      <c r="B160" s="2" t="s">
        <v>901</v>
      </c>
      <c r="C160" s="5">
        <v>150757</v>
      </c>
      <c r="D160" s="5">
        <v>150757</v>
      </c>
      <c r="E160" s="12" t="s">
        <v>903</v>
      </c>
      <c r="F160" s="7">
        <v>13</v>
      </c>
      <c r="G160" s="2" t="s">
        <v>882</v>
      </c>
      <c r="H160" s="2" t="s">
        <v>717</v>
      </c>
    </row>
    <row r="161" spans="1:8" x14ac:dyDescent="0.2">
      <c r="A161" s="2" t="s">
        <v>696</v>
      </c>
      <c r="B161" s="2" t="s">
        <v>901</v>
      </c>
      <c r="C161" s="5">
        <v>151403</v>
      </c>
      <c r="D161" s="5">
        <v>151403</v>
      </c>
      <c r="E161" s="12" t="s">
        <v>904</v>
      </c>
      <c r="F161" s="7">
        <v>13</v>
      </c>
      <c r="G161" s="2" t="s">
        <v>882</v>
      </c>
      <c r="H161" s="2" t="s">
        <v>700</v>
      </c>
    </row>
    <row r="162" spans="1:8" x14ac:dyDescent="0.2">
      <c r="A162" s="2" t="s">
        <v>696</v>
      </c>
      <c r="B162" s="2" t="s">
        <v>901</v>
      </c>
      <c r="C162" s="5">
        <v>151610</v>
      </c>
      <c r="D162" s="5">
        <v>151610</v>
      </c>
      <c r="E162" s="12" t="s">
        <v>905</v>
      </c>
      <c r="F162" s="7">
        <v>13</v>
      </c>
      <c r="G162" s="2" t="s">
        <v>882</v>
      </c>
      <c r="H162" s="2" t="s">
        <v>700</v>
      </c>
    </row>
    <row r="163" spans="1:8" x14ac:dyDescent="0.2">
      <c r="A163" s="2" t="s">
        <v>696</v>
      </c>
      <c r="B163" s="2" t="s">
        <v>901</v>
      </c>
      <c r="C163" s="5">
        <v>152080</v>
      </c>
      <c r="D163" s="5">
        <v>152080</v>
      </c>
      <c r="E163" s="12" t="s">
        <v>906</v>
      </c>
      <c r="F163" s="7">
        <v>13</v>
      </c>
      <c r="G163" s="2" t="s">
        <v>882</v>
      </c>
      <c r="H163" s="2" t="s">
        <v>700</v>
      </c>
    </row>
    <row r="164" spans="1:8" x14ac:dyDescent="0.2">
      <c r="A164" s="2" t="s">
        <v>696</v>
      </c>
      <c r="B164" s="2" t="s">
        <v>901</v>
      </c>
      <c r="C164" s="5">
        <v>152092</v>
      </c>
      <c r="D164" s="5">
        <v>152092</v>
      </c>
      <c r="E164" s="12" t="s">
        <v>907</v>
      </c>
      <c r="F164" s="7">
        <v>13</v>
      </c>
      <c r="G164" s="2" t="s">
        <v>882</v>
      </c>
    </row>
    <row r="165" spans="1:8" x14ac:dyDescent="0.2">
      <c r="A165" s="2" t="s">
        <v>696</v>
      </c>
      <c r="B165" s="2" t="s">
        <v>901</v>
      </c>
      <c r="C165" s="5">
        <v>152109</v>
      </c>
      <c r="D165" s="5">
        <v>152109</v>
      </c>
      <c r="E165" s="12" t="s">
        <v>908</v>
      </c>
      <c r="F165" s="7">
        <v>13</v>
      </c>
      <c r="G165" s="2" t="s">
        <v>882</v>
      </c>
      <c r="H165" s="2" t="s">
        <v>717</v>
      </c>
    </row>
    <row r="166" spans="1:8" x14ac:dyDescent="0.2">
      <c r="A166" s="2" t="s">
        <v>696</v>
      </c>
      <c r="B166" s="2" t="s">
        <v>901</v>
      </c>
      <c r="C166" s="5">
        <v>152110</v>
      </c>
      <c r="D166" s="5">
        <v>152110</v>
      </c>
      <c r="E166" s="12" t="s">
        <v>909</v>
      </c>
      <c r="F166" s="7">
        <v>13</v>
      </c>
      <c r="G166" s="2" t="s">
        <v>882</v>
      </c>
      <c r="H166" s="2" t="s">
        <v>700</v>
      </c>
    </row>
    <row r="167" spans="1:8" x14ac:dyDescent="0.2">
      <c r="A167" s="2" t="s">
        <v>696</v>
      </c>
      <c r="B167" s="2" t="s">
        <v>901</v>
      </c>
      <c r="C167" s="5">
        <v>152122</v>
      </c>
      <c r="D167" s="5">
        <v>152122</v>
      </c>
      <c r="E167" s="12" t="s">
        <v>910</v>
      </c>
      <c r="F167" s="7">
        <v>13</v>
      </c>
      <c r="G167" s="2" t="s">
        <v>882</v>
      </c>
      <c r="H167" s="2" t="s">
        <v>717</v>
      </c>
    </row>
    <row r="168" spans="1:8" x14ac:dyDescent="0.2">
      <c r="A168" s="2" t="s">
        <v>696</v>
      </c>
      <c r="B168" s="2" t="s">
        <v>901</v>
      </c>
      <c r="C168" s="5">
        <v>400956</v>
      </c>
      <c r="D168" s="5">
        <v>400956</v>
      </c>
      <c r="E168" s="12" t="s">
        <v>911</v>
      </c>
      <c r="F168" s="7">
        <v>13</v>
      </c>
      <c r="G168" s="2" t="s">
        <v>882</v>
      </c>
    </row>
    <row r="169" spans="1:8" x14ac:dyDescent="0.2">
      <c r="A169" s="2" t="s">
        <v>696</v>
      </c>
      <c r="B169" s="2" t="s">
        <v>901</v>
      </c>
      <c r="C169" s="5">
        <v>401006</v>
      </c>
      <c r="D169" s="5">
        <v>401006</v>
      </c>
      <c r="E169" s="12" t="s">
        <v>912</v>
      </c>
      <c r="F169" s="7">
        <v>13</v>
      </c>
      <c r="G169" s="2" t="s">
        <v>882</v>
      </c>
    </row>
    <row r="170" spans="1:8" x14ac:dyDescent="0.2">
      <c r="A170" s="2" t="s">
        <v>696</v>
      </c>
      <c r="B170" s="2" t="s">
        <v>901</v>
      </c>
      <c r="C170" s="5">
        <v>402011</v>
      </c>
      <c r="D170" s="5">
        <v>402011</v>
      </c>
      <c r="E170" s="12" t="s">
        <v>913</v>
      </c>
      <c r="F170" s="7">
        <v>13</v>
      </c>
      <c r="G170" s="2" t="s">
        <v>882</v>
      </c>
      <c r="H170" s="2" t="s">
        <v>708</v>
      </c>
    </row>
    <row r="171" spans="1:8" x14ac:dyDescent="0.2">
      <c r="A171" s="2" t="s">
        <v>696</v>
      </c>
      <c r="B171" s="2" t="s">
        <v>914</v>
      </c>
      <c r="C171" s="5">
        <v>150400</v>
      </c>
      <c r="D171" s="5">
        <v>150400</v>
      </c>
      <c r="E171" s="12" t="s">
        <v>915</v>
      </c>
      <c r="F171" s="7">
        <v>13</v>
      </c>
      <c r="G171" s="2" t="s">
        <v>882</v>
      </c>
      <c r="H171" s="2" t="s">
        <v>717</v>
      </c>
    </row>
    <row r="172" spans="1:8" x14ac:dyDescent="0.2">
      <c r="A172" s="2" t="s">
        <v>696</v>
      </c>
      <c r="B172" s="2" t="s">
        <v>914</v>
      </c>
      <c r="C172" s="5">
        <v>150873</v>
      </c>
      <c r="D172" s="5">
        <v>150873</v>
      </c>
      <c r="E172" s="12" t="s">
        <v>916</v>
      </c>
      <c r="F172" s="7">
        <v>13</v>
      </c>
      <c r="G172" s="2" t="s">
        <v>882</v>
      </c>
      <c r="H172" s="2" t="s">
        <v>700</v>
      </c>
    </row>
    <row r="173" spans="1:8" x14ac:dyDescent="0.2">
      <c r="A173" s="2" t="s">
        <v>696</v>
      </c>
      <c r="B173" s="2" t="s">
        <v>914</v>
      </c>
      <c r="C173" s="5">
        <v>151129</v>
      </c>
      <c r="D173" s="5">
        <v>151129</v>
      </c>
      <c r="E173" s="12" t="s">
        <v>917</v>
      </c>
      <c r="F173" s="7">
        <v>13</v>
      </c>
      <c r="G173" s="2" t="s">
        <v>882</v>
      </c>
      <c r="H173" s="2" t="s">
        <v>781</v>
      </c>
    </row>
    <row r="174" spans="1:8" x14ac:dyDescent="0.2">
      <c r="A174" s="2" t="s">
        <v>696</v>
      </c>
      <c r="B174" s="2" t="s">
        <v>914</v>
      </c>
      <c r="C174" s="5">
        <v>151385</v>
      </c>
      <c r="D174" s="5">
        <v>151385</v>
      </c>
      <c r="E174" s="12" t="s">
        <v>918</v>
      </c>
      <c r="F174" s="7">
        <v>13</v>
      </c>
      <c r="G174" s="2" t="s">
        <v>882</v>
      </c>
      <c r="H174" s="2" t="s">
        <v>708</v>
      </c>
    </row>
    <row r="175" spans="1:8" x14ac:dyDescent="0.2">
      <c r="A175" s="2" t="s">
        <v>696</v>
      </c>
      <c r="B175" s="2" t="s">
        <v>914</v>
      </c>
      <c r="C175" s="5">
        <v>151415</v>
      </c>
      <c r="D175" s="5">
        <v>151415</v>
      </c>
      <c r="E175" s="12" t="s">
        <v>919</v>
      </c>
      <c r="F175" s="7">
        <v>13</v>
      </c>
      <c r="G175" s="2" t="s">
        <v>882</v>
      </c>
      <c r="H175" s="2" t="s">
        <v>920</v>
      </c>
    </row>
    <row r="176" spans="1:8" x14ac:dyDescent="0.2">
      <c r="A176" s="2" t="s">
        <v>696</v>
      </c>
      <c r="B176" s="2" t="s">
        <v>914</v>
      </c>
      <c r="C176" s="5">
        <v>152158</v>
      </c>
      <c r="D176" s="5">
        <v>152158</v>
      </c>
      <c r="E176" s="12" t="s">
        <v>921</v>
      </c>
      <c r="F176" s="7">
        <v>13</v>
      </c>
      <c r="G176" s="2" t="s">
        <v>882</v>
      </c>
      <c r="H176" s="2" t="s">
        <v>717</v>
      </c>
    </row>
    <row r="177" spans="1:8" x14ac:dyDescent="0.2">
      <c r="A177" s="2" t="s">
        <v>696</v>
      </c>
      <c r="B177" s="2" t="s">
        <v>914</v>
      </c>
      <c r="C177" s="5">
        <v>152160</v>
      </c>
      <c r="D177" s="5">
        <v>152160</v>
      </c>
      <c r="E177" s="12" t="s">
        <v>922</v>
      </c>
      <c r="F177" s="7">
        <v>13</v>
      </c>
      <c r="G177" s="2" t="s">
        <v>882</v>
      </c>
      <c r="H177" s="2" t="s">
        <v>717</v>
      </c>
    </row>
    <row r="178" spans="1:8" x14ac:dyDescent="0.2">
      <c r="A178" s="2" t="s">
        <v>696</v>
      </c>
      <c r="B178" s="2" t="s">
        <v>914</v>
      </c>
      <c r="C178" s="5">
        <v>152171</v>
      </c>
      <c r="D178" s="5">
        <v>152171</v>
      </c>
      <c r="E178" s="12" t="s">
        <v>923</v>
      </c>
      <c r="F178" s="7">
        <v>13</v>
      </c>
      <c r="G178" s="2" t="s">
        <v>882</v>
      </c>
    </row>
    <row r="179" spans="1:8" x14ac:dyDescent="0.2">
      <c r="A179" s="2" t="s">
        <v>696</v>
      </c>
      <c r="B179" s="2" t="s">
        <v>914</v>
      </c>
      <c r="C179" s="5">
        <v>152183</v>
      </c>
      <c r="D179" s="5">
        <v>152183</v>
      </c>
      <c r="E179" s="12" t="s">
        <v>924</v>
      </c>
      <c r="F179" s="7">
        <v>13</v>
      </c>
      <c r="G179" s="2" t="s">
        <v>882</v>
      </c>
      <c r="H179" s="2" t="s">
        <v>700</v>
      </c>
    </row>
    <row r="180" spans="1:8" x14ac:dyDescent="0.2">
      <c r="A180" s="2" t="s">
        <v>696</v>
      </c>
      <c r="B180" s="2" t="s">
        <v>914</v>
      </c>
      <c r="C180" s="5">
        <v>152195</v>
      </c>
      <c r="D180" s="5">
        <v>152195</v>
      </c>
      <c r="E180" s="12" t="s">
        <v>925</v>
      </c>
      <c r="F180" s="7">
        <v>13</v>
      </c>
      <c r="G180" s="2" t="s">
        <v>882</v>
      </c>
      <c r="H180" s="2" t="s">
        <v>717</v>
      </c>
    </row>
    <row r="181" spans="1:8" x14ac:dyDescent="0.2">
      <c r="A181" s="2" t="s">
        <v>696</v>
      </c>
      <c r="B181" s="2" t="s">
        <v>914</v>
      </c>
      <c r="C181" s="5">
        <v>152201</v>
      </c>
      <c r="D181" s="5">
        <v>152201</v>
      </c>
      <c r="E181" s="12" t="s">
        <v>926</v>
      </c>
      <c r="F181" s="7">
        <v>13</v>
      </c>
      <c r="G181" s="2" t="s">
        <v>882</v>
      </c>
      <c r="H181" s="2" t="s">
        <v>700</v>
      </c>
    </row>
    <row r="182" spans="1:8" x14ac:dyDescent="0.2">
      <c r="A182" s="2" t="s">
        <v>696</v>
      </c>
      <c r="B182" s="2" t="s">
        <v>914</v>
      </c>
      <c r="C182" s="5">
        <v>152213</v>
      </c>
      <c r="D182" s="5">
        <v>152213</v>
      </c>
      <c r="E182" s="12" t="s">
        <v>927</v>
      </c>
      <c r="F182" s="7">
        <v>13</v>
      </c>
      <c r="G182" s="2" t="s">
        <v>882</v>
      </c>
      <c r="H182" s="2" t="s">
        <v>717</v>
      </c>
    </row>
    <row r="183" spans="1:8" x14ac:dyDescent="0.2">
      <c r="A183" s="2" t="s">
        <v>696</v>
      </c>
      <c r="B183" s="2" t="s">
        <v>914</v>
      </c>
      <c r="C183" s="5">
        <v>152225</v>
      </c>
      <c r="D183" s="5">
        <v>152225</v>
      </c>
      <c r="E183" s="12" t="s">
        <v>928</v>
      </c>
      <c r="F183" s="7">
        <v>13</v>
      </c>
      <c r="G183" s="2" t="s">
        <v>882</v>
      </c>
      <c r="H183" s="2" t="s">
        <v>700</v>
      </c>
    </row>
    <row r="184" spans="1:8" x14ac:dyDescent="0.2">
      <c r="A184" s="2" t="s">
        <v>696</v>
      </c>
      <c r="B184" s="2" t="s">
        <v>914</v>
      </c>
      <c r="C184" s="5">
        <v>152237</v>
      </c>
      <c r="D184" s="5">
        <v>152237</v>
      </c>
      <c r="E184" s="12" t="s">
        <v>929</v>
      </c>
      <c r="F184" s="7">
        <v>13</v>
      </c>
      <c r="G184" s="2" t="s">
        <v>882</v>
      </c>
      <c r="H184" s="2" t="s">
        <v>776</v>
      </c>
    </row>
    <row r="185" spans="1:8" x14ac:dyDescent="0.2">
      <c r="A185" s="2" t="s">
        <v>696</v>
      </c>
      <c r="B185" s="2" t="s">
        <v>914</v>
      </c>
      <c r="C185" s="5">
        <v>152870</v>
      </c>
      <c r="D185" s="5">
        <v>152870</v>
      </c>
      <c r="E185" s="12" t="s">
        <v>930</v>
      </c>
      <c r="F185" s="7">
        <v>13</v>
      </c>
      <c r="G185" s="2" t="s">
        <v>882</v>
      </c>
    </row>
    <row r="186" spans="1:8" x14ac:dyDescent="0.2">
      <c r="A186" s="2" t="s">
        <v>696</v>
      </c>
      <c r="B186" s="2" t="s">
        <v>914</v>
      </c>
      <c r="C186" s="5">
        <v>152950</v>
      </c>
      <c r="D186" s="5">
        <v>152950</v>
      </c>
      <c r="E186" s="12" t="s">
        <v>931</v>
      </c>
      <c r="F186" s="7">
        <v>13</v>
      </c>
      <c r="G186" s="2" t="s">
        <v>882</v>
      </c>
      <c r="H186" s="2" t="s">
        <v>717</v>
      </c>
    </row>
    <row r="187" spans="1:8" x14ac:dyDescent="0.2">
      <c r="A187" s="2" t="s">
        <v>696</v>
      </c>
      <c r="B187" s="2" t="s">
        <v>914</v>
      </c>
      <c r="C187" s="5">
        <v>153000</v>
      </c>
      <c r="D187" s="5">
        <v>153000</v>
      </c>
      <c r="E187" s="12" t="s">
        <v>932</v>
      </c>
      <c r="F187" s="7">
        <v>13</v>
      </c>
      <c r="G187" s="2" t="s">
        <v>882</v>
      </c>
      <c r="H187" s="2" t="s">
        <v>700</v>
      </c>
    </row>
    <row r="188" spans="1:8" x14ac:dyDescent="0.2">
      <c r="A188" s="2" t="s">
        <v>696</v>
      </c>
      <c r="B188" s="2" t="s">
        <v>914</v>
      </c>
      <c r="C188" s="5">
        <v>401766</v>
      </c>
      <c r="D188" s="5">
        <v>401766</v>
      </c>
      <c r="E188" s="12" t="s">
        <v>933</v>
      </c>
      <c r="F188" s="7">
        <v>13</v>
      </c>
      <c r="G188" s="2" t="s">
        <v>882</v>
      </c>
    </row>
    <row r="189" spans="1:8" x14ac:dyDescent="0.2">
      <c r="A189" s="2" t="s">
        <v>696</v>
      </c>
      <c r="B189" s="2" t="s">
        <v>914</v>
      </c>
      <c r="C189" s="5">
        <v>402709</v>
      </c>
      <c r="D189" s="5">
        <v>402709</v>
      </c>
      <c r="E189" s="12" t="s">
        <v>934</v>
      </c>
      <c r="F189" s="7">
        <v>13</v>
      </c>
      <c r="G189" s="2" t="s">
        <v>882</v>
      </c>
      <c r="H189" s="2" t="s">
        <v>730</v>
      </c>
    </row>
    <row r="190" spans="1:8" x14ac:dyDescent="0.2">
      <c r="A190" s="2" t="s">
        <v>696</v>
      </c>
      <c r="B190" s="2" t="s">
        <v>914</v>
      </c>
      <c r="C190" s="5">
        <v>404184</v>
      </c>
      <c r="D190" s="5">
        <v>404184</v>
      </c>
      <c r="E190" s="12" t="s">
        <v>935</v>
      </c>
      <c r="F190" s="7">
        <v>13</v>
      </c>
      <c r="G190" s="2" t="s">
        <v>882</v>
      </c>
    </row>
    <row r="191" spans="1:8" x14ac:dyDescent="0.2">
      <c r="A191" s="2" t="s">
        <v>696</v>
      </c>
      <c r="B191" s="2" t="s">
        <v>914</v>
      </c>
      <c r="C191" s="5">
        <v>404214</v>
      </c>
      <c r="D191" s="5">
        <v>404214</v>
      </c>
      <c r="E191" s="12" t="s">
        <v>936</v>
      </c>
      <c r="F191" s="7">
        <v>13</v>
      </c>
      <c r="G191" s="2" t="s">
        <v>882</v>
      </c>
    </row>
    <row r="192" spans="1:8" x14ac:dyDescent="0.2">
      <c r="A192" s="2" t="s">
        <v>696</v>
      </c>
      <c r="B192" s="2" t="s">
        <v>914</v>
      </c>
      <c r="C192" s="5">
        <v>404378</v>
      </c>
      <c r="D192" s="5">
        <v>404378</v>
      </c>
      <c r="E192" s="12" t="s">
        <v>937</v>
      </c>
      <c r="F192" s="7">
        <v>13</v>
      </c>
      <c r="G192" s="2" t="s">
        <v>882</v>
      </c>
    </row>
    <row r="193" spans="1:8" x14ac:dyDescent="0.2">
      <c r="A193" s="2" t="s">
        <v>696</v>
      </c>
      <c r="B193" s="2" t="s">
        <v>914</v>
      </c>
      <c r="C193" s="5">
        <v>404585</v>
      </c>
      <c r="D193" s="5">
        <v>404585</v>
      </c>
      <c r="E193" s="12" t="s">
        <v>938</v>
      </c>
      <c r="F193" s="7">
        <v>13</v>
      </c>
      <c r="G193" s="2" t="s">
        <v>882</v>
      </c>
      <c r="H193" s="2" t="s">
        <v>730</v>
      </c>
    </row>
    <row r="194" spans="1:8" x14ac:dyDescent="0.2">
      <c r="A194" s="2" t="s">
        <v>696</v>
      </c>
      <c r="B194" s="2" t="s">
        <v>939</v>
      </c>
      <c r="C194" s="5">
        <v>152249</v>
      </c>
      <c r="D194" s="5">
        <v>152249</v>
      </c>
      <c r="E194" s="12" t="s">
        <v>940</v>
      </c>
      <c r="F194" s="7">
        <v>13</v>
      </c>
      <c r="G194" s="2" t="s">
        <v>882</v>
      </c>
    </row>
    <row r="195" spans="1:8" x14ac:dyDescent="0.2">
      <c r="A195" s="2" t="s">
        <v>696</v>
      </c>
      <c r="B195" s="2" t="s">
        <v>939</v>
      </c>
      <c r="C195" s="5">
        <v>152250</v>
      </c>
      <c r="D195" s="5">
        <v>152250</v>
      </c>
      <c r="E195" s="12" t="s">
        <v>941</v>
      </c>
      <c r="F195" s="7">
        <v>13</v>
      </c>
      <c r="G195" s="2" t="s">
        <v>882</v>
      </c>
    </row>
    <row r="196" spans="1:8" x14ac:dyDescent="0.2">
      <c r="A196" s="2" t="s">
        <v>696</v>
      </c>
      <c r="B196" s="2" t="s">
        <v>939</v>
      </c>
      <c r="C196" s="5">
        <v>152262</v>
      </c>
      <c r="D196" s="5">
        <v>152262</v>
      </c>
      <c r="E196" s="12" t="s">
        <v>942</v>
      </c>
      <c r="F196" s="7">
        <v>13</v>
      </c>
      <c r="G196" s="2" t="s">
        <v>882</v>
      </c>
    </row>
    <row r="197" spans="1:8" x14ac:dyDescent="0.2">
      <c r="A197" s="2" t="s">
        <v>696</v>
      </c>
      <c r="B197" s="2" t="s">
        <v>939</v>
      </c>
      <c r="C197" s="5">
        <v>152274</v>
      </c>
      <c r="D197" s="5">
        <v>152274</v>
      </c>
      <c r="E197" s="12" t="s">
        <v>943</v>
      </c>
      <c r="F197" s="7">
        <v>13</v>
      </c>
      <c r="G197" s="2" t="s">
        <v>882</v>
      </c>
      <c r="H197" s="2" t="s">
        <v>708</v>
      </c>
    </row>
    <row r="198" spans="1:8" x14ac:dyDescent="0.2">
      <c r="A198" s="2" t="s">
        <v>696</v>
      </c>
      <c r="B198" s="2" t="s">
        <v>939</v>
      </c>
      <c r="C198" s="5">
        <v>152286</v>
      </c>
      <c r="D198" s="5">
        <v>152286</v>
      </c>
      <c r="E198" s="12" t="s">
        <v>944</v>
      </c>
      <c r="F198" s="7">
        <v>13</v>
      </c>
      <c r="G198" s="2" t="s">
        <v>882</v>
      </c>
    </row>
    <row r="199" spans="1:8" x14ac:dyDescent="0.2">
      <c r="A199" s="2" t="s">
        <v>696</v>
      </c>
      <c r="B199" s="2" t="s">
        <v>939</v>
      </c>
      <c r="C199" s="5">
        <v>401675</v>
      </c>
      <c r="D199" s="5">
        <v>401675</v>
      </c>
      <c r="E199" s="12" t="s">
        <v>945</v>
      </c>
      <c r="F199" s="7">
        <v>13</v>
      </c>
      <c r="G199" s="2" t="s">
        <v>882</v>
      </c>
      <c r="H199" s="2" t="s">
        <v>708</v>
      </c>
    </row>
    <row r="200" spans="1:8" x14ac:dyDescent="0.2">
      <c r="A200" s="2" t="s">
        <v>696</v>
      </c>
      <c r="B200" s="2" t="s">
        <v>939</v>
      </c>
      <c r="C200" s="5">
        <v>402680</v>
      </c>
      <c r="D200" s="5">
        <v>402680</v>
      </c>
      <c r="E200" s="12" t="s">
        <v>946</v>
      </c>
      <c r="F200" s="7">
        <v>13</v>
      </c>
      <c r="G200" s="2" t="s">
        <v>882</v>
      </c>
    </row>
    <row r="201" spans="1:8" x14ac:dyDescent="0.2">
      <c r="A201" s="2" t="s">
        <v>696</v>
      </c>
      <c r="B201" s="2" t="s">
        <v>947</v>
      </c>
      <c r="C201" s="5">
        <v>151130</v>
      </c>
      <c r="D201" s="5">
        <v>151130</v>
      </c>
      <c r="E201" s="12" t="s">
        <v>948</v>
      </c>
      <c r="F201" s="7">
        <v>13</v>
      </c>
      <c r="G201" s="2" t="s">
        <v>882</v>
      </c>
    </row>
    <row r="202" spans="1:8" x14ac:dyDescent="0.2">
      <c r="A202" s="2" t="s">
        <v>696</v>
      </c>
      <c r="B202" s="2" t="s">
        <v>947</v>
      </c>
      <c r="C202" s="5">
        <v>151142</v>
      </c>
      <c r="D202" s="5">
        <v>151142</v>
      </c>
      <c r="E202" s="12" t="s">
        <v>949</v>
      </c>
      <c r="F202" s="7">
        <v>13</v>
      </c>
      <c r="G202" s="2" t="s">
        <v>882</v>
      </c>
    </row>
    <row r="203" spans="1:8" x14ac:dyDescent="0.2">
      <c r="A203" s="2" t="s">
        <v>696</v>
      </c>
      <c r="B203" s="2" t="s">
        <v>947</v>
      </c>
      <c r="C203" s="5">
        <v>152298</v>
      </c>
      <c r="D203" s="5">
        <v>152298</v>
      </c>
      <c r="E203" s="12" t="s">
        <v>950</v>
      </c>
      <c r="F203" s="7">
        <v>13</v>
      </c>
      <c r="G203" s="2" t="s">
        <v>882</v>
      </c>
    </row>
    <row r="204" spans="1:8" x14ac:dyDescent="0.2">
      <c r="A204" s="2" t="s">
        <v>696</v>
      </c>
      <c r="B204" s="2" t="s">
        <v>947</v>
      </c>
      <c r="C204" s="5">
        <v>152304</v>
      </c>
      <c r="D204" s="5">
        <v>152304</v>
      </c>
      <c r="E204" s="12" t="s">
        <v>951</v>
      </c>
      <c r="F204" s="7">
        <v>13</v>
      </c>
      <c r="G204" s="2" t="s">
        <v>882</v>
      </c>
    </row>
    <row r="205" spans="1:8" x14ac:dyDescent="0.2">
      <c r="A205" s="2" t="s">
        <v>696</v>
      </c>
      <c r="B205" s="2" t="s">
        <v>947</v>
      </c>
      <c r="C205" s="5">
        <v>330838</v>
      </c>
      <c r="D205" s="5">
        <v>330838</v>
      </c>
      <c r="E205" s="12" t="s">
        <v>952</v>
      </c>
      <c r="F205" s="7">
        <v>13</v>
      </c>
      <c r="G205" s="2" t="s">
        <v>882</v>
      </c>
      <c r="H205" s="2" t="s">
        <v>708</v>
      </c>
    </row>
    <row r="206" spans="1:8" x14ac:dyDescent="0.2">
      <c r="A206" s="2" t="s">
        <v>696</v>
      </c>
      <c r="B206" s="2" t="s">
        <v>947</v>
      </c>
      <c r="C206" s="5">
        <v>401237</v>
      </c>
      <c r="D206" s="5">
        <v>401237</v>
      </c>
      <c r="E206" s="12" t="s">
        <v>953</v>
      </c>
      <c r="F206" s="7">
        <v>13</v>
      </c>
      <c r="G206" s="2" t="s">
        <v>882</v>
      </c>
    </row>
    <row r="207" spans="1:8" x14ac:dyDescent="0.2">
      <c r="A207" s="2" t="s">
        <v>696</v>
      </c>
      <c r="B207" s="2" t="s">
        <v>947</v>
      </c>
      <c r="C207" s="5">
        <v>402916</v>
      </c>
      <c r="D207" s="5">
        <v>402916</v>
      </c>
      <c r="E207" s="12" t="s">
        <v>954</v>
      </c>
      <c r="F207" s="7">
        <v>13</v>
      </c>
      <c r="G207" s="2" t="s">
        <v>882</v>
      </c>
    </row>
    <row r="208" spans="1:8" x14ac:dyDescent="0.2">
      <c r="A208" s="2" t="s">
        <v>696</v>
      </c>
      <c r="B208" s="2" t="s">
        <v>947</v>
      </c>
      <c r="C208" s="5">
        <v>404007</v>
      </c>
      <c r="D208" s="5">
        <v>404007</v>
      </c>
      <c r="E208" s="12" t="s">
        <v>955</v>
      </c>
      <c r="F208" s="7">
        <v>13</v>
      </c>
      <c r="G208" s="2" t="s">
        <v>882</v>
      </c>
    </row>
    <row r="209" spans="1:8" x14ac:dyDescent="0.2">
      <c r="A209" s="2" t="s">
        <v>696</v>
      </c>
      <c r="B209" s="2" t="s">
        <v>947</v>
      </c>
      <c r="C209" s="5">
        <v>404597</v>
      </c>
      <c r="D209" s="5">
        <v>404597</v>
      </c>
      <c r="E209" s="12" t="s">
        <v>956</v>
      </c>
      <c r="F209" s="7">
        <v>13</v>
      </c>
      <c r="G209" s="2" t="s">
        <v>882</v>
      </c>
    </row>
    <row r="210" spans="1:8" x14ac:dyDescent="0.2">
      <c r="A210" s="2" t="s">
        <v>696</v>
      </c>
      <c r="B210" s="2" t="s">
        <v>957</v>
      </c>
      <c r="C210" s="5">
        <v>151154</v>
      </c>
      <c r="D210" s="5">
        <v>151154</v>
      </c>
      <c r="E210" s="12" t="s">
        <v>958</v>
      </c>
      <c r="F210" s="7">
        <v>13</v>
      </c>
      <c r="G210" s="2" t="s">
        <v>882</v>
      </c>
      <c r="H210" s="2" t="s">
        <v>700</v>
      </c>
    </row>
    <row r="211" spans="1:8" x14ac:dyDescent="0.2">
      <c r="A211" s="2" t="s">
        <v>696</v>
      </c>
      <c r="B211" s="2" t="s">
        <v>957</v>
      </c>
      <c r="C211" s="5">
        <v>152316</v>
      </c>
      <c r="D211" s="5">
        <v>152316</v>
      </c>
      <c r="E211" s="12" t="s">
        <v>959</v>
      </c>
      <c r="F211" s="7">
        <v>13</v>
      </c>
      <c r="G211" s="2" t="s">
        <v>882</v>
      </c>
      <c r="H211" s="2" t="s">
        <v>700</v>
      </c>
    </row>
    <row r="212" spans="1:8" x14ac:dyDescent="0.2">
      <c r="A212" s="2" t="s">
        <v>696</v>
      </c>
      <c r="B212" s="2" t="s">
        <v>960</v>
      </c>
      <c r="C212" s="5">
        <v>152328</v>
      </c>
      <c r="D212" s="5">
        <v>152328</v>
      </c>
      <c r="E212" s="12" t="s">
        <v>961</v>
      </c>
      <c r="F212" s="7">
        <v>13</v>
      </c>
      <c r="G212" s="2" t="s">
        <v>882</v>
      </c>
    </row>
    <row r="213" spans="1:8" x14ac:dyDescent="0.2">
      <c r="A213" s="2" t="s">
        <v>696</v>
      </c>
      <c r="B213" s="2" t="s">
        <v>960</v>
      </c>
      <c r="C213" s="5">
        <v>152330</v>
      </c>
      <c r="D213" s="5">
        <v>152330</v>
      </c>
      <c r="E213" s="12" t="s">
        <v>962</v>
      </c>
      <c r="F213" s="7">
        <v>13</v>
      </c>
      <c r="G213" s="2" t="s">
        <v>882</v>
      </c>
    </row>
    <row r="214" spans="1:8" x14ac:dyDescent="0.2">
      <c r="A214" s="2" t="s">
        <v>696</v>
      </c>
      <c r="B214" s="2" t="s">
        <v>960</v>
      </c>
      <c r="C214" s="5">
        <v>152341</v>
      </c>
      <c r="D214" s="5">
        <v>152341</v>
      </c>
      <c r="E214" s="12" t="s">
        <v>963</v>
      </c>
      <c r="F214" s="7">
        <v>13</v>
      </c>
      <c r="G214" s="2" t="s">
        <v>882</v>
      </c>
    </row>
    <row r="215" spans="1:8" x14ac:dyDescent="0.2">
      <c r="A215" s="2" t="s">
        <v>696</v>
      </c>
      <c r="B215" s="2" t="s">
        <v>960</v>
      </c>
      <c r="C215" s="5">
        <v>152353</v>
      </c>
      <c r="D215" s="5">
        <v>152353</v>
      </c>
      <c r="E215" s="12" t="s">
        <v>964</v>
      </c>
      <c r="F215" s="7">
        <v>13</v>
      </c>
      <c r="G215" s="2" t="s">
        <v>882</v>
      </c>
      <c r="H215" s="2" t="s">
        <v>700</v>
      </c>
    </row>
    <row r="216" spans="1:8" x14ac:dyDescent="0.2">
      <c r="A216" s="2" t="s">
        <v>696</v>
      </c>
      <c r="B216" s="2" t="s">
        <v>960</v>
      </c>
      <c r="C216" s="5">
        <v>152365</v>
      </c>
      <c r="D216" s="5">
        <v>152365</v>
      </c>
      <c r="E216" s="12" t="s">
        <v>965</v>
      </c>
      <c r="F216" s="7">
        <v>13</v>
      </c>
      <c r="G216" s="2" t="s">
        <v>882</v>
      </c>
    </row>
    <row r="217" spans="1:8" x14ac:dyDescent="0.2">
      <c r="A217" s="2" t="s">
        <v>696</v>
      </c>
      <c r="B217" s="2" t="s">
        <v>960</v>
      </c>
      <c r="C217" s="5">
        <v>152377</v>
      </c>
      <c r="D217" s="5">
        <v>152377</v>
      </c>
      <c r="E217" s="12" t="s">
        <v>966</v>
      </c>
      <c r="F217" s="7">
        <v>13</v>
      </c>
      <c r="G217" s="2" t="s">
        <v>882</v>
      </c>
      <c r="H217" s="2" t="s">
        <v>700</v>
      </c>
    </row>
    <row r="218" spans="1:8" x14ac:dyDescent="0.2">
      <c r="A218" s="2" t="s">
        <v>696</v>
      </c>
      <c r="B218" s="2" t="s">
        <v>967</v>
      </c>
      <c r="C218" s="5">
        <v>150411</v>
      </c>
      <c r="D218" s="5">
        <v>150411</v>
      </c>
      <c r="E218" s="12" t="s">
        <v>968</v>
      </c>
      <c r="F218" s="7">
        <v>13</v>
      </c>
      <c r="G218" s="2" t="s">
        <v>882</v>
      </c>
    </row>
    <row r="219" spans="1:8" x14ac:dyDescent="0.2">
      <c r="A219" s="2" t="s">
        <v>696</v>
      </c>
      <c r="B219" s="2" t="s">
        <v>967</v>
      </c>
      <c r="C219" s="5">
        <v>150848</v>
      </c>
      <c r="D219" s="5">
        <v>150848</v>
      </c>
      <c r="E219" s="12" t="s">
        <v>969</v>
      </c>
      <c r="F219" s="7">
        <v>13</v>
      </c>
      <c r="G219" s="2" t="s">
        <v>882</v>
      </c>
    </row>
    <row r="220" spans="1:8" x14ac:dyDescent="0.2">
      <c r="A220" s="2" t="s">
        <v>696</v>
      </c>
      <c r="B220" s="2" t="s">
        <v>967</v>
      </c>
      <c r="C220" s="5">
        <v>152389</v>
      </c>
      <c r="D220" s="5">
        <v>152389</v>
      </c>
      <c r="E220" s="12" t="s">
        <v>970</v>
      </c>
      <c r="F220" s="7">
        <v>13</v>
      </c>
      <c r="G220" s="2" t="s">
        <v>882</v>
      </c>
    </row>
    <row r="221" spans="1:8" x14ac:dyDescent="0.2">
      <c r="A221" s="2" t="s">
        <v>696</v>
      </c>
      <c r="B221" s="2" t="s">
        <v>967</v>
      </c>
      <c r="C221" s="5">
        <v>152390</v>
      </c>
      <c r="D221" s="5">
        <v>152390</v>
      </c>
      <c r="E221" s="12" t="s">
        <v>971</v>
      </c>
      <c r="F221" s="7">
        <v>13</v>
      </c>
      <c r="G221" s="2" t="s">
        <v>882</v>
      </c>
    </row>
    <row r="222" spans="1:8" x14ac:dyDescent="0.2">
      <c r="A222" s="2" t="s">
        <v>696</v>
      </c>
      <c r="B222" s="2" t="s">
        <v>967</v>
      </c>
      <c r="C222" s="5">
        <v>152407</v>
      </c>
      <c r="D222" s="5">
        <v>152407</v>
      </c>
      <c r="E222" s="12" t="s">
        <v>972</v>
      </c>
      <c r="F222" s="7">
        <v>13</v>
      </c>
      <c r="G222" s="2" t="s">
        <v>882</v>
      </c>
    </row>
    <row r="223" spans="1:8" x14ac:dyDescent="0.2">
      <c r="A223" s="2" t="s">
        <v>696</v>
      </c>
      <c r="B223" s="2" t="s">
        <v>967</v>
      </c>
      <c r="C223" s="5">
        <v>401997</v>
      </c>
      <c r="D223" s="5">
        <v>401997</v>
      </c>
      <c r="E223" s="12" t="s">
        <v>973</v>
      </c>
      <c r="F223" s="7">
        <v>13</v>
      </c>
      <c r="G223" s="2" t="s">
        <v>882</v>
      </c>
    </row>
    <row r="224" spans="1:8" x14ac:dyDescent="0.2">
      <c r="A224" s="2" t="s">
        <v>696</v>
      </c>
      <c r="B224" s="2" t="s">
        <v>967</v>
      </c>
      <c r="C224" s="5">
        <v>404410</v>
      </c>
      <c r="D224" s="5">
        <v>404410</v>
      </c>
      <c r="E224" s="12" t="s">
        <v>974</v>
      </c>
      <c r="F224" s="7">
        <v>13</v>
      </c>
      <c r="G224" s="2" t="s">
        <v>882</v>
      </c>
    </row>
    <row r="225" spans="1:8" x14ac:dyDescent="0.2">
      <c r="A225" s="2" t="s">
        <v>696</v>
      </c>
      <c r="B225" s="2" t="s">
        <v>975</v>
      </c>
      <c r="C225" s="5">
        <v>151397</v>
      </c>
      <c r="D225" s="5">
        <v>151397</v>
      </c>
      <c r="E225" s="12" t="s">
        <v>976</v>
      </c>
      <c r="F225" s="7">
        <v>13</v>
      </c>
      <c r="G225" s="2" t="s">
        <v>882</v>
      </c>
    </row>
    <row r="226" spans="1:8" x14ac:dyDescent="0.2">
      <c r="A226" s="2" t="s">
        <v>696</v>
      </c>
      <c r="B226" s="2" t="s">
        <v>975</v>
      </c>
      <c r="C226" s="5">
        <v>151427</v>
      </c>
      <c r="D226" s="5">
        <v>151427</v>
      </c>
      <c r="E226" s="12" t="s">
        <v>977</v>
      </c>
      <c r="F226" s="7">
        <v>13</v>
      </c>
      <c r="G226" s="2" t="s">
        <v>882</v>
      </c>
    </row>
    <row r="227" spans="1:8" x14ac:dyDescent="0.2">
      <c r="A227" s="2" t="s">
        <v>696</v>
      </c>
      <c r="B227" s="2" t="s">
        <v>975</v>
      </c>
      <c r="C227" s="5">
        <v>152419</v>
      </c>
      <c r="D227" s="5">
        <v>152419</v>
      </c>
      <c r="E227" s="12" t="s">
        <v>978</v>
      </c>
      <c r="F227" s="7">
        <v>13</v>
      </c>
      <c r="G227" s="2" t="s">
        <v>882</v>
      </c>
    </row>
    <row r="228" spans="1:8" x14ac:dyDescent="0.2">
      <c r="A228" s="2" t="s">
        <v>696</v>
      </c>
      <c r="B228" s="2" t="s">
        <v>975</v>
      </c>
      <c r="C228" s="5">
        <v>152420</v>
      </c>
      <c r="D228" s="5">
        <v>152420</v>
      </c>
      <c r="E228" s="12" t="s">
        <v>979</v>
      </c>
      <c r="F228" s="7">
        <v>13</v>
      </c>
      <c r="G228" s="2" t="s">
        <v>882</v>
      </c>
      <c r="H228" s="2" t="s">
        <v>700</v>
      </c>
    </row>
    <row r="229" spans="1:8" x14ac:dyDescent="0.2">
      <c r="A229" s="2" t="s">
        <v>696</v>
      </c>
      <c r="B229" s="2" t="s">
        <v>975</v>
      </c>
      <c r="C229" s="5">
        <v>152432</v>
      </c>
      <c r="D229" s="5">
        <v>152432</v>
      </c>
      <c r="E229" s="12" t="s">
        <v>980</v>
      </c>
      <c r="F229" s="7">
        <v>13</v>
      </c>
      <c r="G229" s="2" t="s">
        <v>882</v>
      </c>
    </row>
    <row r="230" spans="1:8" x14ac:dyDescent="0.2">
      <c r="A230" s="2" t="s">
        <v>696</v>
      </c>
      <c r="B230" s="2" t="s">
        <v>975</v>
      </c>
      <c r="C230" s="5">
        <v>152444</v>
      </c>
      <c r="D230" s="5">
        <v>152444</v>
      </c>
      <c r="E230" s="12" t="s">
        <v>981</v>
      </c>
      <c r="F230" s="7">
        <v>13</v>
      </c>
      <c r="G230" s="2" t="s">
        <v>882</v>
      </c>
      <c r="H230" s="2" t="s">
        <v>700</v>
      </c>
    </row>
    <row r="231" spans="1:8" x14ac:dyDescent="0.2">
      <c r="A231" s="2" t="s">
        <v>696</v>
      </c>
      <c r="B231" s="2" t="s">
        <v>975</v>
      </c>
      <c r="C231" s="5">
        <v>152456</v>
      </c>
      <c r="D231" s="5">
        <v>152456</v>
      </c>
      <c r="E231" s="12" t="s">
        <v>982</v>
      </c>
      <c r="F231" s="7">
        <v>13</v>
      </c>
      <c r="G231" s="2" t="s">
        <v>882</v>
      </c>
    </row>
    <row r="232" spans="1:8" x14ac:dyDescent="0.2">
      <c r="A232" s="2" t="s">
        <v>696</v>
      </c>
      <c r="B232" s="2" t="s">
        <v>975</v>
      </c>
      <c r="C232" s="5">
        <v>152468</v>
      </c>
      <c r="D232" s="5">
        <v>152468</v>
      </c>
      <c r="E232" s="12" t="s">
        <v>983</v>
      </c>
      <c r="F232" s="7">
        <v>13</v>
      </c>
      <c r="G232" s="2" t="s">
        <v>882</v>
      </c>
      <c r="H232" s="2" t="s">
        <v>700</v>
      </c>
    </row>
    <row r="233" spans="1:8" x14ac:dyDescent="0.2">
      <c r="A233" s="2" t="s">
        <v>696</v>
      </c>
      <c r="B233" s="2" t="s">
        <v>975</v>
      </c>
      <c r="C233" s="5">
        <v>152470</v>
      </c>
      <c r="D233" s="5">
        <v>152470</v>
      </c>
      <c r="E233" s="12" t="s">
        <v>984</v>
      </c>
      <c r="F233" s="7">
        <v>13</v>
      </c>
      <c r="G233" s="2" t="s">
        <v>882</v>
      </c>
    </row>
    <row r="234" spans="1:8" x14ac:dyDescent="0.2">
      <c r="A234" s="2" t="s">
        <v>696</v>
      </c>
      <c r="B234" s="2" t="s">
        <v>975</v>
      </c>
      <c r="C234" s="5">
        <v>152481</v>
      </c>
      <c r="D234" s="5">
        <v>152481</v>
      </c>
      <c r="E234" s="12" t="s">
        <v>985</v>
      </c>
      <c r="F234" s="7">
        <v>13</v>
      </c>
      <c r="G234" s="2" t="s">
        <v>882</v>
      </c>
    </row>
    <row r="235" spans="1:8" x14ac:dyDescent="0.2">
      <c r="A235" s="2" t="s">
        <v>696</v>
      </c>
      <c r="B235" s="2" t="s">
        <v>975</v>
      </c>
      <c r="C235" s="5">
        <v>152493</v>
      </c>
      <c r="D235" s="5">
        <v>152493</v>
      </c>
      <c r="E235" s="12" t="s">
        <v>986</v>
      </c>
      <c r="F235" s="7">
        <v>13</v>
      </c>
      <c r="G235" s="2" t="s">
        <v>882</v>
      </c>
      <c r="H235" s="2" t="s">
        <v>717</v>
      </c>
    </row>
    <row r="236" spans="1:8" x14ac:dyDescent="0.2">
      <c r="A236" s="2" t="s">
        <v>696</v>
      </c>
      <c r="B236" s="2" t="s">
        <v>975</v>
      </c>
      <c r="C236" s="5">
        <v>152500</v>
      </c>
      <c r="D236" s="5">
        <v>152500</v>
      </c>
      <c r="E236" s="12" t="s">
        <v>987</v>
      </c>
      <c r="F236" s="7">
        <v>13</v>
      </c>
      <c r="G236" s="2" t="s">
        <v>882</v>
      </c>
      <c r="H236" s="2" t="s">
        <v>717</v>
      </c>
    </row>
    <row r="237" spans="1:8" x14ac:dyDescent="0.2">
      <c r="A237" s="2" t="s">
        <v>696</v>
      </c>
      <c r="B237" s="2" t="s">
        <v>975</v>
      </c>
      <c r="C237" s="5">
        <v>152511</v>
      </c>
      <c r="D237" s="5">
        <v>152511</v>
      </c>
      <c r="E237" s="12" t="s">
        <v>988</v>
      </c>
      <c r="F237" s="7">
        <v>13</v>
      </c>
      <c r="G237" s="2" t="s">
        <v>882</v>
      </c>
    </row>
    <row r="238" spans="1:8" x14ac:dyDescent="0.2">
      <c r="A238" s="2" t="s">
        <v>696</v>
      </c>
      <c r="B238" s="2" t="s">
        <v>975</v>
      </c>
      <c r="C238" s="5">
        <v>153011</v>
      </c>
      <c r="D238" s="5">
        <v>153011</v>
      </c>
      <c r="E238" s="12" t="s">
        <v>980</v>
      </c>
      <c r="F238" s="7">
        <v>13</v>
      </c>
      <c r="G238" s="2" t="s">
        <v>882</v>
      </c>
      <c r="H238" s="2" t="s">
        <v>700</v>
      </c>
    </row>
    <row r="239" spans="1:8" x14ac:dyDescent="0.2">
      <c r="A239" s="2" t="s">
        <v>696</v>
      </c>
      <c r="B239" s="2" t="s">
        <v>975</v>
      </c>
      <c r="C239" s="5">
        <v>400798</v>
      </c>
      <c r="D239" s="5">
        <v>400798</v>
      </c>
      <c r="E239" s="12" t="s">
        <v>989</v>
      </c>
      <c r="F239" s="7">
        <v>13</v>
      </c>
      <c r="G239" s="2" t="s">
        <v>882</v>
      </c>
    </row>
    <row r="240" spans="1:8" x14ac:dyDescent="0.2">
      <c r="A240" s="2" t="s">
        <v>696</v>
      </c>
      <c r="B240" s="2" t="s">
        <v>975</v>
      </c>
      <c r="C240" s="5">
        <v>401468</v>
      </c>
      <c r="D240" s="5">
        <v>401468</v>
      </c>
      <c r="E240" s="12" t="s">
        <v>990</v>
      </c>
      <c r="F240" s="7">
        <v>13</v>
      </c>
      <c r="G240" s="2" t="s">
        <v>882</v>
      </c>
    </row>
    <row r="241" spans="1:8" x14ac:dyDescent="0.2">
      <c r="A241" s="2" t="s">
        <v>696</v>
      </c>
      <c r="B241" s="2" t="s">
        <v>975</v>
      </c>
      <c r="C241" s="5">
        <v>401936</v>
      </c>
      <c r="D241" s="5">
        <v>401936</v>
      </c>
      <c r="E241" s="12" t="s">
        <v>991</v>
      </c>
      <c r="F241" s="7">
        <v>13</v>
      </c>
      <c r="G241" s="2" t="s">
        <v>882</v>
      </c>
      <c r="H241" s="2" t="s">
        <v>717</v>
      </c>
    </row>
    <row r="242" spans="1:8" x14ac:dyDescent="0.2">
      <c r="A242" s="2" t="s">
        <v>696</v>
      </c>
      <c r="B242" s="2" t="s">
        <v>975</v>
      </c>
      <c r="C242" s="5">
        <v>403337</v>
      </c>
      <c r="D242" s="5">
        <v>403337</v>
      </c>
      <c r="E242" s="12" t="s">
        <v>992</v>
      </c>
      <c r="F242" s="7">
        <v>13</v>
      </c>
      <c r="G242" s="2" t="s">
        <v>882</v>
      </c>
    </row>
    <row r="243" spans="1:8" x14ac:dyDescent="0.2">
      <c r="A243" s="2" t="s">
        <v>696</v>
      </c>
      <c r="B243" s="2" t="s">
        <v>994</v>
      </c>
      <c r="C243" s="5">
        <v>151099</v>
      </c>
      <c r="D243" s="5">
        <v>151099</v>
      </c>
      <c r="E243" s="12" t="s">
        <v>995</v>
      </c>
      <c r="F243" s="7">
        <v>22</v>
      </c>
      <c r="G243" s="2" t="s">
        <v>993</v>
      </c>
      <c r="H243" s="2" t="s">
        <v>700</v>
      </c>
    </row>
    <row r="244" spans="1:8" x14ac:dyDescent="0.2">
      <c r="A244" s="2" t="s">
        <v>696</v>
      </c>
      <c r="B244" s="2" t="s">
        <v>994</v>
      </c>
      <c r="C244" s="5">
        <v>152936</v>
      </c>
      <c r="D244" s="5">
        <v>152936</v>
      </c>
      <c r="E244" s="12" t="s">
        <v>996</v>
      </c>
      <c r="F244" s="7">
        <v>22</v>
      </c>
      <c r="G244" s="2" t="s">
        <v>993</v>
      </c>
      <c r="H244" s="2" t="s">
        <v>700</v>
      </c>
    </row>
    <row r="245" spans="1:8" x14ac:dyDescent="0.2">
      <c r="A245" s="2" t="s">
        <v>696</v>
      </c>
      <c r="B245" s="2" t="s">
        <v>994</v>
      </c>
      <c r="C245" s="5">
        <v>400828</v>
      </c>
      <c r="D245" s="5">
        <v>400828</v>
      </c>
      <c r="E245" s="12" t="s">
        <v>997</v>
      </c>
      <c r="F245" s="7">
        <v>22</v>
      </c>
      <c r="G245" s="2" t="s">
        <v>993</v>
      </c>
    </row>
    <row r="246" spans="1:8" x14ac:dyDescent="0.2">
      <c r="A246" s="2" t="s">
        <v>696</v>
      </c>
      <c r="B246" s="2" t="s">
        <v>998</v>
      </c>
      <c r="C246" s="5">
        <v>150198</v>
      </c>
      <c r="D246" s="5">
        <v>150198</v>
      </c>
      <c r="E246" s="12" t="s">
        <v>999</v>
      </c>
      <c r="F246" s="7">
        <v>22</v>
      </c>
      <c r="G246" s="2" t="s">
        <v>993</v>
      </c>
      <c r="H246" s="2" t="s">
        <v>717</v>
      </c>
    </row>
    <row r="247" spans="1:8" x14ac:dyDescent="0.2">
      <c r="A247" s="2" t="s">
        <v>696</v>
      </c>
      <c r="B247" s="2" t="s">
        <v>998</v>
      </c>
      <c r="C247" s="5">
        <v>150204</v>
      </c>
      <c r="D247" s="5">
        <v>150204</v>
      </c>
      <c r="E247" s="12" t="s">
        <v>1000</v>
      </c>
      <c r="F247" s="7">
        <v>22</v>
      </c>
      <c r="G247" s="2" t="s">
        <v>993</v>
      </c>
    </row>
    <row r="248" spans="1:8" x14ac:dyDescent="0.2">
      <c r="A248" s="2" t="s">
        <v>696</v>
      </c>
      <c r="B248" s="2" t="s">
        <v>998</v>
      </c>
      <c r="C248" s="5">
        <v>150216</v>
      </c>
      <c r="D248" s="5">
        <v>150216</v>
      </c>
      <c r="E248" s="12" t="s">
        <v>1001</v>
      </c>
      <c r="F248" s="7">
        <v>22</v>
      </c>
      <c r="G248" s="2" t="s">
        <v>993</v>
      </c>
    </row>
    <row r="249" spans="1:8" x14ac:dyDescent="0.2">
      <c r="A249" s="2" t="s">
        <v>696</v>
      </c>
      <c r="B249" s="2" t="s">
        <v>1002</v>
      </c>
      <c r="C249" s="5">
        <v>151439</v>
      </c>
      <c r="D249" s="5">
        <v>151439</v>
      </c>
      <c r="E249" s="12" t="s">
        <v>1003</v>
      </c>
      <c r="F249" s="7">
        <v>22</v>
      </c>
      <c r="G249" s="2" t="s">
        <v>993</v>
      </c>
    </row>
    <row r="250" spans="1:8" x14ac:dyDescent="0.2">
      <c r="A250" s="2" t="s">
        <v>696</v>
      </c>
      <c r="B250" s="2" t="s">
        <v>1002</v>
      </c>
      <c r="C250" s="5">
        <v>151440</v>
      </c>
      <c r="D250" s="5">
        <v>151440</v>
      </c>
      <c r="E250" s="12" t="s">
        <v>1004</v>
      </c>
      <c r="F250" s="7">
        <v>22</v>
      </c>
      <c r="G250" s="2" t="s">
        <v>993</v>
      </c>
    </row>
    <row r="251" spans="1:8" x14ac:dyDescent="0.2">
      <c r="A251" s="2" t="s">
        <v>696</v>
      </c>
      <c r="B251" s="2" t="s">
        <v>1002</v>
      </c>
      <c r="C251" s="5">
        <v>151490</v>
      </c>
      <c r="D251" s="5">
        <v>151490</v>
      </c>
      <c r="E251" s="12" t="s">
        <v>1005</v>
      </c>
      <c r="F251" s="7">
        <v>22</v>
      </c>
      <c r="G251" s="2" t="s">
        <v>993</v>
      </c>
    </row>
    <row r="252" spans="1:8" x14ac:dyDescent="0.2">
      <c r="A252" s="2" t="s">
        <v>696</v>
      </c>
      <c r="B252" s="2" t="s">
        <v>1002</v>
      </c>
      <c r="C252" s="5">
        <v>151506</v>
      </c>
      <c r="D252" s="5">
        <v>151506</v>
      </c>
      <c r="E252" s="12" t="s">
        <v>1006</v>
      </c>
      <c r="F252" s="7">
        <v>22</v>
      </c>
      <c r="G252" s="2" t="s">
        <v>993</v>
      </c>
      <c r="H252" s="2" t="s">
        <v>700</v>
      </c>
    </row>
    <row r="253" spans="1:8" x14ac:dyDescent="0.2">
      <c r="A253" s="2" t="s">
        <v>696</v>
      </c>
      <c r="B253" s="2" t="s">
        <v>1002</v>
      </c>
      <c r="C253" s="5">
        <v>151520</v>
      </c>
      <c r="D253" s="5">
        <v>151520</v>
      </c>
      <c r="E253" s="12" t="s">
        <v>1007</v>
      </c>
      <c r="F253" s="7">
        <v>22</v>
      </c>
      <c r="G253" s="2" t="s">
        <v>993</v>
      </c>
      <c r="H253" s="2" t="s">
        <v>717</v>
      </c>
    </row>
    <row r="254" spans="1:8" x14ac:dyDescent="0.2">
      <c r="A254" s="2" t="s">
        <v>696</v>
      </c>
      <c r="B254" s="2" t="s">
        <v>1002</v>
      </c>
      <c r="C254" s="5">
        <v>401687</v>
      </c>
      <c r="D254" s="5">
        <v>401687</v>
      </c>
      <c r="E254" s="12" t="s">
        <v>1008</v>
      </c>
      <c r="F254" s="7">
        <v>22</v>
      </c>
      <c r="G254" s="2" t="s">
        <v>993</v>
      </c>
    </row>
    <row r="255" spans="1:8" x14ac:dyDescent="0.2">
      <c r="A255" s="2" t="s">
        <v>696</v>
      </c>
      <c r="B255" s="2" t="s">
        <v>1009</v>
      </c>
      <c r="C255" s="5">
        <v>150370</v>
      </c>
      <c r="D255" s="5">
        <v>150370</v>
      </c>
      <c r="E255" s="12" t="s">
        <v>1010</v>
      </c>
      <c r="F255" s="7">
        <v>22</v>
      </c>
      <c r="G255" s="2" t="s">
        <v>993</v>
      </c>
    </row>
    <row r="256" spans="1:8" x14ac:dyDescent="0.2">
      <c r="A256" s="2" t="s">
        <v>696</v>
      </c>
      <c r="B256" s="2" t="s">
        <v>1009</v>
      </c>
      <c r="C256" s="5">
        <v>151464</v>
      </c>
      <c r="D256" s="5">
        <v>151464</v>
      </c>
      <c r="E256" s="12" t="s">
        <v>1011</v>
      </c>
      <c r="F256" s="7">
        <v>22</v>
      </c>
      <c r="G256" s="2" t="s">
        <v>993</v>
      </c>
    </row>
    <row r="257" spans="1:8" x14ac:dyDescent="0.2">
      <c r="A257" s="2" t="s">
        <v>696</v>
      </c>
      <c r="B257" s="2" t="s">
        <v>1009</v>
      </c>
      <c r="C257" s="5">
        <v>151518</v>
      </c>
      <c r="D257" s="5">
        <v>151518</v>
      </c>
      <c r="E257" s="12" t="s">
        <v>1012</v>
      </c>
      <c r="F257" s="7">
        <v>22</v>
      </c>
      <c r="G257" s="2" t="s">
        <v>993</v>
      </c>
      <c r="H257" s="2" t="s">
        <v>700</v>
      </c>
    </row>
    <row r="258" spans="1:8" x14ac:dyDescent="0.2">
      <c r="A258" s="2" t="s">
        <v>696</v>
      </c>
      <c r="B258" s="2" t="s">
        <v>1009</v>
      </c>
      <c r="C258" s="5">
        <v>151531</v>
      </c>
      <c r="D258" s="5">
        <v>151531</v>
      </c>
      <c r="E258" s="12" t="s">
        <v>1013</v>
      </c>
      <c r="F258" s="7">
        <v>22</v>
      </c>
      <c r="G258" s="2" t="s">
        <v>993</v>
      </c>
    </row>
    <row r="259" spans="1:8" x14ac:dyDescent="0.2">
      <c r="A259" s="2" t="s">
        <v>696</v>
      </c>
      <c r="B259" s="2" t="s">
        <v>1014</v>
      </c>
      <c r="C259" s="5">
        <v>150733</v>
      </c>
      <c r="D259" s="5">
        <v>150733</v>
      </c>
      <c r="E259" s="12" t="s">
        <v>1015</v>
      </c>
      <c r="F259" s="7">
        <v>22</v>
      </c>
      <c r="G259" s="2" t="s">
        <v>993</v>
      </c>
      <c r="H259" s="2" t="s">
        <v>717</v>
      </c>
    </row>
    <row r="260" spans="1:8" x14ac:dyDescent="0.2">
      <c r="A260" s="2" t="s">
        <v>696</v>
      </c>
      <c r="B260" s="2" t="s">
        <v>1014</v>
      </c>
      <c r="C260" s="5">
        <v>150745</v>
      </c>
      <c r="D260" s="5">
        <v>150745</v>
      </c>
      <c r="E260" s="12" t="s">
        <v>1016</v>
      </c>
      <c r="F260" s="7">
        <v>22</v>
      </c>
      <c r="G260" s="2" t="s">
        <v>993</v>
      </c>
      <c r="H260" s="2" t="s">
        <v>700</v>
      </c>
    </row>
    <row r="261" spans="1:8" x14ac:dyDescent="0.2">
      <c r="A261" s="2" t="s">
        <v>696</v>
      </c>
      <c r="B261" s="2" t="s">
        <v>1014</v>
      </c>
      <c r="C261" s="5">
        <v>150824</v>
      </c>
      <c r="D261" s="5">
        <v>150824</v>
      </c>
      <c r="E261" s="12" t="s">
        <v>1017</v>
      </c>
      <c r="F261" s="7">
        <v>22</v>
      </c>
      <c r="G261" s="2" t="s">
        <v>993</v>
      </c>
    </row>
    <row r="262" spans="1:8" x14ac:dyDescent="0.2">
      <c r="A262" s="2" t="s">
        <v>696</v>
      </c>
      <c r="B262" s="2" t="s">
        <v>1014</v>
      </c>
      <c r="C262" s="5">
        <v>150836</v>
      </c>
      <c r="D262" s="5">
        <v>150836</v>
      </c>
      <c r="E262" s="12" t="s">
        <v>1018</v>
      </c>
      <c r="F262" s="7">
        <v>22</v>
      </c>
      <c r="G262" s="2" t="s">
        <v>993</v>
      </c>
    </row>
    <row r="263" spans="1:8" x14ac:dyDescent="0.2">
      <c r="A263" s="2" t="s">
        <v>696</v>
      </c>
      <c r="B263" s="2" t="s">
        <v>1014</v>
      </c>
      <c r="C263" s="5">
        <v>404275</v>
      </c>
      <c r="D263" s="5">
        <v>404275</v>
      </c>
      <c r="E263" s="12" t="s">
        <v>1019</v>
      </c>
      <c r="F263" s="7">
        <v>22</v>
      </c>
      <c r="G263" s="2" t="s">
        <v>993</v>
      </c>
    </row>
    <row r="264" spans="1:8" x14ac:dyDescent="0.2">
      <c r="A264" s="2" t="s">
        <v>696</v>
      </c>
      <c r="B264" s="2" t="s">
        <v>1014</v>
      </c>
      <c r="C264" s="5">
        <v>404366</v>
      </c>
      <c r="D264" s="5">
        <v>404366</v>
      </c>
      <c r="E264" s="12" t="s">
        <v>1020</v>
      </c>
      <c r="F264" s="7">
        <v>22</v>
      </c>
      <c r="G264" s="2" t="s">
        <v>993</v>
      </c>
    </row>
    <row r="265" spans="1:8" x14ac:dyDescent="0.2">
      <c r="A265" s="2" t="s">
        <v>696</v>
      </c>
      <c r="B265" s="2" t="s">
        <v>1021</v>
      </c>
      <c r="C265" s="5">
        <v>150769</v>
      </c>
      <c r="D265" s="5">
        <v>150769</v>
      </c>
      <c r="E265" s="12" t="s">
        <v>1022</v>
      </c>
      <c r="F265" s="7">
        <v>22</v>
      </c>
      <c r="G265" s="2" t="s">
        <v>993</v>
      </c>
    </row>
    <row r="266" spans="1:8" x14ac:dyDescent="0.2">
      <c r="A266" s="2" t="s">
        <v>696</v>
      </c>
      <c r="B266" s="2" t="s">
        <v>1021</v>
      </c>
      <c r="C266" s="5">
        <v>151117</v>
      </c>
      <c r="D266" s="5">
        <v>151117</v>
      </c>
      <c r="E266" s="12" t="s">
        <v>1023</v>
      </c>
      <c r="F266" s="7">
        <v>22</v>
      </c>
      <c r="G266" s="2" t="s">
        <v>993</v>
      </c>
    </row>
    <row r="267" spans="1:8" x14ac:dyDescent="0.2">
      <c r="A267" s="2" t="s">
        <v>696</v>
      </c>
      <c r="B267" s="2" t="s">
        <v>1021</v>
      </c>
      <c r="C267" s="5">
        <v>151476</v>
      </c>
      <c r="D267" s="5">
        <v>151476</v>
      </c>
      <c r="E267" s="12" t="s">
        <v>1024</v>
      </c>
      <c r="F267" s="7">
        <v>22</v>
      </c>
      <c r="G267" s="2" t="s">
        <v>993</v>
      </c>
    </row>
    <row r="268" spans="1:8" x14ac:dyDescent="0.2">
      <c r="A268" s="2" t="s">
        <v>696</v>
      </c>
      <c r="B268" s="2" t="s">
        <v>1021</v>
      </c>
      <c r="C268" s="5">
        <v>151488</v>
      </c>
      <c r="D268" s="5">
        <v>151488</v>
      </c>
      <c r="E268" s="12" t="s">
        <v>1025</v>
      </c>
      <c r="F268" s="7">
        <v>22</v>
      </c>
      <c r="G268" s="2" t="s">
        <v>993</v>
      </c>
    </row>
    <row r="269" spans="1:8" x14ac:dyDescent="0.2">
      <c r="A269" s="2" t="s">
        <v>696</v>
      </c>
      <c r="B269" s="2" t="s">
        <v>1021</v>
      </c>
      <c r="C269" s="5">
        <v>403374</v>
      </c>
      <c r="D269" s="5">
        <v>403374</v>
      </c>
      <c r="E269" s="12" t="s">
        <v>1026</v>
      </c>
      <c r="F269" s="7">
        <v>22</v>
      </c>
      <c r="G269" s="2" t="s">
        <v>993</v>
      </c>
    </row>
    <row r="270" spans="1:8" x14ac:dyDescent="0.2">
      <c r="A270" s="2" t="s">
        <v>696</v>
      </c>
      <c r="B270" s="2" t="s">
        <v>1027</v>
      </c>
      <c r="C270" s="5">
        <v>150770</v>
      </c>
      <c r="D270" s="5">
        <v>150770</v>
      </c>
      <c r="E270" s="12" t="s">
        <v>1028</v>
      </c>
      <c r="F270" s="7">
        <v>22</v>
      </c>
      <c r="G270" s="2" t="s">
        <v>993</v>
      </c>
      <c r="H270" s="2" t="s">
        <v>717</v>
      </c>
    </row>
    <row r="271" spans="1:8" x14ac:dyDescent="0.2">
      <c r="A271" s="2" t="s">
        <v>696</v>
      </c>
      <c r="B271" s="2" t="s">
        <v>1027</v>
      </c>
      <c r="C271" s="5">
        <v>150782</v>
      </c>
      <c r="D271" s="5">
        <v>150782</v>
      </c>
      <c r="E271" s="12" t="s">
        <v>1029</v>
      </c>
      <c r="F271" s="7">
        <v>22</v>
      </c>
      <c r="G271" s="2" t="s">
        <v>993</v>
      </c>
    </row>
    <row r="272" spans="1:8" x14ac:dyDescent="0.2">
      <c r="A272" s="2" t="s">
        <v>696</v>
      </c>
      <c r="B272" s="2" t="s">
        <v>1027</v>
      </c>
      <c r="C272" s="5">
        <v>150861</v>
      </c>
      <c r="D272" s="5">
        <v>150861</v>
      </c>
      <c r="E272" s="12" t="s">
        <v>1030</v>
      </c>
      <c r="F272" s="7">
        <v>22</v>
      </c>
      <c r="G272" s="2" t="s">
        <v>993</v>
      </c>
    </row>
    <row r="273" spans="1:8" x14ac:dyDescent="0.2">
      <c r="A273" s="2" t="s">
        <v>696</v>
      </c>
      <c r="B273" s="2" t="s">
        <v>1027</v>
      </c>
      <c r="C273" s="5">
        <v>151452</v>
      </c>
      <c r="D273" s="5">
        <v>151452</v>
      </c>
      <c r="E273" s="12" t="s">
        <v>1031</v>
      </c>
      <c r="F273" s="7">
        <v>22</v>
      </c>
      <c r="G273" s="2" t="s">
        <v>993</v>
      </c>
      <c r="H273" s="2" t="s">
        <v>700</v>
      </c>
    </row>
    <row r="274" spans="1:8" x14ac:dyDescent="0.2">
      <c r="A274" s="2" t="s">
        <v>696</v>
      </c>
      <c r="B274" s="2" t="s">
        <v>1027</v>
      </c>
      <c r="C274" s="5">
        <v>151543</v>
      </c>
      <c r="D274" s="5">
        <v>151543</v>
      </c>
      <c r="E274" s="12" t="s">
        <v>1032</v>
      </c>
      <c r="F274" s="7">
        <v>22</v>
      </c>
      <c r="G274" s="2" t="s">
        <v>993</v>
      </c>
      <c r="H274" s="2" t="s">
        <v>717</v>
      </c>
    </row>
    <row r="275" spans="1:8" x14ac:dyDescent="0.2">
      <c r="A275" s="2" t="s">
        <v>696</v>
      </c>
      <c r="B275" s="2" t="s">
        <v>1027</v>
      </c>
      <c r="C275" s="5">
        <v>151555</v>
      </c>
      <c r="D275" s="5">
        <v>151555</v>
      </c>
      <c r="E275" s="12" t="s">
        <v>1033</v>
      </c>
      <c r="F275" s="7">
        <v>22</v>
      </c>
      <c r="G275" s="2" t="s">
        <v>993</v>
      </c>
      <c r="H275" s="2" t="s">
        <v>700</v>
      </c>
    </row>
    <row r="276" spans="1:8" x14ac:dyDescent="0.2">
      <c r="A276" s="2" t="s">
        <v>696</v>
      </c>
      <c r="B276" s="2" t="s">
        <v>1027</v>
      </c>
      <c r="C276" s="5">
        <v>402424</v>
      </c>
      <c r="D276" s="5">
        <v>402424</v>
      </c>
      <c r="E276" s="12" t="s">
        <v>1034</v>
      </c>
      <c r="F276" s="7">
        <v>22</v>
      </c>
      <c r="G276" s="2" t="s">
        <v>993</v>
      </c>
    </row>
    <row r="277" spans="1:8" x14ac:dyDescent="0.2">
      <c r="A277" s="2" t="s">
        <v>696</v>
      </c>
      <c r="B277" s="2" t="s">
        <v>1035</v>
      </c>
      <c r="C277" s="5">
        <v>152535</v>
      </c>
      <c r="D277" s="5">
        <v>152535</v>
      </c>
      <c r="E277" s="12" t="s">
        <v>1036</v>
      </c>
      <c r="F277" s="7">
        <v>22</v>
      </c>
      <c r="G277" s="2" t="s">
        <v>993</v>
      </c>
    </row>
    <row r="278" spans="1:8" x14ac:dyDescent="0.2">
      <c r="A278" s="2" t="s">
        <v>696</v>
      </c>
      <c r="B278" s="2" t="s">
        <v>1035</v>
      </c>
      <c r="C278" s="5">
        <v>152547</v>
      </c>
      <c r="D278" s="5">
        <v>152547</v>
      </c>
      <c r="E278" s="12" t="s">
        <v>1037</v>
      </c>
      <c r="F278" s="7">
        <v>22</v>
      </c>
      <c r="G278" s="2" t="s">
        <v>993</v>
      </c>
    </row>
    <row r="279" spans="1:8" x14ac:dyDescent="0.2">
      <c r="A279" s="2" t="s">
        <v>696</v>
      </c>
      <c r="B279" s="2" t="s">
        <v>1035</v>
      </c>
      <c r="C279" s="5">
        <v>152559</v>
      </c>
      <c r="D279" s="5">
        <v>152559</v>
      </c>
      <c r="E279" s="12" t="s">
        <v>1038</v>
      </c>
      <c r="F279" s="7">
        <v>22</v>
      </c>
      <c r="G279" s="2" t="s">
        <v>993</v>
      </c>
      <c r="H279" s="2" t="s">
        <v>700</v>
      </c>
    </row>
    <row r="280" spans="1:8" x14ac:dyDescent="0.2">
      <c r="A280" s="2" t="s">
        <v>696</v>
      </c>
      <c r="B280" s="2" t="s">
        <v>1035</v>
      </c>
      <c r="C280" s="5">
        <v>152560</v>
      </c>
      <c r="D280" s="5">
        <v>152560</v>
      </c>
      <c r="E280" s="12" t="s">
        <v>1039</v>
      </c>
      <c r="F280" s="7">
        <v>22</v>
      </c>
      <c r="G280" s="2" t="s">
        <v>993</v>
      </c>
    </row>
    <row r="281" spans="1:8" x14ac:dyDescent="0.2">
      <c r="A281" s="2" t="s">
        <v>696</v>
      </c>
      <c r="B281" s="2" t="s">
        <v>1035</v>
      </c>
      <c r="C281" s="5">
        <v>152572</v>
      </c>
      <c r="D281" s="5">
        <v>152572</v>
      </c>
      <c r="E281" s="12" t="s">
        <v>1040</v>
      </c>
      <c r="F281" s="7">
        <v>22</v>
      </c>
      <c r="G281" s="2" t="s">
        <v>993</v>
      </c>
    </row>
    <row r="282" spans="1:8" x14ac:dyDescent="0.2">
      <c r="A282" s="2" t="s">
        <v>696</v>
      </c>
      <c r="B282" s="2" t="s">
        <v>1035</v>
      </c>
      <c r="C282" s="5">
        <v>402473</v>
      </c>
      <c r="D282" s="5">
        <v>402473</v>
      </c>
      <c r="E282" s="12" t="s">
        <v>1041</v>
      </c>
      <c r="F282" s="7">
        <v>22</v>
      </c>
      <c r="G282" s="2" t="s">
        <v>993</v>
      </c>
    </row>
    <row r="283" spans="1:8" x14ac:dyDescent="0.2">
      <c r="A283" s="2" t="s">
        <v>696</v>
      </c>
      <c r="B283" s="2" t="s">
        <v>1043</v>
      </c>
      <c r="C283" s="5">
        <v>152584</v>
      </c>
      <c r="D283" s="5">
        <v>152584</v>
      </c>
      <c r="E283" s="12" t="s">
        <v>1044</v>
      </c>
      <c r="F283" s="7">
        <v>16</v>
      </c>
      <c r="G283" s="2" t="s">
        <v>1042</v>
      </c>
    </row>
    <row r="284" spans="1:8" x14ac:dyDescent="0.2">
      <c r="A284" s="2" t="s">
        <v>696</v>
      </c>
      <c r="B284" s="2" t="s">
        <v>1043</v>
      </c>
      <c r="C284" s="5">
        <v>331016</v>
      </c>
      <c r="D284" s="5">
        <v>331016</v>
      </c>
      <c r="E284" s="12" t="s">
        <v>1045</v>
      </c>
      <c r="F284" s="7">
        <v>16</v>
      </c>
      <c r="G284" s="2" t="s">
        <v>1042</v>
      </c>
    </row>
    <row r="285" spans="1:8" x14ac:dyDescent="0.2">
      <c r="A285" s="2" t="s">
        <v>696</v>
      </c>
      <c r="B285" s="2" t="s">
        <v>1046</v>
      </c>
      <c r="C285" s="5">
        <v>151180</v>
      </c>
      <c r="D285" s="5">
        <v>151180</v>
      </c>
      <c r="E285" s="12" t="s">
        <v>1047</v>
      </c>
      <c r="F285" s="7">
        <v>16</v>
      </c>
      <c r="G285" s="2" t="s">
        <v>1042</v>
      </c>
    </row>
    <row r="286" spans="1:8" x14ac:dyDescent="0.2">
      <c r="A286" s="2" t="s">
        <v>696</v>
      </c>
      <c r="B286" s="2" t="s">
        <v>1046</v>
      </c>
      <c r="C286" s="5">
        <v>152596</v>
      </c>
      <c r="D286" s="5">
        <v>152596</v>
      </c>
      <c r="E286" s="12" t="s">
        <v>1048</v>
      </c>
      <c r="F286" s="7">
        <v>16</v>
      </c>
      <c r="G286" s="2" t="s">
        <v>1042</v>
      </c>
    </row>
    <row r="287" spans="1:8" x14ac:dyDescent="0.2">
      <c r="A287" s="2" t="s">
        <v>696</v>
      </c>
      <c r="B287" s="2" t="s">
        <v>1049</v>
      </c>
      <c r="C287" s="5">
        <v>152602</v>
      </c>
      <c r="D287" s="5">
        <v>152602</v>
      </c>
      <c r="E287" s="12" t="s">
        <v>1050</v>
      </c>
      <c r="F287" s="7">
        <v>16</v>
      </c>
      <c r="G287" s="2" t="s">
        <v>1042</v>
      </c>
    </row>
    <row r="288" spans="1:8" x14ac:dyDescent="0.2">
      <c r="A288" s="2" t="s">
        <v>696</v>
      </c>
      <c r="B288" s="2" t="s">
        <v>1051</v>
      </c>
      <c r="C288" s="5">
        <v>153023</v>
      </c>
      <c r="D288" s="5">
        <v>153023</v>
      </c>
      <c r="E288" s="12" t="s">
        <v>1052</v>
      </c>
      <c r="F288" s="7">
        <v>16</v>
      </c>
      <c r="G288" s="2" t="s">
        <v>1042</v>
      </c>
      <c r="H288" s="2" t="s">
        <v>700</v>
      </c>
    </row>
    <row r="289" spans="1:8" x14ac:dyDescent="0.2">
      <c r="A289" s="2" t="s">
        <v>696</v>
      </c>
      <c r="B289" s="2" t="s">
        <v>1053</v>
      </c>
      <c r="C289" s="5">
        <v>152614</v>
      </c>
      <c r="D289" s="5">
        <v>152614</v>
      </c>
      <c r="E289" s="12" t="s">
        <v>1054</v>
      </c>
      <c r="F289" s="7">
        <v>16</v>
      </c>
      <c r="G289" s="2" t="s">
        <v>1042</v>
      </c>
    </row>
    <row r="290" spans="1:8" x14ac:dyDescent="0.2">
      <c r="A290" s="2" t="s">
        <v>696</v>
      </c>
      <c r="B290" s="2" t="s">
        <v>1055</v>
      </c>
      <c r="C290" s="5">
        <v>152626</v>
      </c>
      <c r="D290" s="5">
        <v>152626</v>
      </c>
      <c r="E290" s="12" t="s">
        <v>1056</v>
      </c>
      <c r="F290" s="7">
        <v>16</v>
      </c>
      <c r="G290" s="2" t="s">
        <v>1042</v>
      </c>
    </row>
    <row r="291" spans="1:8" x14ac:dyDescent="0.2">
      <c r="A291" s="2" t="s">
        <v>696</v>
      </c>
      <c r="B291" s="2" t="s">
        <v>1057</v>
      </c>
      <c r="C291" s="5">
        <v>152638</v>
      </c>
      <c r="D291" s="5">
        <v>152638</v>
      </c>
      <c r="E291" s="12" t="s">
        <v>1058</v>
      </c>
      <c r="F291" s="7">
        <v>16</v>
      </c>
      <c r="G291" s="2" t="s">
        <v>1042</v>
      </c>
    </row>
    <row r="292" spans="1:8" x14ac:dyDescent="0.2">
      <c r="A292" s="2" t="s">
        <v>696</v>
      </c>
      <c r="B292" s="2" t="s">
        <v>1057</v>
      </c>
      <c r="C292" s="5">
        <v>152640</v>
      </c>
      <c r="D292" s="5">
        <v>152640</v>
      </c>
      <c r="E292" s="12" t="s">
        <v>1059</v>
      </c>
      <c r="F292" s="7">
        <v>16</v>
      </c>
      <c r="G292" s="2" t="s">
        <v>1042</v>
      </c>
    </row>
    <row r="293" spans="1:8" x14ac:dyDescent="0.2">
      <c r="A293" s="2" t="s">
        <v>696</v>
      </c>
      <c r="B293" s="2" t="s">
        <v>1057</v>
      </c>
      <c r="C293" s="5">
        <v>152651</v>
      </c>
      <c r="D293" s="5">
        <v>152651</v>
      </c>
      <c r="E293" s="12" t="s">
        <v>1060</v>
      </c>
      <c r="F293" s="7">
        <v>16</v>
      </c>
      <c r="G293" s="2" t="s">
        <v>1042</v>
      </c>
    </row>
    <row r="294" spans="1:8" x14ac:dyDescent="0.2">
      <c r="A294" s="2" t="s">
        <v>696</v>
      </c>
      <c r="B294" s="2" t="s">
        <v>1057</v>
      </c>
      <c r="C294" s="5">
        <v>152663</v>
      </c>
      <c r="D294" s="5">
        <v>152663</v>
      </c>
      <c r="E294" s="12" t="s">
        <v>1061</v>
      </c>
      <c r="F294" s="7">
        <v>16</v>
      </c>
      <c r="G294" s="2" t="s">
        <v>1042</v>
      </c>
    </row>
    <row r="295" spans="1:8" x14ac:dyDescent="0.2">
      <c r="A295" s="2" t="s">
        <v>696</v>
      </c>
      <c r="B295" s="2" t="s">
        <v>1057</v>
      </c>
      <c r="C295" s="5">
        <v>403039</v>
      </c>
      <c r="D295" s="5">
        <v>403039</v>
      </c>
      <c r="E295" s="12" t="s">
        <v>1062</v>
      </c>
      <c r="F295" s="7">
        <v>16</v>
      </c>
      <c r="G295" s="2" t="s">
        <v>1042</v>
      </c>
    </row>
    <row r="296" spans="1:8" x14ac:dyDescent="0.2">
      <c r="A296" s="2" t="s">
        <v>696</v>
      </c>
      <c r="B296" s="2" t="s">
        <v>1057</v>
      </c>
      <c r="C296" s="5">
        <v>404287</v>
      </c>
      <c r="D296" s="5">
        <v>404287</v>
      </c>
      <c r="E296" s="12" t="s">
        <v>1063</v>
      </c>
      <c r="F296" s="7">
        <v>16</v>
      </c>
      <c r="G296" s="2" t="s">
        <v>1042</v>
      </c>
    </row>
    <row r="297" spans="1:8" x14ac:dyDescent="0.2">
      <c r="A297" s="2" t="s">
        <v>696</v>
      </c>
      <c r="B297" s="2" t="s">
        <v>1064</v>
      </c>
      <c r="C297" s="5">
        <v>150587</v>
      </c>
      <c r="D297" s="5">
        <v>150587</v>
      </c>
      <c r="E297" s="12" t="s">
        <v>1065</v>
      </c>
      <c r="F297" s="7">
        <v>16</v>
      </c>
      <c r="G297" s="2" t="s">
        <v>1042</v>
      </c>
    </row>
    <row r="298" spans="1:8" x14ac:dyDescent="0.2">
      <c r="A298" s="2" t="s">
        <v>696</v>
      </c>
      <c r="B298" s="2" t="s">
        <v>1066</v>
      </c>
      <c r="C298" s="5">
        <v>150010</v>
      </c>
      <c r="D298" s="5">
        <v>150010</v>
      </c>
      <c r="E298" s="12" t="s">
        <v>1067</v>
      </c>
      <c r="F298" s="7">
        <v>16</v>
      </c>
      <c r="G298" s="2" t="s">
        <v>1042</v>
      </c>
      <c r="H298" s="2" t="s">
        <v>717</v>
      </c>
    </row>
    <row r="299" spans="1:8" x14ac:dyDescent="0.2">
      <c r="A299" s="2" t="s">
        <v>696</v>
      </c>
      <c r="B299" s="2" t="s">
        <v>1066</v>
      </c>
      <c r="C299" s="5">
        <v>150083</v>
      </c>
      <c r="D299" s="5">
        <v>150083</v>
      </c>
      <c r="E299" s="12" t="s">
        <v>1068</v>
      </c>
      <c r="F299" s="7">
        <v>16</v>
      </c>
      <c r="G299" s="2" t="s">
        <v>1042</v>
      </c>
    </row>
    <row r="300" spans="1:8" x14ac:dyDescent="0.2">
      <c r="A300" s="2" t="s">
        <v>696</v>
      </c>
      <c r="B300" s="2" t="s">
        <v>1066</v>
      </c>
      <c r="C300" s="5">
        <v>150381</v>
      </c>
      <c r="D300" s="5">
        <v>150381</v>
      </c>
      <c r="E300" s="12" t="s">
        <v>1069</v>
      </c>
      <c r="F300" s="7">
        <v>16</v>
      </c>
      <c r="G300" s="2" t="s">
        <v>1042</v>
      </c>
    </row>
    <row r="301" spans="1:8" x14ac:dyDescent="0.2">
      <c r="A301" s="2" t="s">
        <v>696</v>
      </c>
      <c r="B301" s="2" t="s">
        <v>1066</v>
      </c>
      <c r="C301" s="5">
        <v>150599</v>
      </c>
      <c r="D301" s="5">
        <v>150599</v>
      </c>
      <c r="E301" s="12" t="s">
        <v>1070</v>
      </c>
      <c r="F301" s="7">
        <v>16</v>
      </c>
      <c r="G301" s="2" t="s">
        <v>1042</v>
      </c>
    </row>
    <row r="302" spans="1:8" x14ac:dyDescent="0.2">
      <c r="A302" s="2" t="s">
        <v>696</v>
      </c>
      <c r="B302" s="2" t="s">
        <v>1066</v>
      </c>
      <c r="C302" s="5">
        <v>151567</v>
      </c>
      <c r="D302" s="5">
        <v>151567</v>
      </c>
      <c r="E302" s="12" t="s">
        <v>1071</v>
      </c>
      <c r="F302" s="7">
        <v>16</v>
      </c>
      <c r="G302" s="2" t="s">
        <v>1042</v>
      </c>
    </row>
    <row r="303" spans="1:8" x14ac:dyDescent="0.2">
      <c r="A303" s="2" t="s">
        <v>696</v>
      </c>
      <c r="B303" s="2" t="s">
        <v>1066</v>
      </c>
      <c r="C303" s="5">
        <v>151580</v>
      </c>
      <c r="D303" s="5">
        <v>151580</v>
      </c>
      <c r="E303" s="12" t="s">
        <v>1072</v>
      </c>
      <c r="F303" s="7">
        <v>16</v>
      </c>
      <c r="G303" s="2" t="s">
        <v>1042</v>
      </c>
    </row>
    <row r="304" spans="1:8" x14ac:dyDescent="0.2">
      <c r="A304" s="2" t="s">
        <v>696</v>
      </c>
      <c r="B304" s="2" t="s">
        <v>1066</v>
      </c>
      <c r="C304" s="5">
        <v>151592</v>
      </c>
      <c r="D304" s="5">
        <v>151592</v>
      </c>
      <c r="E304" s="12" t="s">
        <v>1073</v>
      </c>
      <c r="F304" s="7">
        <v>16</v>
      </c>
      <c r="G304" s="2" t="s">
        <v>1042</v>
      </c>
    </row>
    <row r="305" spans="1:8" x14ac:dyDescent="0.2">
      <c r="A305" s="2" t="s">
        <v>696</v>
      </c>
      <c r="B305" s="2" t="s">
        <v>1066</v>
      </c>
      <c r="C305" s="5">
        <v>152675</v>
      </c>
      <c r="D305" s="5">
        <v>152675</v>
      </c>
      <c r="E305" s="12" t="s">
        <v>1074</v>
      </c>
      <c r="F305" s="7">
        <v>16</v>
      </c>
      <c r="G305" s="2" t="s">
        <v>1042</v>
      </c>
    </row>
    <row r="306" spans="1:8" x14ac:dyDescent="0.2">
      <c r="A306" s="2" t="s">
        <v>696</v>
      </c>
      <c r="B306" s="2" t="s">
        <v>1066</v>
      </c>
      <c r="C306" s="5">
        <v>152687</v>
      </c>
      <c r="D306" s="5">
        <v>152687</v>
      </c>
      <c r="E306" s="12" t="s">
        <v>1075</v>
      </c>
      <c r="F306" s="7">
        <v>16</v>
      </c>
      <c r="G306" s="2" t="s">
        <v>1042</v>
      </c>
    </row>
    <row r="307" spans="1:8" x14ac:dyDescent="0.2">
      <c r="A307" s="2" t="s">
        <v>696</v>
      </c>
      <c r="B307" s="2" t="s">
        <v>1066</v>
      </c>
      <c r="C307" s="5">
        <v>400361</v>
      </c>
      <c r="D307" s="5">
        <v>400361</v>
      </c>
      <c r="E307" s="12" t="s">
        <v>1076</v>
      </c>
      <c r="F307" s="7">
        <v>16</v>
      </c>
      <c r="G307" s="2" t="s">
        <v>1042</v>
      </c>
    </row>
    <row r="308" spans="1:8" x14ac:dyDescent="0.2">
      <c r="A308" s="2" t="s">
        <v>696</v>
      </c>
      <c r="B308" s="2" t="s">
        <v>1066</v>
      </c>
      <c r="C308" s="5">
        <v>400427</v>
      </c>
      <c r="D308" s="5">
        <v>400427</v>
      </c>
      <c r="E308" s="12" t="s">
        <v>1077</v>
      </c>
      <c r="F308" s="7">
        <v>16</v>
      </c>
      <c r="G308" s="2" t="s">
        <v>1042</v>
      </c>
    </row>
    <row r="309" spans="1:8" x14ac:dyDescent="0.2">
      <c r="A309" s="2" t="s">
        <v>696</v>
      </c>
      <c r="B309" s="2" t="s">
        <v>1078</v>
      </c>
      <c r="C309" s="5">
        <v>151579</v>
      </c>
      <c r="D309" s="5">
        <v>151579</v>
      </c>
      <c r="E309" s="12" t="s">
        <v>1079</v>
      </c>
      <c r="F309" s="7">
        <v>16</v>
      </c>
      <c r="G309" s="2" t="s">
        <v>1042</v>
      </c>
    </row>
    <row r="310" spans="1:8" x14ac:dyDescent="0.2">
      <c r="A310" s="2" t="s">
        <v>696</v>
      </c>
      <c r="B310" s="2" t="s">
        <v>1081</v>
      </c>
      <c r="C310" s="5">
        <v>152699</v>
      </c>
      <c r="D310" s="5">
        <v>152699</v>
      </c>
      <c r="E310" s="12" t="s">
        <v>1082</v>
      </c>
      <c r="F310" s="7">
        <v>17</v>
      </c>
      <c r="G310" s="2" t="s">
        <v>1080</v>
      </c>
    </row>
    <row r="311" spans="1:8" x14ac:dyDescent="0.2">
      <c r="A311" s="2" t="s">
        <v>696</v>
      </c>
      <c r="B311" s="2" t="s">
        <v>1083</v>
      </c>
      <c r="C311" s="5">
        <v>152717</v>
      </c>
      <c r="D311" s="5">
        <v>152717</v>
      </c>
      <c r="E311" s="12" t="s">
        <v>1084</v>
      </c>
      <c r="F311" s="7">
        <v>17</v>
      </c>
      <c r="G311" s="2" t="s">
        <v>1080</v>
      </c>
    </row>
    <row r="312" spans="1:8" x14ac:dyDescent="0.2">
      <c r="A312" s="2" t="s">
        <v>696</v>
      </c>
      <c r="B312" s="2" t="s">
        <v>1085</v>
      </c>
      <c r="C312" s="5">
        <v>150230</v>
      </c>
      <c r="D312" s="5">
        <v>150230</v>
      </c>
      <c r="E312" s="12" t="s">
        <v>1086</v>
      </c>
      <c r="F312" s="7">
        <v>17</v>
      </c>
      <c r="G312" s="2" t="s">
        <v>1080</v>
      </c>
      <c r="H312" s="2" t="s">
        <v>700</v>
      </c>
    </row>
    <row r="313" spans="1:8" x14ac:dyDescent="0.2">
      <c r="A313" s="2" t="s">
        <v>696</v>
      </c>
      <c r="B313" s="2" t="s">
        <v>1085</v>
      </c>
      <c r="C313" s="5">
        <v>152729</v>
      </c>
      <c r="D313" s="5">
        <v>152729</v>
      </c>
      <c r="E313" s="12" t="s">
        <v>1087</v>
      </c>
      <c r="F313" s="7">
        <v>17</v>
      </c>
      <c r="G313" s="2" t="s">
        <v>1080</v>
      </c>
      <c r="H313" s="2" t="s">
        <v>700</v>
      </c>
    </row>
    <row r="314" spans="1:8" x14ac:dyDescent="0.2">
      <c r="A314" s="2" t="s">
        <v>696</v>
      </c>
      <c r="B314" s="2" t="s">
        <v>1085</v>
      </c>
      <c r="C314" s="5">
        <v>152730</v>
      </c>
      <c r="D314" s="5">
        <v>152730</v>
      </c>
      <c r="E314" s="12" t="s">
        <v>1088</v>
      </c>
      <c r="F314" s="7">
        <v>17</v>
      </c>
      <c r="G314" s="2" t="s">
        <v>1080</v>
      </c>
      <c r="H314" s="2" t="s">
        <v>700</v>
      </c>
    </row>
    <row r="315" spans="1:8" x14ac:dyDescent="0.2">
      <c r="A315" s="2" t="s">
        <v>696</v>
      </c>
      <c r="B315" s="2" t="s">
        <v>1089</v>
      </c>
      <c r="C315" s="5">
        <v>152742</v>
      </c>
      <c r="D315" s="5">
        <v>152742</v>
      </c>
      <c r="E315" s="12" t="s">
        <v>1090</v>
      </c>
      <c r="F315" s="7">
        <v>17</v>
      </c>
      <c r="G315" s="2" t="s">
        <v>1080</v>
      </c>
    </row>
    <row r="316" spans="1:8" x14ac:dyDescent="0.2">
      <c r="A316" s="2" t="s">
        <v>696</v>
      </c>
      <c r="B316" s="2" t="s">
        <v>1091</v>
      </c>
      <c r="C316" s="5">
        <v>152754</v>
      </c>
      <c r="D316" s="5">
        <v>152754</v>
      </c>
      <c r="E316" s="12" t="s">
        <v>1092</v>
      </c>
      <c r="F316" s="7">
        <v>17</v>
      </c>
      <c r="G316" s="2" t="s">
        <v>1080</v>
      </c>
    </row>
    <row r="317" spans="1:8" x14ac:dyDescent="0.2">
      <c r="A317" s="2" t="s">
        <v>696</v>
      </c>
      <c r="B317" s="2" t="s">
        <v>1093</v>
      </c>
      <c r="C317" s="5">
        <v>152766</v>
      </c>
      <c r="D317" s="5">
        <v>152766</v>
      </c>
      <c r="E317" s="12" t="s">
        <v>1094</v>
      </c>
      <c r="F317" s="7">
        <v>17</v>
      </c>
      <c r="G317" s="2" t="s">
        <v>1080</v>
      </c>
    </row>
    <row r="318" spans="1:8" x14ac:dyDescent="0.2">
      <c r="A318" s="2" t="s">
        <v>696</v>
      </c>
      <c r="B318" s="2" t="s">
        <v>1095</v>
      </c>
      <c r="C318" s="5">
        <v>152778</v>
      </c>
      <c r="D318" s="5">
        <v>152778</v>
      </c>
      <c r="E318" s="12" t="s">
        <v>1096</v>
      </c>
      <c r="F318" s="7">
        <v>17</v>
      </c>
      <c r="G318" s="2" t="s">
        <v>1080</v>
      </c>
    </row>
    <row r="319" spans="1:8" x14ac:dyDescent="0.2">
      <c r="A319" s="2" t="s">
        <v>696</v>
      </c>
      <c r="B319" s="2" t="s">
        <v>1097</v>
      </c>
      <c r="C319" s="5">
        <v>152780</v>
      </c>
      <c r="D319" s="5">
        <v>152780</v>
      </c>
      <c r="E319" s="12" t="s">
        <v>1098</v>
      </c>
      <c r="F319" s="7">
        <v>17</v>
      </c>
      <c r="G319" s="2" t="s">
        <v>1080</v>
      </c>
      <c r="H319" s="2" t="s">
        <v>717</v>
      </c>
    </row>
    <row r="320" spans="1:8" x14ac:dyDescent="0.2">
      <c r="A320" s="2" t="s">
        <v>696</v>
      </c>
      <c r="B320" s="2" t="s">
        <v>1097</v>
      </c>
      <c r="C320" s="5">
        <v>401511</v>
      </c>
      <c r="D320" s="5">
        <v>401511</v>
      </c>
      <c r="E320" s="12" t="s">
        <v>1099</v>
      </c>
      <c r="F320" s="7">
        <v>17</v>
      </c>
      <c r="G320" s="2" t="s">
        <v>1080</v>
      </c>
      <c r="H320" s="2" t="s">
        <v>730</v>
      </c>
    </row>
    <row r="321" spans="1:8" x14ac:dyDescent="0.2">
      <c r="A321" s="2" t="s">
        <v>696</v>
      </c>
      <c r="B321" s="2" t="s">
        <v>1097</v>
      </c>
      <c r="C321" s="5">
        <v>404068</v>
      </c>
      <c r="D321" s="5">
        <v>404068</v>
      </c>
      <c r="E321" s="12" t="s">
        <v>1100</v>
      </c>
      <c r="F321" s="7">
        <v>17</v>
      </c>
      <c r="G321" s="2" t="s">
        <v>1080</v>
      </c>
    </row>
    <row r="322" spans="1:8" x14ac:dyDescent="0.2">
      <c r="A322" s="2" t="s">
        <v>696</v>
      </c>
      <c r="B322" s="2" t="s">
        <v>1101</v>
      </c>
      <c r="C322" s="5">
        <v>152791</v>
      </c>
      <c r="D322" s="5">
        <v>152791</v>
      </c>
      <c r="E322" s="12" t="s">
        <v>1102</v>
      </c>
      <c r="F322" s="7">
        <v>17</v>
      </c>
      <c r="G322" s="2" t="s">
        <v>1080</v>
      </c>
    </row>
    <row r="323" spans="1:8" x14ac:dyDescent="0.2">
      <c r="A323" s="2" t="s">
        <v>696</v>
      </c>
      <c r="B323" s="2" t="s">
        <v>1103</v>
      </c>
      <c r="C323" s="5">
        <v>152808</v>
      </c>
      <c r="D323" s="5">
        <v>152808</v>
      </c>
      <c r="E323" s="12" t="s">
        <v>1104</v>
      </c>
      <c r="F323" s="7">
        <v>17</v>
      </c>
      <c r="G323" s="2" t="s">
        <v>1080</v>
      </c>
    </row>
    <row r="324" spans="1:8" x14ac:dyDescent="0.2">
      <c r="A324" s="2" t="s">
        <v>696</v>
      </c>
      <c r="B324" s="2" t="s">
        <v>1105</v>
      </c>
      <c r="C324" s="5">
        <v>152810</v>
      </c>
      <c r="D324" s="5">
        <v>152810</v>
      </c>
      <c r="E324" s="12" t="s">
        <v>1106</v>
      </c>
      <c r="F324" s="7">
        <v>17</v>
      </c>
      <c r="G324" s="2" t="s">
        <v>1080</v>
      </c>
    </row>
    <row r="325" spans="1:8" x14ac:dyDescent="0.2">
      <c r="A325" s="2" t="s">
        <v>696</v>
      </c>
      <c r="B325" s="2" t="s">
        <v>1107</v>
      </c>
      <c r="C325" s="5">
        <v>152821</v>
      </c>
      <c r="D325" s="5">
        <v>152821</v>
      </c>
      <c r="E325" s="12" t="s">
        <v>1108</v>
      </c>
      <c r="F325" s="7">
        <v>17</v>
      </c>
      <c r="G325" s="2" t="s">
        <v>1080</v>
      </c>
    </row>
    <row r="326" spans="1:8" x14ac:dyDescent="0.2">
      <c r="A326" s="2" t="s">
        <v>696</v>
      </c>
      <c r="B326" s="2" t="s">
        <v>1109</v>
      </c>
      <c r="C326" s="5">
        <v>101760</v>
      </c>
      <c r="D326" s="5">
        <v>101760</v>
      </c>
      <c r="E326" s="12" t="s">
        <v>1110</v>
      </c>
      <c r="F326" s="7">
        <v>17</v>
      </c>
      <c r="G326" s="2" t="s">
        <v>1080</v>
      </c>
    </row>
    <row r="327" spans="1:8" x14ac:dyDescent="0.2">
      <c r="A327" s="2" t="s">
        <v>696</v>
      </c>
      <c r="B327" s="2" t="s">
        <v>1109</v>
      </c>
      <c r="C327" s="5">
        <v>150666</v>
      </c>
      <c r="D327" s="5">
        <v>150666</v>
      </c>
      <c r="E327" s="12" t="s">
        <v>1111</v>
      </c>
      <c r="F327" s="7">
        <v>17</v>
      </c>
      <c r="G327" s="2" t="s">
        <v>1080</v>
      </c>
    </row>
    <row r="328" spans="1:8" x14ac:dyDescent="0.2">
      <c r="A328" s="2" t="s">
        <v>696</v>
      </c>
      <c r="B328" s="2" t="s">
        <v>1112</v>
      </c>
      <c r="C328" s="5">
        <v>152857</v>
      </c>
      <c r="D328" s="5">
        <v>152857</v>
      </c>
      <c r="E328" s="12" t="s">
        <v>1113</v>
      </c>
      <c r="F328" s="7">
        <v>17</v>
      </c>
      <c r="G328" s="2" t="s">
        <v>1080</v>
      </c>
      <c r="H328" s="2" t="s">
        <v>700</v>
      </c>
    </row>
    <row r="329" spans="1:8" x14ac:dyDescent="0.2">
      <c r="A329" s="2" t="s">
        <v>696</v>
      </c>
      <c r="B329" s="2" t="s">
        <v>1112</v>
      </c>
      <c r="C329" s="5">
        <v>152869</v>
      </c>
      <c r="D329" s="5">
        <v>152869</v>
      </c>
      <c r="E329" s="12" t="s">
        <v>1114</v>
      </c>
      <c r="F329" s="7">
        <v>17</v>
      </c>
      <c r="G329" s="2" t="s">
        <v>1080</v>
      </c>
      <c r="H329" s="2" t="s">
        <v>717</v>
      </c>
    </row>
    <row r="330" spans="1:8" x14ac:dyDescent="0.2">
      <c r="A330" s="2" t="s">
        <v>696</v>
      </c>
      <c r="B330" s="2" t="s">
        <v>1112</v>
      </c>
      <c r="C330" s="5">
        <v>401079</v>
      </c>
      <c r="D330" s="5">
        <v>401079</v>
      </c>
      <c r="E330" s="12" t="s">
        <v>1115</v>
      </c>
      <c r="F330" s="7">
        <v>17</v>
      </c>
      <c r="G330" s="2" t="s">
        <v>1080</v>
      </c>
    </row>
    <row r="331" spans="1:8" x14ac:dyDescent="0.2">
      <c r="A331" s="2" t="s">
        <v>696</v>
      </c>
      <c r="B331" s="2" t="s">
        <v>1112</v>
      </c>
      <c r="C331" s="5">
        <v>402874</v>
      </c>
      <c r="D331" s="5">
        <v>402874</v>
      </c>
      <c r="E331" s="12" t="s">
        <v>1116</v>
      </c>
      <c r="F331" s="7">
        <v>17</v>
      </c>
      <c r="G331" s="2" t="s">
        <v>1080</v>
      </c>
    </row>
    <row r="332" spans="1:8" x14ac:dyDescent="0.2">
      <c r="A332" s="2" t="s">
        <v>1117</v>
      </c>
      <c r="B332" s="2" t="s">
        <v>1119</v>
      </c>
      <c r="C332" s="5">
        <v>170150</v>
      </c>
      <c r="D332" s="5">
        <v>170150</v>
      </c>
      <c r="E332" s="12" t="s">
        <v>1120</v>
      </c>
      <c r="F332" s="7">
        <v>11</v>
      </c>
      <c r="G332" s="2" t="s">
        <v>1118</v>
      </c>
    </row>
    <row r="333" spans="1:8" x14ac:dyDescent="0.2">
      <c r="A333" s="2" t="s">
        <v>1117</v>
      </c>
      <c r="B333" s="2" t="s">
        <v>1119</v>
      </c>
      <c r="C333" s="5">
        <v>171098</v>
      </c>
      <c r="D333" s="5">
        <v>171098</v>
      </c>
      <c r="E333" s="12" t="s">
        <v>1121</v>
      </c>
      <c r="F333" s="7">
        <v>11</v>
      </c>
      <c r="G333" s="2" t="s">
        <v>1118</v>
      </c>
      <c r="H333" s="2" t="s">
        <v>700</v>
      </c>
    </row>
    <row r="334" spans="1:8" x14ac:dyDescent="0.2">
      <c r="A334" s="2" t="s">
        <v>1117</v>
      </c>
      <c r="B334" s="2" t="s">
        <v>1119</v>
      </c>
      <c r="C334" s="5">
        <v>171153</v>
      </c>
      <c r="D334" s="5">
        <v>171153</v>
      </c>
      <c r="E334" s="12" t="s">
        <v>1122</v>
      </c>
      <c r="F334" s="7">
        <v>11</v>
      </c>
      <c r="G334" s="2" t="s">
        <v>1118</v>
      </c>
    </row>
    <row r="335" spans="1:8" x14ac:dyDescent="0.2">
      <c r="A335" s="2" t="s">
        <v>1117</v>
      </c>
      <c r="B335" s="2" t="s">
        <v>1119</v>
      </c>
      <c r="C335" s="5">
        <v>171165</v>
      </c>
      <c r="D335" s="5">
        <v>171165</v>
      </c>
      <c r="E335" s="12" t="s">
        <v>1123</v>
      </c>
      <c r="F335" s="7">
        <v>11</v>
      </c>
      <c r="G335" s="2" t="s">
        <v>1118</v>
      </c>
    </row>
    <row r="336" spans="1:8" x14ac:dyDescent="0.2">
      <c r="A336" s="2" t="s">
        <v>1117</v>
      </c>
      <c r="B336" s="2" t="s">
        <v>1119</v>
      </c>
      <c r="C336" s="5">
        <v>171177</v>
      </c>
      <c r="D336" s="5">
        <v>171177</v>
      </c>
      <c r="E336" s="12" t="s">
        <v>1124</v>
      </c>
      <c r="F336" s="7">
        <v>11</v>
      </c>
      <c r="G336" s="2" t="s">
        <v>1118</v>
      </c>
    </row>
    <row r="337" spans="1:8" x14ac:dyDescent="0.2">
      <c r="A337" s="2" t="s">
        <v>1117</v>
      </c>
      <c r="B337" s="2" t="s">
        <v>1119</v>
      </c>
      <c r="C337" s="5">
        <v>171189</v>
      </c>
      <c r="D337" s="5">
        <v>171189</v>
      </c>
      <c r="E337" s="12" t="s">
        <v>1125</v>
      </c>
      <c r="F337" s="7">
        <v>11</v>
      </c>
      <c r="G337" s="2" t="s">
        <v>1118</v>
      </c>
      <c r="H337" s="2" t="s">
        <v>717</v>
      </c>
    </row>
    <row r="338" spans="1:8" x14ac:dyDescent="0.2">
      <c r="A338" s="2" t="s">
        <v>1117</v>
      </c>
      <c r="B338" s="2" t="s">
        <v>1119</v>
      </c>
      <c r="C338" s="5">
        <v>171190</v>
      </c>
      <c r="D338" s="5">
        <v>171190</v>
      </c>
      <c r="E338" s="12" t="s">
        <v>1126</v>
      </c>
      <c r="F338" s="7">
        <v>11</v>
      </c>
      <c r="G338" s="2" t="s">
        <v>1118</v>
      </c>
      <c r="H338" s="2" t="s">
        <v>717</v>
      </c>
    </row>
    <row r="339" spans="1:8" x14ac:dyDescent="0.2">
      <c r="A339" s="2" t="s">
        <v>1117</v>
      </c>
      <c r="B339" s="2" t="s">
        <v>1119</v>
      </c>
      <c r="C339" s="5">
        <v>171360</v>
      </c>
      <c r="D339" s="5">
        <v>171360</v>
      </c>
      <c r="E339" s="12" t="s">
        <v>1127</v>
      </c>
      <c r="F339" s="7">
        <v>11</v>
      </c>
      <c r="G339" s="2" t="s">
        <v>1118</v>
      </c>
    </row>
    <row r="340" spans="1:8" x14ac:dyDescent="0.2">
      <c r="A340" s="2" t="s">
        <v>1117</v>
      </c>
      <c r="B340" s="2" t="s">
        <v>1119</v>
      </c>
      <c r="C340" s="5">
        <v>171372</v>
      </c>
      <c r="D340" s="5">
        <v>171372</v>
      </c>
      <c r="E340" s="12" t="s">
        <v>1128</v>
      </c>
      <c r="F340" s="7">
        <v>11</v>
      </c>
      <c r="G340" s="2" t="s">
        <v>1118</v>
      </c>
      <c r="H340" s="2" t="s">
        <v>717</v>
      </c>
    </row>
    <row r="341" spans="1:8" x14ac:dyDescent="0.2">
      <c r="A341" s="2" t="s">
        <v>1117</v>
      </c>
      <c r="B341" s="2" t="s">
        <v>1119</v>
      </c>
      <c r="C341" s="5">
        <v>171384</v>
      </c>
      <c r="D341" s="5">
        <v>171384</v>
      </c>
      <c r="E341" s="12" t="s">
        <v>1129</v>
      </c>
      <c r="F341" s="7">
        <v>11</v>
      </c>
      <c r="G341" s="2" t="s">
        <v>1118</v>
      </c>
      <c r="H341" s="2" t="s">
        <v>700</v>
      </c>
    </row>
    <row r="342" spans="1:8" x14ac:dyDescent="0.2">
      <c r="A342" s="2" t="s">
        <v>1117</v>
      </c>
      <c r="B342" s="2" t="s">
        <v>1119</v>
      </c>
      <c r="C342" s="5">
        <v>171396</v>
      </c>
      <c r="D342" s="5">
        <v>171396</v>
      </c>
      <c r="E342" s="12" t="s">
        <v>1130</v>
      </c>
      <c r="F342" s="7">
        <v>11</v>
      </c>
      <c r="G342" s="2" t="s">
        <v>1118</v>
      </c>
      <c r="H342" s="2" t="s">
        <v>717</v>
      </c>
    </row>
    <row r="343" spans="1:8" x14ac:dyDescent="0.2">
      <c r="A343" s="2" t="s">
        <v>1117</v>
      </c>
      <c r="B343" s="2" t="s">
        <v>1119</v>
      </c>
      <c r="C343" s="5">
        <v>171402</v>
      </c>
      <c r="D343" s="5">
        <v>171402</v>
      </c>
      <c r="E343" s="12" t="s">
        <v>1131</v>
      </c>
      <c r="F343" s="7">
        <v>11</v>
      </c>
      <c r="G343" s="2" t="s">
        <v>1118</v>
      </c>
      <c r="H343" s="2" t="s">
        <v>717</v>
      </c>
    </row>
    <row r="344" spans="1:8" x14ac:dyDescent="0.2">
      <c r="A344" s="2" t="s">
        <v>1117</v>
      </c>
      <c r="B344" s="2" t="s">
        <v>1119</v>
      </c>
      <c r="C344" s="5">
        <v>171682</v>
      </c>
      <c r="D344" s="5">
        <v>171682</v>
      </c>
      <c r="E344" s="12" t="s">
        <v>1132</v>
      </c>
      <c r="F344" s="7">
        <v>11</v>
      </c>
      <c r="G344" s="2" t="s">
        <v>1118</v>
      </c>
      <c r="H344" s="2" t="s">
        <v>717</v>
      </c>
    </row>
    <row r="345" spans="1:8" x14ac:dyDescent="0.2">
      <c r="A345" s="2" t="s">
        <v>1117</v>
      </c>
      <c r="B345" s="2" t="s">
        <v>1119</v>
      </c>
      <c r="C345" s="5">
        <v>171694</v>
      </c>
      <c r="D345" s="5">
        <v>171694</v>
      </c>
      <c r="E345" s="12" t="s">
        <v>1133</v>
      </c>
      <c r="F345" s="7">
        <v>11</v>
      </c>
      <c r="G345" s="2" t="s">
        <v>1118</v>
      </c>
      <c r="H345" s="2" t="s">
        <v>717</v>
      </c>
    </row>
    <row r="346" spans="1:8" x14ac:dyDescent="0.2">
      <c r="A346" s="2" t="s">
        <v>1117</v>
      </c>
      <c r="B346" s="2" t="s">
        <v>1119</v>
      </c>
      <c r="C346" s="5">
        <v>171700</v>
      </c>
      <c r="D346" s="5">
        <v>171700</v>
      </c>
      <c r="E346" s="12" t="s">
        <v>1134</v>
      </c>
      <c r="F346" s="7">
        <v>11</v>
      </c>
      <c r="G346" s="2" t="s">
        <v>1118</v>
      </c>
      <c r="H346" s="2" t="s">
        <v>700</v>
      </c>
    </row>
    <row r="347" spans="1:8" x14ac:dyDescent="0.2">
      <c r="A347" s="2" t="s">
        <v>1117</v>
      </c>
      <c r="B347" s="2" t="s">
        <v>1119</v>
      </c>
      <c r="C347" s="5">
        <v>171712</v>
      </c>
      <c r="D347" s="5">
        <v>171712</v>
      </c>
      <c r="E347" s="12" t="s">
        <v>1135</v>
      </c>
      <c r="F347" s="7">
        <v>11</v>
      </c>
      <c r="G347" s="2" t="s">
        <v>1118</v>
      </c>
      <c r="H347" s="2" t="s">
        <v>700</v>
      </c>
    </row>
    <row r="348" spans="1:8" x14ac:dyDescent="0.2">
      <c r="A348" s="2" t="s">
        <v>1117</v>
      </c>
      <c r="B348" s="2" t="s">
        <v>1119</v>
      </c>
      <c r="C348" s="5">
        <v>171724</v>
      </c>
      <c r="D348" s="5">
        <v>171724</v>
      </c>
      <c r="E348" s="12" t="s">
        <v>1136</v>
      </c>
      <c r="F348" s="7">
        <v>11</v>
      </c>
      <c r="G348" s="2" t="s">
        <v>1118</v>
      </c>
      <c r="H348" s="2" t="s">
        <v>717</v>
      </c>
    </row>
    <row r="349" spans="1:8" x14ac:dyDescent="0.2">
      <c r="A349" s="2" t="s">
        <v>1117</v>
      </c>
      <c r="B349" s="2" t="s">
        <v>1119</v>
      </c>
      <c r="C349" s="5">
        <v>171736</v>
      </c>
      <c r="D349" s="5">
        <v>171736</v>
      </c>
      <c r="E349" s="12" t="s">
        <v>1137</v>
      </c>
      <c r="F349" s="7">
        <v>11</v>
      </c>
      <c r="G349" s="2" t="s">
        <v>1118</v>
      </c>
      <c r="H349" s="2" t="s">
        <v>717</v>
      </c>
    </row>
    <row r="350" spans="1:8" x14ac:dyDescent="0.2">
      <c r="A350" s="2" t="s">
        <v>1117</v>
      </c>
      <c r="B350" s="2" t="s">
        <v>1119</v>
      </c>
      <c r="C350" s="5">
        <v>171748</v>
      </c>
      <c r="D350" s="5">
        <v>171748</v>
      </c>
      <c r="E350" s="12" t="s">
        <v>1138</v>
      </c>
      <c r="F350" s="7">
        <v>11</v>
      </c>
      <c r="G350" s="2" t="s">
        <v>1118</v>
      </c>
    </row>
    <row r="351" spans="1:8" x14ac:dyDescent="0.2">
      <c r="A351" s="2" t="s">
        <v>1117</v>
      </c>
      <c r="B351" s="2" t="s">
        <v>1119</v>
      </c>
      <c r="C351" s="5">
        <v>171750</v>
      </c>
      <c r="D351" s="5">
        <v>171750</v>
      </c>
      <c r="E351" s="12" t="s">
        <v>1139</v>
      </c>
      <c r="F351" s="7">
        <v>11</v>
      </c>
      <c r="G351" s="2" t="s">
        <v>1118</v>
      </c>
    </row>
    <row r="352" spans="1:8" x14ac:dyDescent="0.2">
      <c r="A352" s="2" t="s">
        <v>1117</v>
      </c>
      <c r="B352" s="2" t="s">
        <v>1119</v>
      </c>
      <c r="C352" s="5">
        <v>171761</v>
      </c>
      <c r="D352" s="5">
        <v>171761</v>
      </c>
      <c r="E352" s="12" t="s">
        <v>1140</v>
      </c>
      <c r="F352" s="7">
        <v>11</v>
      </c>
      <c r="G352" s="2" t="s">
        <v>1118</v>
      </c>
      <c r="H352" s="2" t="s">
        <v>700</v>
      </c>
    </row>
    <row r="353" spans="1:8" x14ac:dyDescent="0.2">
      <c r="A353" s="2" t="s">
        <v>1117</v>
      </c>
      <c r="B353" s="2" t="s">
        <v>1119</v>
      </c>
      <c r="C353" s="5">
        <v>171773</v>
      </c>
      <c r="D353" s="5">
        <v>171773</v>
      </c>
      <c r="E353" s="12" t="s">
        <v>1141</v>
      </c>
      <c r="F353" s="7">
        <v>11</v>
      </c>
      <c r="G353" s="2" t="s">
        <v>1118</v>
      </c>
      <c r="H353" s="2" t="s">
        <v>776</v>
      </c>
    </row>
    <row r="354" spans="1:8" x14ac:dyDescent="0.2">
      <c r="A354" s="2" t="s">
        <v>1117</v>
      </c>
      <c r="B354" s="2" t="s">
        <v>1119</v>
      </c>
      <c r="C354" s="5">
        <v>171785</v>
      </c>
      <c r="D354" s="5">
        <v>171785</v>
      </c>
      <c r="E354" s="12" t="s">
        <v>1142</v>
      </c>
      <c r="F354" s="7">
        <v>11</v>
      </c>
      <c r="G354" s="2" t="s">
        <v>1118</v>
      </c>
    </row>
    <row r="355" spans="1:8" x14ac:dyDescent="0.2">
      <c r="A355" s="2" t="s">
        <v>1117</v>
      </c>
      <c r="B355" s="2" t="s">
        <v>1119</v>
      </c>
      <c r="C355" s="5">
        <v>171797</v>
      </c>
      <c r="D355" s="5">
        <v>171797</v>
      </c>
      <c r="E355" s="12" t="s">
        <v>1143</v>
      </c>
      <c r="F355" s="7">
        <v>11</v>
      </c>
      <c r="G355" s="2" t="s">
        <v>1118</v>
      </c>
      <c r="H355" s="2" t="s">
        <v>717</v>
      </c>
    </row>
    <row r="356" spans="1:8" x14ac:dyDescent="0.2">
      <c r="A356" s="2" t="s">
        <v>1117</v>
      </c>
      <c r="B356" s="2" t="s">
        <v>1119</v>
      </c>
      <c r="C356" s="5">
        <v>171931</v>
      </c>
      <c r="D356" s="5">
        <v>171931</v>
      </c>
      <c r="E356" s="12" t="s">
        <v>1144</v>
      </c>
      <c r="F356" s="7">
        <v>11</v>
      </c>
      <c r="G356" s="2" t="s">
        <v>1118</v>
      </c>
    </row>
    <row r="357" spans="1:8" x14ac:dyDescent="0.2">
      <c r="A357" s="2" t="s">
        <v>1117</v>
      </c>
      <c r="B357" s="2" t="s">
        <v>1119</v>
      </c>
      <c r="C357" s="5">
        <v>171943</v>
      </c>
      <c r="D357" s="5">
        <v>171943</v>
      </c>
      <c r="E357" s="12" t="s">
        <v>1145</v>
      </c>
      <c r="F357" s="7">
        <v>11</v>
      </c>
      <c r="G357" s="2" t="s">
        <v>1118</v>
      </c>
      <c r="H357" s="2" t="s">
        <v>717</v>
      </c>
    </row>
    <row r="358" spans="1:8" x14ac:dyDescent="0.2">
      <c r="A358" s="2" t="s">
        <v>1117</v>
      </c>
      <c r="B358" s="2" t="s">
        <v>1119</v>
      </c>
      <c r="C358" s="5">
        <v>171955</v>
      </c>
      <c r="D358" s="5">
        <v>171955</v>
      </c>
      <c r="E358" s="12" t="s">
        <v>1146</v>
      </c>
      <c r="F358" s="7">
        <v>11</v>
      </c>
      <c r="G358" s="2" t="s">
        <v>1118</v>
      </c>
      <c r="H358" s="2" t="s">
        <v>700</v>
      </c>
    </row>
    <row r="359" spans="1:8" x14ac:dyDescent="0.2">
      <c r="A359" s="2" t="s">
        <v>1117</v>
      </c>
      <c r="B359" s="2" t="s">
        <v>1119</v>
      </c>
      <c r="C359" s="5">
        <v>172315</v>
      </c>
      <c r="D359" s="5">
        <v>172315</v>
      </c>
      <c r="E359" s="12" t="s">
        <v>1147</v>
      </c>
      <c r="F359" s="7">
        <v>11</v>
      </c>
      <c r="G359" s="2" t="s">
        <v>1118</v>
      </c>
    </row>
    <row r="360" spans="1:8" x14ac:dyDescent="0.2">
      <c r="A360" s="2" t="s">
        <v>1117</v>
      </c>
      <c r="B360" s="2" t="s">
        <v>1119</v>
      </c>
      <c r="C360" s="5">
        <v>172339</v>
      </c>
      <c r="D360" s="5">
        <v>172339</v>
      </c>
      <c r="E360" s="12" t="s">
        <v>1148</v>
      </c>
      <c r="F360" s="7">
        <v>11</v>
      </c>
      <c r="G360" s="2" t="s">
        <v>1118</v>
      </c>
    </row>
    <row r="361" spans="1:8" x14ac:dyDescent="0.2">
      <c r="A361" s="2" t="s">
        <v>1117</v>
      </c>
      <c r="B361" s="2" t="s">
        <v>1119</v>
      </c>
      <c r="C361" s="5">
        <v>172420</v>
      </c>
      <c r="D361" s="5">
        <v>172420</v>
      </c>
      <c r="E361" s="12" t="s">
        <v>1149</v>
      </c>
      <c r="F361" s="7">
        <v>11</v>
      </c>
      <c r="G361" s="2" t="s">
        <v>1118</v>
      </c>
    </row>
    <row r="362" spans="1:8" x14ac:dyDescent="0.2">
      <c r="A362" s="2" t="s">
        <v>1117</v>
      </c>
      <c r="B362" s="2" t="s">
        <v>1119</v>
      </c>
      <c r="C362" s="5">
        <v>400348</v>
      </c>
      <c r="D362" s="5">
        <v>400348</v>
      </c>
      <c r="E362" s="12" t="s">
        <v>1150</v>
      </c>
      <c r="F362" s="7">
        <v>11</v>
      </c>
      <c r="G362" s="2" t="s">
        <v>1118</v>
      </c>
    </row>
    <row r="363" spans="1:8" x14ac:dyDescent="0.2">
      <c r="A363" s="2" t="s">
        <v>1117</v>
      </c>
      <c r="B363" s="2" t="s">
        <v>1119</v>
      </c>
      <c r="C363" s="5">
        <v>401109</v>
      </c>
      <c r="D363" s="5">
        <v>401109</v>
      </c>
      <c r="E363" s="12" t="s">
        <v>1151</v>
      </c>
      <c r="F363" s="7">
        <v>11</v>
      </c>
      <c r="G363" s="2" t="s">
        <v>1118</v>
      </c>
    </row>
    <row r="364" spans="1:8" x14ac:dyDescent="0.2">
      <c r="A364" s="2" t="s">
        <v>1117</v>
      </c>
      <c r="B364" s="2" t="s">
        <v>1119</v>
      </c>
      <c r="C364" s="5">
        <v>401778</v>
      </c>
      <c r="D364" s="5">
        <v>401778</v>
      </c>
      <c r="E364" s="12" t="s">
        <v>1152</v>
      </c>
      <c r="F364" s="7">
        <v>11</v>
      </c>
      <c r="G364" s="2" t="s">
        <v>1118</v>
      </c>
    </row>
    <row r="365" spans="1:8" x14ac:dyDescent="0.2">
      <c r="A365" s="2" t="s">
        <v>1117</v>
      </c>
      <c r="B365" s="2" t="s">
        <v>1119</v>
      </c>
      <c r="C365" s="5">
        <v>401973</v>
      </c>
      <c r="D365" s="5">
        <v>401973</v>
      </c>
      <c r="E365" s="12" t="s">
        <v>1153</v>
      </c>
      <c r="F365" s="7">
        <v>11</v>
      </c>
      <c r="G365" s="2" t="s">
        <v>1118</v>
      </c>
      <c r="H365" s="2" t="s">
        <v>781</v>
      </c>
    </row>
    <row r="366" spans="1:8" x14ac:dyDescent="0.2">
      <c r="A366" s="2" t="s">
        <v>1117</v>
      </c>
      <c r="B366" s="2" t="s">
        <v>1119</v>
      </c>
      <c r="C366" s="5">
        <v>402163</v>
      </c>
      <c r="D366" s="5">
        <v>402163</v>
      </c>
      <c r="E366" s="12" t="s">
        <v>1154</v>
      </c>
      <c r="F366" s="7">
        <v>11</v>
      </c>
      <c r="G366" s="2" t="s">
        <v>1118</v>
      </c>
    </row>
    <row r="367" spans="1:8" x14ac:dyDescent="0.2">
      <c r="A367" s="2" t="s">
        <v>1117</v>
      </c>
      <c r="B367" s="2" t="s">
        <v>1119</v>
      </c>
      <c r="C367" s="5">
        <v>402631</v>
      </c>
      <c r="D367" s="5">
        <v>402631</v>
      </c>
      <c r="E367" s="12" t="s">
        <v>1155</v>
      </c>
      <c r="F367" s="7">
        <v>11</v>
      </c>
      <c r="G367" s="2" t="s">
        <v>1118</v>
      </c>
    </row>
    <row r="368" spans="1:8" x14ac:dyDescent="0.2">
      <c r="A368" s="2" t="s">
        <v>1117</v>
      </c>
      <c r="B368" s="2" t="s">
        <v>1119</v>
      </c>
      <c r="C368" s="5">
        <v>402679</v>
      </c>
      <c r="D368" s="5">
        <v>402679</v>
      </c>
      <c r="E368" s="12" t="s">
        <v>1156</v>
      </c>
      <c r="F368" s="7">
        <v>11</v>
      </c>
      <c r="G368" s="2" t="s">
        <v>1118</v>
      </c>
    </row>
    <row r="369" spans="1:8" x14ac:dyDescent="0.2">
      <c r="A369" s="2" t="s">
        <v>1117</v>
      </c>
      <c r="B369" s="2" t="s">
        <v>1119</v>
      </c>
      <c r="C369" s="5">
        <v>404172</v>
      </c>
      <c r="D369" s="5">
        <v>404172</v>
      </c>
      <c r="E369" s="12" t="s">
        <v>1157</v>
      </c>
      <c r="F369" s="7">
        <v>11</v>
      </c>
      <c r="G369" s="2" t="s">
        <v>1118</v>
      </c>
    </row>
    <row r="370" spans="1:8" x14ac:dyDescent="0.2">
      <c r="A370" s="2" t="s">
        <v>1117</v>
      </c>
      <c r="B370" s="2" t="s">
        <v>1119</v>
      </c>
      <c r="C370" s="5">
        <v>404226</v>
      </c>
      <c r="D370" s="5">
        <v>404226</v>
      </c>
      <c r="E370" s="12" t="s">
        <v>1158</v>
      </c>
      <c r="F370" s="7">
        <v>11</v>
      </c>
      <c r="G370" s="2" t="s">
        <v>1118</v>
      </c>
    </row>
    <row r="371" spans="1:8" x14ac:dyDescent="0.2">
      <c r="A371" s="2" t="s">
        <v>1117</v>
      </c>
      <c r="B371" s="2" t="s">
        <v>1119</v>
      </c>
      <c r="C371" s="5">
        <v>404238</v>
      </c>
      <c r="D371" s="5">
        <v>404238</v>
      </c>
      <c r="E371" s="12" t="s">
        <v>1159</v>
      </c>
      <c r="F371" s="7">
        <v>11</v>
      </c>
      <c r="G371" s="2" t="s">
        <v>1118</v>
      </c>
    </row>
    <row r="372" spans="1:8" x14ac:dyDescent="0.2">
      <c r="A372" s="2" t="s">
        <v>1117</v>
      </c>
      <c r="B372" s="2" t="s">
        <v>1119</v>
      </c>
      <c r="C372" s="5">
        <v>404240</v>
      </c>
      <c r="D372" s="5">
        <v>404240</v>
      </c>
      <c r="E372" s="12" t="s">
        <v>1160</v>
      </c>
      <c r="F372" s="7">
        <v>11</v>
      </c>
      <c r="G372" s="2" t="s">
        <v>1118</v>
      </c>
    </row>
    <row r="373" spans="1:8" x14ac:dyDescent="0.2">
      <c r="A373" s="2" t="s">
        <v>1117</v>
      </c>
      <c r="B373" s="2" t="s">
        <v>1119</v>
      </c>
      <c r="C373" s="5">
        <v>404354</v>
      </c>
      <c r="D373" s="5">
        <v>404354</v>
      </c>
      <c r="E373" s="12" t="s">
        <v>1161</v>
      </c>
      <c r="F373" s="7">
        <v>11</v>
      </c>
      <c r="G373" s="2" t="s">
        <v>1118</v>
      </c>
    </row>
    <row r="374" spans="1:8" x14ac:dyDescent="0.2">
      <c r="A374" s="2" t="s">
        <v>1117</v>
      </c>
      <c r="B374" s="2" t="s">
        <v>1119</v>
      </c>
      <c r="C374" s="5">
        <v>404408</v>
      </c>
      <c r="D374" s="5">
        <v>404408</v>
      </c>
      <c r="E374" s="12" t="s">
        <v>1162</v>
      </c>
      <c r="F374" s="7">
        <v>11</v>
      </c>
      <c r="G374" s="2" t="s">
        <v>1118</v>
      </c>
    </row>
    <row r="375" spans="1:8" x14ac:dyDescent="0.2">
      <c r="A375" s="2" t="s">
        <v>1117</v>
      </c>
      <c r="B375" s="2" t="s">
        <v>1119</v>
      </c>
      <c r="C375" s="5">
        <v>404652</v>
      </c>
      <c r="D375" s="5">
        <v>404652</v>
      </c>
      <c r="E375" s="12" t="s">
        <v>1163</v>
      </c>
      <c r="F375" s="7">
        <v>11</v>
      </c>
      <c r="G375" s="2" t="s">
        <v>1118</v>
      </c>
    </row>
    <row r="376" spans="1:8" x14ac:dyDescent="0.2">
      <c r="A376" s="2" t="s">
        <v>1117</v>
      </c>
      <c r="B376" s="2" t="s">
        <v>1164</v>
      </c>
      <c r="C376" s="5">
        <v>171116</v>
      </c>
      <c r="D376" s="5">
        <v>171116</v>
      </c>
      <c r="E376" s="12" t="s">
        <v>1165</v>
      </c>
      <c r="F376" s="7">
        <v>11</v>
      </c>
      <c r="G376" s="2" t="s">
        <v>1118</v>
      </c>
      <c r="H376" s="2" t="s">
        <v>717</v>
      </c>
    </row>
    <row r="377" spans="1:8" x14ac:dyDescent="0.2">
      <c r="A377" s="2" t="s">
        <v>1117</v>
      </c>
      <c r="B377" s="2" t="s">
        <v>1164</v>
      </c>
      <c r="C377" s="5">
        <v>171128</v>
      </c>
      <c r="D377" s="5">
        <v>171128</v>
      </c>
      <c r="E377" s="12" t="s">
        <v>1166</v>
      </c>
      <c r="F377" s="7">
        <v>11</v>
      </c>
      <c r="G377" s="2" t="s">
        <v>1118</v>
      </c>
      <c r="H377" s="2" t="s">
        <v>700</v>
      </c>
    </row>
    <row r="378" spans="1:8" x14ac:dyDescent="0.2">
      <c r="A378" s="2" t="s">
        <v>1117</v>
      </c>
      <c r="B378" s="2" t="s">
        <v>1164</v>
      </c>
      <c r="C378" s="5">
        <v>171130</v>
      </c>
      <c r="D378" s="5">
        <v>171130</v>
      </c>
      <c r="E378" s="12" t="s">
        <v>1167</v>
      </c>
      <c r="F378" s="7">
        <v>11</v>
      </c>
      <c r="G378" s="2" t="s">
        <v>1118</v>
      </c>
    </row>
    <row r="379" spans="1:8" x14ac:dyDescent="0.2">
      <c r="A379" s="2" t="s">
        <v>1117</v>
      </c>
      <c r="B379" s="2" t="s">
        <v>1164</v>
      </c>
      <c r="C379" s="5">
        <v>171141</v>
      </c>
      <c r="D379" s="5">
        <v>171141</v>
      </c>
      <c r="E379" s="12" t="s">
        <v>1168</v>
      </c>
      <c r="F379" s="7">
        <v>11</v>
      </c>
      <c r="G379" s="2" t="s">
        <v>1118</v>
      </c>
    </row>
    <row r="380" spans="1:8" x14ac:dyDescent="0.2">
      <c r="A380" s="2" t="s">
        <v>1117</v>
      </c>
      <c r="B380" s="2" t="s">
        <v>1164</v>
      </c>
      <c r="C380" s="5">
        <v>172029</v>
      </c>
      <c r="D380" s="5">
        <v>172029</v>
      </c>
      <c r="E380" s="12" t="s">
        <v>1169</v>
      </c>
      <c r="F380" s="7">
        <v>11</v>
      </c>
      <c r="G380" s="2" t="s">
        <v>1118</v>
      </c>
    </row>
    <row r="381" spans="1:8" x14ac:dyDescent="0.2">
      <c r="A381" s="2" t="s">
        <v>1117</v>
      </c>
      <c r="B381" s="2" t="s">
        <v>1164</v>
      </c>
      <c r="C381" s="5">
        <v>172030</v>
      </c>
      <c r="D381" s="5">
        <v>172030</v>
      </c>
      <c r="E381" s="12" t="s">
        <v>1170</v>
      </c>
      <c r="F381" s="7">
        <v>11</v>
      </c>
      <c r="G381" s="2" t="s">
        <v>1118</v>
      </c>
    </row>
    <row r="382" spans="1:8" x14ac:dyDescent="0.2">
      <c r="A382" s="2" t="s">
        <v>1117</v>
      </c>
      <c r="B382" s="2" t="s">
        <v>1164</v>
      </c>
      <c r="C382" s="5">
        <v>172042</v>
      </c>
      <c r="D382" s="5">
        <v>172042</v>
      </c>
      <c r="E382" s="12" t="s">
        <v>1171</v>
      </c>
      <c r="F382" s="7">
        <v>11</v>
      </c>
      <c r="G382" s="2" t="s">
        <v>1118</v>
      </c>
    </row>
    <row r="383" spans="1:8" x14ac:dyDescent="0.2">
      <c r="A383" s="2" t="s">
        <v>1117</v>
      </c>
      <c r="B383" s="2" t="s">
        <v>1164</v>
      </c>
      <c r="C383" s="5">
        <v>172054</v>
      </c>
      <c r="D383" s="5">
        <v>172054</v>
      </c>
      <c r="E383" s="12" t="s">
        <v>1172</v>
      </c>
      <c r="F383" s="7">
        <v>11</v>
      </c>
      <c r="G383" s="2" t="s">
        <v>1118</v>
      </c>
    </row>
    <row r="384" spans="1:8" x14ac:dyDescent="0.2">
      <c r="A384" s="2" t="s">
        <v>1117</v>
      </c>
      <c r="B384" s="2" t="s">
        <v>1164</v>
      </c>
      <c r="C384" s="5">
        <v>172066</v>
      </c>
      <c r="D384" s="5">
        <v>172066</v>
      </c>
      <c r="E384" s="12" t="s">
        <v>1173</v>
      </c>
      <c r="F384" s="7">
        <v>11</v>
      </c>
      <c r="G384" s="2" t="s">
        <v>1118</v>
      </c>
    </row>
    <row r="385" spans="1:8" x14ac:dyDescent="0.2">
      <c r="A385" s="2" t="s">
        <v>1117</v>
      </c>
      <c r="B385" s="2" t="s">
        <v>1164</v>
      </c>
      <c r="C385" s="5">
        <v>172078</v>
      </c>
      <c r="D385" s="5">
        <v>172078</v>
      </c>
      <c r="E385" s="12" t="s">
        <v>1174</v>
      </c>
      <c r="F385" s="7">
        <v>11</v>
      </c>
      <c r="G385" s="2" t="s">
        <v>1118</v>
      </c>
    </row>
    <row r="386" spans="1:8" x14ac:dyDescent="0.2">
      <c r="A386" s="2" t="s">
        <v>1117</v>
      </c>
      <c r="B386" s="2" t="s">
        <v>1164</v>
      </c>
      <c r="C386" s="5">
        <v>172080</v>
      </c>
      <c r="D386" s="5">
        <v>172080</v>
      </c>
      <c r="E386" s="12" t="s">
        <v>1175</v>
      </c>
      <c r="F386" s="7">
        <v>11</v>
      </c>
      <c r="G386" s="2" t="s">
        <v>1118</v>
      </c>
    </row>
    <row r="387" spans="1:8" x14ac:dyDescent="0.2">
      <c r="A387" s="2" t="s">
        <v>1117</v>
      </c>
      <c r="B387" s="2" t="s">
        <v>1164</v>
      </c>
      <c r="C387" s="5">
        <v>172091</v>
      </c>
      <c r="D387" s="5">
        <v>172091</v>
      </c>
      <c r="E387" s="12" t="s">
        <v>1176</v>
      </c>
      <c r="F387" s="7">
        <v>11</v>
      </c>
      <c r="G387" s="2" t="s">
        <v>1118</v>
      </c>
      <c r="H387" s="2" t="s">
        <v>717</v>
      </c>
    </row>
    <row r="388" spans="1:8" x14ac:dyDescent="0.2">
      <c r="A388" s="2" t="s">
        <v>1117</v>
      </c>
      <c r="B388" s="2" t="s">
        <v>1164</v>
      </c>
      <c r="C388" s="5">
        <v>172108</v>
      </c>
      <c r="D388" s="5">
        <v>172108</v>
      </c>
      <c r="E388" s="12" t="s">
        <v>1177</v>
      </c>
      <c r="F388" s="7">
        <v>11</v>
      </c>
      <c r="G388" s="2" t="s">
        <v>1118</v>
      </c>
      <c r="H388" s="2" t="s">
        <v>717</v>
      </c>
    </row>
    <row r="389" spans="1:8" x14ac:dyDescent="0.2">
      <c r="A389" s="2" t="s">
        <v>1117</v>
      </c>
      <c r="B389" s="2" t="s">
        <v>1164</v>
      </c>
      <c r="C389" s="5">
        <v>400610</v>
      </c>
      <c r="D389" s="5">
        <v>400610</v>
      </c>
      <c r="E389" s="12" t="s">
        <v>1178</v>
      </c>
      <c r="F389" s="7">
        <v>11</v>
      </c>
      <c r="G389" s="2" t="s">
        <v>1118</v>
      </c>
    </row>
    <row r="390" spans="1:8" x14ac:dyDescent="0.2">
      <c r="A390" s="2" t="s">
        <v>1117</v>
      </c>
      <c r="B390" s="2" t="s">
        <v>1164</v>
      </c>
      <c r="C390" s="5">
        <v>403490</v>
      </c>
      <c r="D390" s="5">
        <v>403490</v>
      </c>
      <c r="E390" s="12" t="s">
        <v>1179</v>
      </c>
      <c r="F390" s="7">
        <v>11</v>
      </c>
      <c r="G390" s="2" t="s">
        <v>1118</v>
      </c>
      <c r="H390" s="2" t="s">
        <v>717</v>
      </c>
    </row>
    <row r="391" spans="1:8" x14ac:dyDescent="0.2">
      <c r="A391" s="2" t="s">
        <v>1117</v>
      </c>
      <c r="B391" s="2" t="s">
        <v>1164</v>
      </c>
      <c r="C391" s="5">
        <v>403519</v>
      </c>
      <c r="D391" s="5">
        <v>403519</v>
      </c>
      <c r="E391" s="12" t="s">
        <v>1180</v>
      </c>
      <c r="F391" s="7">
        <v>11</v>
      </c>
      <c r="G391" s="2" t="s">
        <v>1118</v>
      </c>
      <c r="H391" s="2" t="s">
        <v>730</v>
      </c>
    </row>
    <row r="392" spans="1:8" x14ac:dyDescent="0.2">
      <c r="A392" s="2" t="s">
        <v>1117</v>
      </c>
      <c r="B392" s="2" t="s">
        <v>1181</v>
      </c>
      <c r="C392" s="5">
        <v>171074</v>
      </c>
      <c r="D392" s="5">
        <v>171074</v>
      </c>
      <c r="E392" s="12" t="s">
        <v>1182</v>
      </c>
      <c r="F392" s="7">
        <v>11</v>
      </c>
      <c r="G392" s="2" t="s">
        <v>1118</v>
      </c>
    </row>
    <row r="393" spans="1:8" x14ac:dyDescent="0.2">
      <c r="A393" s="2" t="s">
        <v>1117</v>
      </c>
      <c r="B393" s="2" t="s">
        <v>1181</v>
      </c>
      <c r="C393" s="5">
        <v>171086</v>
      </c>
      <c r="D393" s="5">
        <v>171086</v>
      </c>
      <c r="E393" s="12" t="s">
        <v>1183</v>
      </c>
      <c r="F393" s="7">
        <v>11</v>
      </c>
      <c r="G393" s="2" t="s">
        <v>1118</v>
      </c>
    </row>
    <row r="394" spans="1:8" x14ac:dyDescent="0.2">
      <c r="A394" s="2" t="s">
        <v>1117</v>
      </c>
      <c r="B394" s="2" t="s">
        <v>1181</v>
      </c>
      <c r="C394" s="5">
        <v>171840</v>
      </c>
      <c r="D394" s="5">
        <v>171840</v>
      </c>
      <c r="E394" s="12" t="s">
        <v>1184</v>
      </c>
      <c r="F394" s="7">
        <v>11</v>
      </c>
      <c r="G394" s="2" t="s">
        <v>1118</v>
      </c>
    </row>
    <row r="395" spans="1:8" x14ac:dyDescent="0.2">
      <c r="A395" s="2" t="s">
        <v>1117</v>
      </c>
      <c r="B395" s="2" t="s">
        <v>1181</v>
      </c>
      <c r="C395" s="5">
        <v>171852</v>
      </c>
      <c r="D395" s="5">
        <v>171852</v>
      </c>
      <c r="E395" s="12" t="s">
        <v>1185</v>
      </c>
      <c r="F395" s="7">
        <v>11</v>
      </c>
      <c r="G395" s="2" t="s">
        <v>1118</v>
      </c>
    </row>
    <row r="396" spans="1:8" x14ac:dyDescent="0.2">
      <c r="A396" s="2" t="s">
        <v>1117</v>
      </c>
      <c r="B396" s="2" t="s">
        <v>1181</v>
      </c>
      <c r="C396" s="5">
        <v>171906</v>
      </c>
      <c r="D396" s="5">
        <v>171906</v>
      </c>
      <c r="E396" s="12" t="s">
        <v>1186</v>
      </c>
      <c r="F396" s="7">
        <v>11</v>
      </c>
      <c r="G396" s="2" t="s">
        <v>1118</v>
      </c>
    </row>
    <row r="397" spans="1:8" x14ac:dyDescent="0.2">
      <c r="A397" s="2" t="s">
        <v>1117</v>
      </c>
      <c r="B397" s="2" t="s">
        <v>1181</v>
      </c>
      <c r="C397" s="5">
        <v>171918</v>
      </c>
      <c r="D397" s="5">
        <v>171918</v>
      </c>
      <c r="E397" s="12" t="s">
        <v>1187</v>
      </c>
      <c r="F397" s="7">
        <v>11</v>
      </c>
      <c r="G397" s="2" t="s">
        <v>1118</v>
      </c>
    </row>
    <row r="398" spans="1:8" x14ac:dyDescent="0.2">
      <c r="A398" s="2" t="s">
        <v>1117</v>
      </c>
      <c r="B398" s="2" t="s">
        <v>1181</v>
      </c>
      <c r="C398" s="5">
        <v>171920</v>
      </c>
      <c r="D398" s="5">
        <v>171920</v>
      </c>
      <c r="E398" s="12" t="s">
        <v>1188</v>
      </c>
      <c r="F398" s="7">
        <v>11</v>
      </c>
      <c r="G398" s="2" t="s">
        <v>1118</v>
      </c>
    </row>
    <row r="399" spans="1:8" x14ac:dyDescent="0.2">
      <c r="A399" s="2" t="s">
        <v>1117</v>
      </c>
      <c r="B399" s="2" t="s">
        <v>1181</v>
      </c>
      <c r="C399" s="5">
        <v>171992</v>
      </c>
      <c r="D399" s="5">
        <v>171992</v>
      </c>
      <c r="E399" s="12" t="s">
        <v>1189</v>
      </c>
      <c r="F399" s="7">
        <v>11</v>
      </c>
      <c r="G399" s="2" t="s">
        <v>1118</v>
      </c>
    </row>
    <row r="400" spans="1:8" x14ac:dyDescent="0.2">
      <c r="A400" s="2" t="s">
        <v>1117</v>
      </c>
      <c r="B400" s="2" t="s">
        <v>1181</v>
      </c>
      <c r="C400" s="5">
        <v>400609</v>
      </c>
      <c r="D400" s="5">
        <v>400609</v>
      </c>
      <c r="E400" s="12" t="s">
        <v>1190</v>
      </c>
      <c r="F400" s="7">
        <v>11</v>
      </c>
      <c r="G400" s="2" t="s">
        <v>1118</v>
      </c>
    </row>
    <row r="401" spans="1:8" x14ac:dyDescent="0.2">
      <c r="A401" s="2" t="s">
        <v>1117</v>
      </c>
      <c r="B401" s="2" t="s">
        <v>1181</v>
      </c>
      <c r="C401" s="5">
        <v>401020</v>
      </c>
      <c r="D401" s="5">
        <v>401020</v>
      </c>
      <c r="E401" s="12" t="s">
        <v>1191</v>
      </c>
      <c r="F401" s="7">
        <v>11</v>
      </c>
      <c r="G401" s="2" t="s">
        <v>1118</v>
      </c>
    </row>
    <row r="402" spans="1:8" x14ac:dyDescent="0.2">
      <c r="A402" s="2" t="s">
        <v>1117</v>
      </c>
      <c r="B402" s="2" t="s">
        <v>1181</v>
      </c>
      <c r="C402" s="5">
        <v>402450</v>
      </c>
      <c r="D402" s="5">
        <v>402450</v>
      </c>
      <c r="E402" s="12" t="s">
        <v>1192</v>
      </c>
      <c r="F402" s="7">
        <v>11</v>
      </c>
      <c r="G402" s="2" t="s">
        <v>1118</v>
      </c>
    </row>
    <row r="403" spans="1:8" x14ac:dyDescent="0.2">
      <c r="A403" s="2" t="s">
        <v>1117</v>
      </c>
      <c r="B403" s="2" t="s">
        <v>1181</v>
      </c>
      <c r="C403" s="5">
        <v>403507</v>
      </c>
      <c r="D403" s="5">
        <v>403507</v>
      </c>
      <c r="E403" s="12" t="s">
        <v>1193</v>
      </c>
      <c r="F403" s="7">
        <v>11</v>
      </c>
      <c r="G403" s="2" t="s">
        <v>1118</v>
      </c>
    </row>
    <row r="404" spans="1:8" x14ac:dyDescent="0.2">
      <c r="A404" s="2" t="s">
        <v>1117</v>
      </c>
      <c r="B404" s="2" t="s">
        <v>1181</v>
      </c>
      <c r="C404" s="5">
        <v>403544</v>
      </c>
      <c r="D404" s="5">
        <v>403544</v>
      </c>
      <c r="E404" s="12" t="s">
        <v>1194</v>
      </c>
      <c r="F404" s="7">
        <v>11</v>
      </c>
      <c r="G404" s="2" t="s">
        <v>1118</v>
      </c>
    </row>
    <row r="405" spans="1:8" x14ac:dyDescent="0.2">
      <c r="A405" s="2" t="s">
        <v>1117</v>
      </c>
      <c r="B405" s="2" t="s">
        <v>1181</v>
      </c>
      <c r="C405" s="5">
        <v>404019</v>
      </c>
      <c r="D405" s="5">
        <v>404019</v>
      </c>
      <c r="E405" s="12" t="s">
        <v>1195</v>
      </c>
      <c r="F405" s="7">
        <v>11</v>
      </c>
      <c r="G405" s="2" t="s">
        <v>1118</v>
      </c>
    </row>
    <row r="406" spans="1:8" x14ac:dyDescent="0.2">
      <c r="A406" s="2" t="s">
        <v>1117</v>
      </c>
      <c r="B406" s="2" t="s">
        <v>1196</v>
      </c>
      <c r="C406" s="5">
        <v>170070</v>
      </c>
      <c r="D406" s="5">
        <v>170070</v>
      </c>
      <c r="E406" s="12" t="s">
        <v>1197</v>
      </c>
      <c r="F406" s="7">
        <v>11</v>
      </c>
      <c r="G406" s="2" t="s">
        <v>1118</v>
      </c>
    </row>
    <row r="407" spans="1:8" x14ac:dyDescent="0.2">
      <c r="A407" s="2" t="s">
        <v>1117</v>
      </c>
      <c r="B407" s="2" t="s">
        <v>1196</v>
      </c>
      <c r="C407" s="5">
        <v>170770</v>
      </c>
      <c r="D407" s="5">
        <v>170770</v>
      </c>
      <c r="E407" s="12" t="s">
        <v>1198</v>
      </c>
      <c r="F407" s="7">
        <v>11</v>
      </c>
      <c r="G407" s="2" t="s">
        <v>1118</v>
      </c>
    </row>
    <row r="408" spans="1:8" x14ac:dyDescent="0.2">
      <c r="A408" s="2" t="s">
        <v>1117</v>
      </c>
      <c r="B408" s="2" t="s">
        <v>1196</v>
      </c>
      <c r="C408" s="5">
        <v>170781</v>
      </c>
      <c r="D408" s="5">
        <v>170781</v>
      </c>
      <c r="E408" s="12" t="s">
        <v>1199</v>
      </c>
      <c r="F408" s="7">
        <v>11</v>
      </c>
      <c r="G408" s="2" t="s">
        <v>1118</v>
      </c>
      <c r="H408" s="2" t="s">
        <v>700</v>
      </c>
    </row>
    <row r="409" spans="1:8" x14ac:dyDescent="0.2">
      <c r="A409" s="2" t="s">
        <v>1117</v>
      </c>
      <c r="B409" s="2" t="s">
        <v>1196</v>
      </c>
      <c r="C409" s="5">
        <v>170793</v>
      </c>
      <c r="D409" s="5">
        <v>170793</v>
      </c>
      <c r="E409" s="12" t="s">
        <v>1200</v>
      </c>
      <c r="F409" s="7">
        <v>11</v>
      </c>
      <c r="G409" s="2" t="s">
        <v>1118</v>
      </c>
    </row>
    <row r="410" spans="1:8" x14ac:dyDescent="0.2">
      <c r="A410" s="2" t="s">
        <v>1117</v>
      </c>
      <c r="B410" s="2" t="s">
        <v>1196</v>
      </c>
      <c r="C410" s="5">
        <v>170800</v>
      </c>
      <c r="D410" s="5">
        <v>170800</v>
      </c>
      <c r="E410" s="12" t="s">
        <v>1201</v>
      </c>
      <c r="F410" s="7">
        <v>11</v>
      </c>
      <c r="G410" s="2" t="s">
        <v>1118</v>
      </c>
      <c r="H410" s="2" t="s">
        <v>717</v>
      </c>
    </row>
    <row r="411" spans="1:8" x14ac:dyDescent="0.2">
      <c r="A411" s="2" t="s">
        <v>1117</v>
      </c>
      <c r="B411" s="2" t="s">
        <v>1196</v>
      </c>
      <c r="C411" s="5">
        <v>170811</v>
      </c>
      <c r="D411" s="5">
        <v>170811</v>
      </c>
      <c r="E411" s="12" t="s">
        <v>1202</v>
      </c>
      <c r="F411" s="7">
        <v>11</v>
      </c>
      <c r="G411" s="2" t="s">
        <v>1118</v>
      </c>
    </row>
    <row r="412" spans="1:8" x14ac:dyDescent="0.2">
      <c r="A412" s="2" t="s">
        <v>1117</v>
      </c>
      <c r="B412" s="2" t="s">
        <v>1196</v>
      </c>
      <c r="C412" s="5">
        <v>171414</v>
      </c>
      <c r="D412" s="5">
        <v>171414</v>
      </c>
      <c r="E412" s="12" t="s">
        <v>1203</v>
      </c>
      <c r="F412" s="7">
        <v>11</v>
      </c>
      <c r="G412" s="2" t="s">
        <v>1118</v>
      </c>
    </row>
    <row r="413" spans="1:8" x14ac:dyDescent="0.2">
      <c r="A413" s="2" t="s">
        <v>1117</v>
      </c>
      <c r="B413" s="2" t="s">
        <v>1196</v>
      </c>
      <c r="C413" s="5">
        <v>171864</v>
      </c>
      <c r="D413" s="5">
        <v>171864</v>
      </c>
      <c r="E413" s="12" t="s">
        <v>1204</v>
      </c>
      <c r="F413" s="7">
        <v>11</v>
      </c>
      <c r="G413" s="2" t="s">
        <v>1118</v>
      </c>
    </row>
    <row r="414" spans="1:8" x14ac:dyDescent="0.2">
      <c r="A414" s="2" t="s">
        <v>1117</v>
      </c>
      <c r="B414" s="2" t="s">
        <v>1196</v>
      </c>
      <c r="C414" s="5">
        <v>172157</v>
      </c>
      <c r="D414" s="5">
        <v>172157</v>
      </c>
      <c r="E414" s="12" t="s">
        <v>1205</v>
      </c>
      <c r="F414" s="7">
        <v>11</v>
      </c>
      <c r="G414" s="2" t="s">
        <v>1118</v>
      </c>
    </row>
    <row r="415" spans="1:8" x14ac:dyDescent="0.2">
      <c r="A415" s="2" t="s">
        <v>1117</v>
      </c>
      <c r="B415" s="2" t="s">
        <v>1196</v>
      </c>
      <c r="C415" s="5">
        <v>400221</v>
      </c>
      <c r="D415" s="5">
        <v>400221</v>
      </c>
      <c r="E415" s="12" t="s">
        <v>1206</v>
      </c>
      <c r="F415" s="7">
        <v>11</v>
      </c>
      <c r="G415" s="2" t="s">
        <v>1118</v>
      </c>
    </row>
    <row r="416" spans="1:8" x14ac:dyDescent="0.2">
      <c r="A416" s="2" t="s">
        <v>1117</v>
      </c>
      <c r="B416" s="2" t="s">
        <v>1208</v>
      </c>
      <c r="C416" s="5">
        <v>121502</v>
      </c>
      <c r="D416" s="5">
        <v>121502</v>
      </c>
      <c r="E416" s="12" t="s">
        <v>1209</v>
      </c>
      <c r="F416" s="7">
        <v>14</v>
      </c>
      <c r="G416" s="2" t="s">
        <v>1207</v>
      </c>
    </row>
    <row r="417" spans="1:8" x14ac:dyDescent="0.2">
      <c r="A417" s="2" t="s">
        <v>1117</v>
      </c>
      <c r="B417" s="2" t="s">
        <v>1208</v>
      </c>
      <c r="C417" s="5">
        <v>170320</v>
      </c>
      <c r="D417" s="5">
        <v>170320</v>
      </c>
      <c r="E417" s="12" t="s">
        <v>1210</v>
      </c>
      <c r="F417" s="7">
        <v>14</v>
      </c>
      <c r="G417" s="2" t="s">
        <v>1207</v>
      </c>
    </row>
    <row r="418" spans="1:8" x14ac:dyDescent="0.2">
      <c r="A418" s="2" t="s">
        <v>1117</v>
      </c>
      <c r="B418" s="2" t="s">
        <v>1208</v>
      </c>
      <c r="C418" s="5">
        <v>170380</v>
      </c>
      <c r="D418" s="5">
        <v>170380</v>
      </c>
      <c r="E418" s="12" t="s">
        <v>1211</v>
      </c>
      <c r="F418" s="7">
        <v>14</v>
      </c>
      <c r="G418" s="2" t="s">
        <v>1207</v>
      </c>
    </row>
    <row r="419" spans="1:8" x14ac:dyDescent="0.2">
      <c r="A419" s="2" t="s">
        <v>1117</v>
      </c>
      <c r="B419" s="2" t="s">
        <v>1208</v>
      </c>
      <c r="C419" s="5">
        <v>402801</v>
      </c>
      <c r="D419" s="5">
        <v>402801</v>
      </c>
      <c r="E419" s="12" t="s">
        <v>1212</v>
      </c>
      <c r="F419" s="7">
        <v>14</v>
      </c>
      <c r="G419" s="2" t="s">
        <v>1207</v>
      </c>
    </row>
    <row r="420" spans="1:8" x14ac:dyDescent="0.2">
      <c r="A420" s="2" t="s">
        <v>1117</v>
      </c>
      <c r="B420" s="2" t="s">
        <v>1208</v>
      </c>
      <c r="C420" s="5">
        <v>404329</v>
      </c>
      <c r="D420" s="5">
        <v>404329</v>
      </c>
      <c r="E420" s="12" t="s">
        <v>1213</v>
      </c>
      <c r="F420" s="7">
        <v>14</v>
      </c>
      <c r="G420" s="2" t="s">
        <v>1207</v>
      </c>
    </row>
    <row r="421" spans="1:8" x14ac:dyDescent="0.2">
      <c r="A421" s="2" t="s">
        <v>1117</v>
      </c>
      <c r="B421" s="2" t="s">
        <v>1214</v>
      </c>
      <c r="C421" s="5">
        <v>172390</v>
      </c>
      <c r="D421" s="5">
        <v>172390</v>
      </c>
      <c r="E421" s="12" t="s">
        <v>1215</v>
      </c>
      <c r="F421" s="7">
        <v>14</v>
      </c>
      <c r="G421" s="2" t="s">
        <v>1207</v>
      </c>
    </row>
    <row r="422" spans="1:8" x14ac:dyDescent="0.2">
      <c r="A422" s="2" t="s">
        <v>1117</v>
      </c>
      <c r="B422" s="2" t="s">
        <v>1216</v>
      </c>
      <c r="C422" s="5">
        <v>170240</v>
      </c>
      <c r="D422" s="5">
        <v>170240</v>
      </c>
      <c r="E422" s="12" t="s">
        <v>1217</v>
      </c>
      <c r="F422" s="7">
        <v>14</v>
      </c>
      <c r="G422" s="2" t="s">
        <v>1207</v>
      </c>
    </row>
    <row r="423" spans="1:8" x14ac:dyDescent="0.2">
      <c r="A423" s="2" t="s">
        <v>1117</v>
      </c>
      <c r="B423" s="2" t="s">
        <v>1216</v>
      </c>
      <c r="C423" s="5">
        <v>171293</v>
      </c>
      <c r="D423" s="5">
        <v>171293</v>
      </c>
      <c r="E423" s="12" t="s">
        <v>1218</v>
      </c>
      <c r="F423" s="7">
        <v>14</v>
      </c>
      <c r="G423" s="2" t="s">
        <v>1207</v>
      </c>
      <c r="H423" s="2" t="s">
        <v>700</v>
      </c>
    </row>
    <row r="424" spans="1:8" x14ac:dyDescent="0.2">
      <c r="A424" s="2" t="s">
        <v>1117</v>
      </c>
      <c r="B424" s="2" t="s">
        <v>1219</v>
      </c>
      <c r="C424" s="5">
        <v>170630</v>
      </c>
      <c r="D424" s="5">
        <v>170630</v>
      </c>
      <c r="E424" s="12" t="s">
        <v>1220</v>
      </c>
      <c r="F424" s="7">
        <v>14</v>
      </c>
      <c r="G424" s="2" t="s">
        <v>1207</v>
      </c>
    </row>
    <row r="425" spans="1:8" x14ac:dyDescent="0.2">
      <c r="A425" s="2" t="s">
        <v>1117</v>
      </c>
      <c r="B425" s="2" t="s">
        <v>1221</v>
      </c>
      <c r="C425" s="5">
        <v>170537</v>
      </c>
      <c r="D425" s="5">
        <v>170537</v>
      </c>
      <c r="E425" s="12" t="s">
        <v>1222</v>
      </c>
      <c r="F425" s="7">
        <v>14</v>
      </c>
      <c r="G425" s="2" t="s">
        <v>1207</v>
      </c>
    </row>
    <row r="426" spans="1:8" x14ac:dyDescent="0.2">
      <c r="A426" s="2" t="s">
        <v>1117</v>
      </c>
      <c r="B426" s="2" t="s">
        <v>1221</v>
      </c>
      <c r="C426" s="5">
        <v>170574</v>
      </c>
      <c r="D426" s="5">
        <v>170574</v>
      </c>
      <c r="E426" s="12" t="s">
        <v>1223</v>
      </c>
      <c r="F426" s="7">
        <v>14</v>
      </c>
      <c r="G426" s="2" t="s">
        <v>1207</v>
      </c>
    </row>
    <row r="427" spans="1:8" x14ac:dyDescent="0.2">
      <c r="A427" s="2" t="s">
        <v>1117</v>
      </c>
      <c r="B427" s="2" t="s">
        <v>1221</v>
      </c>
      <c r="C427" s="5">
        <v>170641</v>
      </c>
      <c r="D427" s="5">
        <v>170641</v>
      </c>
      <c r="E427" s="12" t="s">
        <v>1224</v>
      </c>
      <c r="F427" s="7">
        <v>14</v>
      </c>
      <c r="G427" s="2" t="s">
        <v>1207</v>
      </c>
    </row>
    <row r="428" spans="1:8" x14ac:dyDescent="0.2">
      <c r="A428" s="2" t="s">
        <v>1117</v>
      </c>
      <c r="B428" s="2" t="s">
        <v>1225</v>
      </c>
      <c r="C428" s="5">
        <v>170331</v>
      </c>
      <c r="D428" s="5">
        <v>170331</v>
      </c>
      <c r="E428" s="12" t="s">
        <v>1226</v>
      </c>
      <c r="F428" s="7">
        <v>14</v>
      </c>
      <c r="G428" s="2" t="s">
        <v>1207</v>
      </c>
      <c r="H428" s="2" t="s">
        <v>700</v>
      </c>
    </row>
    <row r="429" spans="1:8" x14ac:dyDescent="0.2">
      <c r="A429" s="2" t="s">
        <v>1117</v>
      </c>
      <c r="B429" s="2" t="s">
        <v>1225</v>
      </c>
      <c r="C429" s="5">
        <v>170458</v>
      </c>
      <c r="D429" s="5">
        <v>170458</v>
      </c>
      <c r="E429" s="12" t="s">
        <v>1227</v>
      </c>
      <c r="F429" s="7">
        <v>14</v>
      </c>
      <c r="G429" s="2" t="s">
        <v>1207</v>
      </c>
      <c r="H429" s="2" t="s">
        <v>700</v>
      </c>
    </row>
    <row r="430" spans="1:8" x14ac:dyDescent="0.2">
      <c r="A430" s="2" t="s">
        <v>1117</v>
      </c>
      <c r="B430" s="2" t="s">
        <v>1228</v>
      </c>
      <c r="C430" s="5">
        <v>170379</v>
      </c>
      <c r="D430" s="5">
        <v>170379</v>
      </c>
      <c r="E430" s="12" t="s">
        <v>1229</v>
      </c>
      <c r="F430" s="7">
        <v>14</v>
      </c>
      <c r="G430" s="2" t="s">
        <v>1207</v>
      </c>
    </row>
    <row r="431" spans="1:8" x14ac:dyDescent="0.2">
      <c r="A431" s="2" t="s">
        <v>1117</v>
      </c>
      <c r="B431" s="2" t="s">
        <v>1228</v>
      </c>
      <c r="C431" s="5">
        <v>171323</v>
      </c>
      <c r="D431" s="5">
        <v>171323</v>
      </c>
      <c r="E431" s="12" t="s">
        <v>1230</v>
      </c>
      <c r="F431" s="7">
        <v>14</v>
      </c>
      <c r="G431" s="2" t="s">
        <v>1207</v>
      </c>
      <c r="H431" s="2" t="s">
        <v>700</v>
      </c>
    </row>
    <row r="432" spans="1:8" x14ac:dyDescent="0.2">
      <c r="A432" s="2" t="s">
        <v>1117</v>
      </c>
      <c r="B432" s="2" t="s">
        <v>1231</v>
      </c>
      <c r="C432" s="5">
        <v>170471</v>
      </c>
      <c r="D432" s="5">
        <v>170471</v>
      </c>
      <c r="E432" s="12" t="s">
        <v>1232</v>
      </c>
      <c r="F432" s="7">
        <v>14</v>
      </c>
      <c r="G432" s="2" t="s">
        <v>1207</v>
      </c>
    </row>
    <row r="433" spans="1:8" x14ac:dyDescent="0.2">
      <c r="A433" s="2" t="s">
        <v>1117</v>
      </c>
      <c r="B433" s="2" t="s">
        <v>1233</v>
      </c>
      <c r="C433" s="5">
        <v>170124</v>
      </c>
      <c r="D433" s="5">
        <v>170124</v>
      </c>
      <c r="E433" s="12" t="s">
        <v>1234</v>
      </c>
      <c r="F433" s="7">
        <v>14</v>
      </c>
      <c r="G433" s="2" t="s">
        <v>1207</v>
      </c>
    </row>
    <row r="434" spans="1:8" x14ac:dyDescent="0.2">
      <c r="A434" s="2" t="s">
        <v>1117</v>
      </c>
      <c r="B434" s="2" t="s">
        <v>1235</v>
      </c>
      <c r="C434" s="5">
        <v>170367</v>
      </c>
      <c r="D434" s="5">
        <v>170367</v>
      </c>
      <c r="E434" s="12" t="s">
        <v>1236</v>
      </c>
      <c r="F434" s="7">
        <v>14</v>
      </c>
      <c r="G434" s="2" t="s">
        <v>1207</v>
      </c>
      <c r="H434" s="2" t="s">
        <v>717</v>
      </c>
    </row>
    <row r="435" spans="1:8" x14ac:dyDescent="0.2">
      <c r="A435" s="2" t="s">
        <v>1117</v>
      </c>
      <c r="B435" s="2" t="s">
        <v>1235</v>
      </c>
      <c r="C435" s="5">
        <v>403295</v>
      </c>
      <c r="D435" s="5">
        <v>403295</v>
      </c>
      <c r="E435" s="12" t="s">
        <v>1237</v>
      </c>
      <c r="F435" s="7">
        <v>14</v>
      </c>
      <c r="G435" s="2" t="s">
        <v>1207</v>
      </c>
      <c r="H435" s="2" t="s">
        <v>730</v>
      </c>
    </row>
    <row r="436" spans="1:8" x14ac:dyDescent="0.2">
      <c r="A436" s="2" t="s">
        <v>1117</v>
      </c>
      <c r="B436" s="2" t="s">
        <v>1238</v>
      </c>
      <c r="C436" s="5">
        <v>170586</v>
      </c>
      <c r="D436" s="5">
        <v>170586</v>
      </c>
      <c r="E436" s="12" t="s">
        <v>1239</v>
      </c>
      <c r="F436" s="7">
        <v>14</v>
      </c>
      <c r="G436" s="2" t="s">
        <v>1207</v>
      </c>
      <c r="H436" s="2" t="s">
        <v>700</v>
      </c>
    </row>
    <row r="437" spans="1:8" x14ac:dyDescent="0.2">
      <c r="A437" s="2" t="s">
        <v>1117</v>
      </c>
      <c r="B437" s="2" t="s">
        <v>1240</v>
      </c>
      <c r="C437" s="5">
        <v>170525</v>
      </c>
      <c r="D437" s="5">
        <v>170525</v>
      </c>
      <c r="E437" s="12" t="s">
        <v>1241</v>
      </c>
      <c r="F437" s="7">
        <v>14</v>
      </c>
      <c r="G437" s="2" t="s">
        <v>1207</v>
      </c>
    </row>
    <row r="438" spans="1:8" x14ac:dyDescent="0.2">
      <c r="A438" s="2" t="s">
        <v>1117</v>
      </c>
      <c r="B438" s="2" t="s">
        <v>1242</v>
      </c>
      <c r="C438" s="5">
        <v>170460</v>
      </c>
      <c r="D438" s="5">
        <v>170460</v>
      </c>
      <c r="E438" s="12" t="s">
        <v>1243</v>
      </c>
      <c r="F438" s="7">
        <v>14</v>
      </c>
      <c r="G438" s="2" t="s">
        <v>1207</v>
      </c>
    </row>
    <row r="439" spans="1:8" x14ac:dyDescent="0.2">
      <c r="A439" s="2" t="s">
        <v>1117</v>
      </c>
      <c r="B439" s="2" t="s">
        <v>1244</v>
      </c>
      <c r="C439" s="5">
        <v>160660</v>
      </c>
      <c r="D439" s="5">
        <v>160660</v>
      </c>
      <c r="E439" s="12" t="s">
        <v>1245</v>
      </c>
      <c r="F439" s="7">
        <v>14</v>
      </c>
      <c r="G439" s="2" t="s">
        <v>1207</v>
      </c>
    </row>
    <row r="440" spans="1:8" x14ac:dyDescent="0.2">
      <c r="A440" s="2" t="s">
        <v>1117</v>
      </c>
      <c r="B440" s="2" t="s">
        <v>1246</v>
      </c>
      <c r="C440" s="5">
        <v>120960</v>
      </c>
      <c r="D440" s="5">
        <v>120960</v>
      </c>
      <c r="E440" s="12" t="s">
        <v>1247</v>
      </c>
      <c r="F440" s="7">
        <v>14</v>
      </c>
      <c r="G440" s="2" t="s">
        <v>1207</v>
      </c>
      <c r="H440" s="2" t="s">
        <v>700</v>
      </c>
    </row>
    <row r="441" spans="1:8" x14ac:dyDescent="0.2">
      <c r="A441" s="2" t="s">
        <v>1117</v>
      </c>
      <c r="B441" s="2" t="s">
        <v>1246</v>
      </c>
      <c r="C441" s="5">
        <v>170021</v>
      </c>
      <c r="D441" s="5">
        <v>170021</v>
      </c>
      <c r="E441" s="12" t="s">
        <v>1248</v>
      </c>
      <c r="F441" s="7">
        <v>14</v>
      </c>
      <c r="G441" s="2" t="s">
        <v>1207</v>
      </c>
    </row>
    <row r="442" spans="1:8" x14ac:dyDescent="0.2">
      <c r="A442" s="2" t="s">
        <v>1117</v>
      </c>
      <c r="B442" s="2" t="s">
        <v>1246</v>
      </c>
      <c r="C442" s="5">
        <v>170057</v>
      </c>
      <c r="D442" s="5">
        <v>170057</v>
      </c>
      <c r="E442" s="12" t="s">
        <v>1249</v>
      </c>
      <c r="F442" s="7">
        <v>14</v>
      </c>
      <c r="G442" s="2" t="s">
        <v>1207</v>
      </c>
    </row>
    <row r="443" spans="1:8" x14ac:dyDescent="0.2">
      <c r="A443" s="2" t="s">
        <v>1117</v>
      </c>
      <c r="B443" s="2" t="s">
        <v>1250</v>
      </c>
      <c r="C443" s="5">
        <v>170501</v>
      </c>
      <c r="D443" s="5">
        <v>170501</v>
      </c>
      <c r="E443" s="12" t="s">
        <v>1251</v>
      </c>
      <c r="F443" s="7">
        <v>14</v>
      </c>
      <c r="G443" s="2" t="s">
        <v>1207</v>
      </c>
    </row>
    <row r="444" spans="1:8" x14ac:dyDescent="0.2">
      <c r="A444" s="2" t="s">
        <v>1117</v>
      </c>
      <c r="B444" s="2" t="s">
        <v>1250</v>
      </c>
      <c r="C444" s="5">
        <v>170513</v>
      </c>
      <c r="D444" s="5">
        <v>170513</v>
      </c>
      <c r="E444" s="12" t="s">
        <v>1252</v>
      </c>
      <c r="F444" s="7">
        <v>14</v>
      </c>
      <c r="G444" s="2" t="s">
        <v>1207</v>
      </c>
    </row>
    <row r="445" spans="1:8" x14ac:dyDescent="0.2">
      <c r="A445" s="2" t="s">
        <v>1117</v>
      </c>
      <c r="B445" s="2" t="s">
        <v>1250</v>
      </c>
      <c r="C445" s="5">
        <v>401419</v>
      </c>
      <c r="D445" s="5">
        <v>401419</v>
      </c>
      <c r="E445" s="12" t="s">
        <v>1253</v>
      </c>
      <c r="F445" s="7">
        <v>14</v>
      </c>
      <c r="G445" s="2" t="s">
        <v>1207</v>
      </c>
    </row>
    <row r="446" spans="1:8" x14ac:dyDescent="0.2">
      <c r="A446" s="2" t="s">
        <v>1117</v>
      </c>
      <c r="B446" s="2" t="s">
        <v>1254</v>
      </c>
      <c r="C446" s="5">
        <v>170355</v>
      </c>
      <c r="D446" s="5">
        <v>170355</v>
      </c>
      <c r="E446" s="12" t="s">
        <v>1255</v>
      </c>
      <c r="F446" s="7">
        <v>14</v>
      </c>
      <c r="G446" s="2" t="s">
        <v>1207</v>
      </c>
    </row>
    <row r="447" spans="1:8" x14ac:dyDescent="0.2">
      <c r="A447" s="2" t="s">
        <v>1117</v>
      </c>
      <c r="B447" s="2" t="s">
        <v>1254</v>
      </c>
      <c r="C447" s="5">
        <v>170665</v>
      </c>
      <c r="D447" s="5">
        <v>170665</v>
      </c>
      <c r="E447" s="12" t="s">
        <v>1256</v>
      </c>
      <c r="F447" s="7">
        <v>14</v>
      </c>
      <c r="G447" s="2" t="s">
        <v>1207</v>
      </c>
    </row>
    <row r="448" spans="1:8" x14ac:dyDescent="0.2">
      <c r="A448" s="2" t="s">
        <v>1117</v>
      </c>
      <c r="B448" s="2" t="s">
        <v>1257</v>
      </c>
      <c r="C448" s="5">
        <v>170409</v>
      </c>
      <c r="D448" s="5">
        <v>170409</v>
      </c>
      <c r="E448" s="12" t="s">
        <v>1258</v>
      </c>
      <c r="F448" s="7">
        <v>14</v>
      </c>
      <c r="G448" s="2" t="s">
        <v>1207</v>
      </c>
      <c r="H448" s="2" t="s">
        <v>700</v>
      </c>
    </row>
    <row r="449" spans="1:8" x14ac:dyDescent="0.2">
      <c r="A449" s="2" t="s">
        <v>1117</v>
      </c>
      <c r="B449" s="2" t="s">
        <v>1257</v>
      </c>
      <c r="C449" s="5">
        <v>170550</v>
      </c>
      <c r="D449" s="5">
        <v>170550</v>
      </c>
      <c r="E449" s="12" t="s">
        <v>1259</v>
      </c>
      <c r="F449" s="7">
        <v>14</v>
      </c>
      <c r="G449" s="2" t="s">
        <v>1207</v>
      </c>
    </row>
    <row r="450" spans="1:8" x14ac:dyDescent="0.2">
      <c r="A450" s="2" t="s">
        <v>1117</v>
      </c>
      <c r="B450" s="2" t="s">
        <v>1257</v>
      </c>
      <c r="C450" s="5">
        <v>170562</v>
      </c>
      <c r="D450" s="5">
        <v>170562</v>
      </c>
      <c r="E450" s="12" t="s">
        <v>1260</v>
      </c>
      <c r="F450" s="7">
        <v>14</v>
      </c>
      <c r="G450" s="2" t="s">
        <v>1207</v>
      </c>
      <c r="H450" s="2" t="s">
        <v>700</v>
      </c>
    </row>
    <row r="451" spans="1:8" x14ac:dyDescent="0.2">
      <c r="A451" s="2" t="s">
        <v>1117</v>
      </c>
      <c r="B451" s="2" t="s">
        <v>1257</v>
      </c>
      <c r="C451" s="5">
        <v>170653</v>
      </c>
      <c r="D451" s="5">
        <v>170653</v>
      </c>
      <c r="E451" s="12" t="s">
        <v>1261</v>
      </c>
      <c r="F451" s="7">
        <v>14</v>
      </c>
      <c r="G451" s="2" t="s">
        <v>1207</v>
      </c>
    </row>
    <row r="452" spans="1:8" x14ac:dyDescent="0.2">
      <c r="A452" s="2" t="s">
        <v>1117</v>
      </c>
      <c r="B452" s="2" t="s">
        <v>1262</v>
      </c>
      <c r="C452" s="5">
        <v>170069</v>
      </c>
      <c r="D452" s="5">
        <v>170069</v>
      </c>
      <c r="E452" s="12" t="s">
        <v>1263</v>
      </c>
      <c r="F452" s="7">
        <v>14</v>
      </c>
      <c r="G452" s="2" t="s">
        <v>1207</v>
      </c>
    </row>
    <row r="453" spans="1:8" x14ac:dyDescent="0.2">
      <c r="A453" s="2" t="s">
        <v>1117</v>
      </c>
      <c r="B453" s="2" t="s">
        <v>1264</v>
      </c>
      <c r="C453" s="5">
        <v>171207</v>
      </c>
      <c r="D453" s="5">
        <v>171207</v>
      </c>
      <c r="E453" s="12" t="s">
        <v>1265</v>
      </c>
      <c r="F453" s="7">
        <v>14</v>
      </c>
      <c r="G453" s="2" t="s">
        <v>1207</v>
      </c>
      <c r="H453" s="2" t="s">
        <v>700</v>
      </c>
    </row>
    <row r="454" spans="1:8" x14ac:dyDescent="0.2">
      <c r="A454" s="2" t="s">
        <v>1117</v>
      </c>
      <c r="B454" s="2" t="s">
        <v>1264</v>
      </c>
      <c r="C454" s="5">
        <v>172479</v>
      </c>
      <c r="D454" s="5">
        <v>172479</v>
      </c>
      <c r="E454" s="12" t="s">
        <v>1266</v>
      </c>
      <c r="F454" s="7">
        <v>14</v>
      </c>
      <c r="G454" s="2" t="s">
        <v>1207</v>
      </c>
      <c r="H454" s="2" t="s">
        <v>700</v>
      </c>
    </row>
    <row r="455" spans="1:8" x14ac:dyDescent="0.2">
      <c r="A455" s="2" t="s">
        <v>1117</v>
      </c>
      <c r="B455" s="2" t="s">
        <v>1267</v>
      </c>
      <c r="C455" s="5">
        <v>170276</v>
      </c>
      <c r="D455" s="5">
        <v>170276</v>
      </c>
      <c r="E455" s="12" t="s">
        <v>1268</v>
      </c>
      <c r="F455" s="7">
        <v>14</v>
      </c>
      <c r="G455" s="2" t="s">
        <v>1207</v>
      </c>
    </row>
    <row r="456" spans="1:8" x14ac:dyDescent="0.2">
      <c r="A456" s="2" t="s">
        <v>1117</v>
      </c>
      <c r="B456" s="2" t="s">
        <v>1267</v>
      </c>
      <c r="C456" s="5">
        <v>170434</v>
      </c>
      <c r="D456" s="5">
        <v>170434</v>
      </c>
      <c r="E456" s="12" t="s">
        <v>1269</v>
      </c>
      <c r="F456" s="7">
        <v>14</v>
      </c>
      <c r="G456" s="2" t="s">
        <v>1207</v>
      </c>
    </row>
    <row r="457" spans="1:8" x14ac:dyDescent="0.2">
      <c r="A457" s="2" t="s">
        <v>1117</v>
      </c>
      <c r="B457" s="2" t="s">
        <v>1267</v>
      </c>
      <c r="C457" s="5">
        <v>172340</v>
      </c>
      <c r="D457" s="5">
        <v>172340</v>
      </c>
      <c r="E457" s="12" t="s">
        <v>1270</v>
      </c>
      <c r="F457" s="7">
        <v>14</v>
      </c>
      <c r="G457" s="2" t="s">
        <v>1207</v>
      </c>
    </row>
    <row r="458" spans="1:8" x14ac:dyDescent="0.2">
      <c r="A458" s="2" t="s">
        <v>1117</v>
      </c>
      <c r="B458" s="2" t="s">
        <v>1267</v>
      </c>
      <c r="C458" s="5">
        <v>402140</v>
      </c>
      <c r="D458" s="5">
        <v>402140</v>
      </c>
      <c r="E458" s="12" t="s">
        <v>1271</v>
      </c>
      <c r="F458" s="7">
        <v>14</v>
      </c>
      <c r="G458" s="2" t="s">
        <v>1207</v>
      </c>
    </row>
    <row r="459" spans="1:8" x14ac:dyDescent="0.2">
      <c r="A459" s="2" t="s">
        <v>1117</v>
      </c>
      <c r="B459" s="2" t="s">
        <v>1272</v>
      </c>
      <c r="C459" s="5">
        <v>170392</v>
      </c>
      <c r="D459" s="5">
        <v>170392</v>
      </c>
      <c r="E459" s="12" t="s">
        <v>1273</v>
      </c>
      <c r="F459" s="7">
        <v>14</v>
      </c>
      <c r="G459" s="2" t="s">
        <v>1207</v>
      </c>
    </row>
    <row r="460" spans="1:8" x14ac:dyDescent="0.2">
      <c r="A460" s="2" t="s">
        <v>1117</v>
      </c>
      <c r="B460" s="2" t="s">
        <v>1275</v>
      </c>
      <c r="C460" s="5">
        <v>170161</v>
      </c>
      <c r="D460" s="5">
        <v>170161</v>
      </c>
      <c r="E460" s="12" t="s">
        <v>1276</v>
      </c>
      <c r="F460" s="7">
        <v>23</v>
      </c>
      <c r="G460" s="2" t="s">
        <v>1274</v>
      </c>
      <c r="H460" s="2" t="s">
        <v>708</v>
      </c>
    </row>
    <row r="461" spans="1:8" x14ac:dyDescent="0.2">
      <c r="A461" s="2" t="s">
        <v>1117</v>
      </c>
      <c r="B461" s="2" t="s">
        <v>1275</v>
      </c>
      <c r="C461" s="5">
        <v>170264</v>
      </c>
      <c r="D461" s="5">
        <v>170264</v>
      </c>
      <c r="E461" s="12" t="s">
        <v>1277</v>
      </c>
      <c r="F461" s="7">
        <v>23</v>
      </c>
      <c r="G461" s="2" t="s">
        <v>1274</v>
      </c>
    </row>
    <row r="462" spans="1:8" x14ac:dyDescent="0.2">
      <c r="A462" s="2" t="s">
        <v>1117</v>
      </c>
      <c r="B462" s="2" t="s">
        <v>1275</v>
      </c>
      <c r="C462" s="5">
        <v>170719</v>
      </c>
      <c r="D462" s="5">
        <v>170719</v>
      </c>
      <c r="E462" s="12" t="s">
        <v>1278</v>
      </c>
      <c r="F462" s="7">
        <v>23</v>
      </c>
      <c r="G462" s="2" t="s">
        <v>1274</v>
      </c>
      <c r="H462" s="2" t="s">
        <v>717</v>
      </c>
    </row>
    <row r="463" spans="1:8" x14ac:dyDescent="0.2">
      <c r="A463" s="2" t="s">
        <v>1117</v>
      </c>
      <c r="B463" s="2" t="s">
        <v>1275</v>
      </c>
      <c r="C463" s="5">
        <v>170744</v>
      </c>
      <c r="D463" s="5">
        <v>170744</v>
      </c>
      <c r="E463" s="12" t="s">
        <v>1279</v>
      </c>
      <c r="F463" s="7">
        <v>23</v>
      </c>
      <c r="G463" s="2" t="s">
        <v>1274</v>
      </c>
    </row>
    <row r="464" spans="1:8" x14ac:dyDescent="0.2">
      <c r="A464" s="2" t="s">
        <v>1117</v>
      </c>
      <c r="B464" s="2" t="s">
        <v>1275</v>
      </c>
      <c r="C464" s="5">
        <v>171232</v>
      </c>
      <c r="D464" s="5">
        <v>171232</v>
      </c>
      <c r="E464" s="12" t="s">
        <v>1280</v>
      </c>
      <c r="F464" s="7">
        <v>23</v>
      </c>
      <c r="G464" s="2" t="s">
        <v>1274</v>
      </c>
      <c r="H464" s="2" t="s">
        <v>717</v>
      </c>
    </row>
    <row r="465" spans="1:8" x14ac:dyDescent="0.2">
      <c r="A465" s="2" t="s">
        <v>1117</v>
      </c>
      <c r="B465" s="2" t="s">
        <v>1275</v>
      </c>
      <c r="C465" s="5">
        <v>171244</v>
      </c>
      <c r="D465" s="5">
        <v>171244</v>
      </c>
      <c r="E465" s="12" t="s">
        <v>1281</v>
      </c>
      <c r="F465" s="7">
        <v>23</v>
      </c>
      <c r="G465" s="2" t="s">
        <v>1274</v>
      </c>
      <c r="H465" s="2" t="s">
        <v>717</v>
      </c>
    </row>
    <row r="466" spans="1:8" x14ac:dyDescent="0.2">
      <c r="A466" s="2" t="s">
        <v>1117</v>
      </c>
      <c r="B466" s="2" t="s">
        <v>1275</v>
      </c>
      <c r="C466" s="5">
        <v>171451</v>
      </c>
      <c r="D466" s="5">
        <v>171451</v>
      </c>
      <c r="E466" s="12" t="s">
        <v>1282</v>
      </c>
      <c r="F466" s="7">
        <v>23</v>
      </c>
      <c r="G466" s="2" t="s">
        <v>1274</v>
      </c>
    </row>
    <row r="467" spans="1:8" x14ac:dyDescent="0.2">
      <c r="A467" s="2" t="s">
        <v>1117</v>
      </c>
      <c r="B467" s="2" t="s">
        <v>1275</v>
      </c>
      <c r="C467" s="5">
        <v>171463</v>
      </c>
      <c r="D467" s="5">
        <v>171463</v>
      </c>
      <c r="E467" s="12" t="s">
        <v>1283</v>
      </c>
      <c r="F467" s="7">
        <v>23</v>
      </c>
      <c r="G467" s="2" t="s">
        <v>1274</v>
      </c>
    </row>
    <row r="468" spans="1:8" x14ac:dyDescent="0.2">
      <c r="A468" s="2" t="s">
        <v>1117</v>
      </c>
      <c r="B468" s="2" t="s">
        <v>1275</v>
      </c>
      <c r="C468" s="5">
        <v>171669</v>
      </c>
      <c r="D468" s="5">
        <v>171669</v>
      </c>
      <c r="E468" s="12" t="s">
        <v>1284</v>
      </c>
      <c r="F468" s="7">
        <v>23</v>
      </c>
      <c r="G468" s="2" t="s">
        <v>1274</v>
      </c>
      <c r="H468" s="2" t="s">
        <v>717</v>
      </c>
    </row>
    <row r="469" spans="1:8" x14ac:dyDescent="0.2">
      <c r="A469" s="2" t="s">
        <v>1117</v>
      </c>
      <c r="B469" s="2" t="s">
        <v>1275</v>
      </c>
      <c r="C469" s="5">
        <v>172182</v>
      </c>
      <c r="D469" s="5">
        <v>172182</v>
      </c>
      <c r="E469" s="12" t="s">
        <v>1285</v>
      </c>
      <c r="F469" s="7">
        <v>23</v>
      </c>
      <c r="G469" s="2" t="s">
        <v>1274</v>
      </c>
      <c r="H469" s="2" t="s">
        <v>717</v>
      </c>
    </row>
    <row r="470" spans="1:8" x14ac:dyDescent="0.2">
      <c r="A470" s="2" t="s">
        <v>1117</v>
      </c>
      <c r="B470" s="2" t="s">
        <v>1275</v>
      </c>
      <c r="C470" s="5">
        <v>172303</v>
      </c>
      <c r="D470" s="5">
        <v>172303</v>
      </c>
      <c r="E470" s="12" t="s">
        <v>1286</v>
      </c>
      <c r="F470" s="7">
        <v>23</v>
      </c>
      <c r="G470" s="2" t="s">
        <v>1274</v>
      </c>
      <c r="H470" s="2" t="s">
        <v>717</v>
      </c>
    </row>
    <row r="471" spans="1:8" x14ac:dyDescent="0.2">
      <c r="A471" s="2" t="s">
        <v>1117</v>
      </c>
      <c r="B471" s="2" t="s">
        <v>1275</v>
      </c>
      <c r="C471" s="5">
        <v>172431</v>
      </c>
      <c r="D471" s="5">
        <v>172431</v>
      </c>
      <c r="E471" s="12" t="s">
        <v>1287</v>
      </c>
      <c r="F471" s="7">
        <v>23</v>
      </c>
      <c r="G471" s="2" t="s">
        <v>1274</v>
      </c>
      <c r="H471" s="2" t="s">
        <v>717</v>
      </c>
    </row>
    <row r="472" spans="1:8" x14ac:dyDescent="0.2">
      <c r="A472" s="2" t="s">
        <v>1117</v>
      </c>
      <c r="B472" s="2" t="s">
        <v>1275</v>
      </c>
      <c r="C472" s="5">
        <v>400816</v>
      </c>
      <c r="D472" s="5">
        <v>400816</v>
      </c>
      <c r="E472" s="12" t="s">
        <v>1288</v>
      </c>
      <c r="F472" s="7">
        <v>23</v>
      </c>
      <c r="G472" s="2" t="s">
        <v>1274</v>
      </c>
    </row>
    <row r="473" spans="1:8" x14ac:dyDescent="0.2">
      <c r="A473" s="2" t="s">
        <v>1117</v>
      </c>
      <c r="B473" s="2" t="s">
        <v>1275</v>
      </c>
      <c r="C473" s="5">
        <v>401705</v>
      </c>
      <c r="D473" s="5">
        <v>401705</v>
      </c>
      <c r="E473" s="12" t="s">
        <v>1289</v>
      </c>
      <c r="F473" s="7">
        <v>23</v>
      </c>
      <c r="G473" s="2" t="s">
        <v>1274</v>
      </c>
    </row>
    <row r="474" spans="1:8" x14ac:dyDescent="0.2">
      <c r="A474" s="2" t="s">
        <v>1117</v>
      </c>
      <c r="B474" s="2" t="s">
        <v>1275</v>
      </c>
      <c r="C474" s="5">
        <v>402760</v>
      </c>
      <c r="D474" s="5">
        <v>402760</v>
      </c>
      <c r="E474" s="12" t="s">
        <v>1290</v>
      </c>
      <c r="F474" s="7">
        <v>23</v>
      </c>
      <c r="G474" s="2" t="s">
        <v>1274</v>
      </c>
    </row>
    <row r="475" spans="1:8" x14ac:dyDescent="0.2">
      <c r="A475" s="2" t="s">
        <v>1117</v>
      </c>
      <c r="B475" s="2" t="s">
        <v>1291</v>
      </c>
      <c r="C475" s="5">
        <v>170677</v>
      </c>
      <c r="D475" s="5">
        <v>170677</v>
      </c>
      <c r="E475" s="12" t="s">
        <v>1292</v>
      </c>
      <c r="F475" s="7">
        <v>23</v>
      </c>
      <c r="G475" s="2" t="s">
        <v>1274</v>
      </c>
    </row>
    <row r="476" spans="1:8" x14ac:dyDescent="0.2">
      <c r="A476" s="2" t="s">
        <v>1117</v>
      </c>
      <c r="B476" s="2" t="s">
        <v>1291</v>
      </c>
      <c r="C476" s="5">
        <v>170689</v>
      </c>
      <c r="D476" s="5">
        <v>170689</v>
      </c>
      <c r="E476" s="12" t="s">
        <v>1293</v>
      </c>
      <c r="F476" s="7">
        <v>23</v>
      </c>
      <c r="G476" s="2" t="s">
        <v>1274</v>
      </c>
    </row>
    <row r="477" spans="1:8" x14ac:dyDescent="0.2">
      <c r="A477" s="2" t="s">
        <v>1117</v>
      </c>
      <c r="B477" s="2" t="s">
        <v>1291</v>
      </c>
      <c r="C477" s="5">
        <v>170690</v>
      </c>
      <c r="D477" s="5">
        <v>170690</v>
      </c>
      <c r="E477" s="12" t="s">
        <v>1294</v>
      </c>
      <c r="F477" s="7">
        <v>23</v>
      </c>
      <c r="G477" s="2" t="s">
        <v>1274</v>
      </c>
    </row>
    <row r="478" spans="1:8" x14ac:dyDescent="0.2">
      <c r="A478" s="2" t="s">
        <v>1117</v>
      </c>
      <c r="B478" s="2" t="s">
        <v>1291</v>
      </c>
      <c r="C478" s="5">
        <v>170707</v>
      </c>
      <c r="D478" s="5">
        <v>170707</v>
      </c>
      <c r="E478" s="12" t="s">
        <v>1295</v>
      </c>
      <c r="F478" s="7">
        <v>23</v>
      </c>
      <c r="G478" s="2" t="s">
        <v>1274</v>
      </c>
      <c r="H478" s="2" t="s">
        <v>700</v>
      </c>
    </row>
    <row r="479" spans="1:8" x14ac:dyDescent="0.2">
      <c r="A479" s="2" t="s">
        <v>1117</v>
      </c>
      <c r="B479" s="2" t="s">
        <v>1291</v>
      </c>
      <c r="C479" s="5">
        <v>170732</v>
      </c>
      <c r="D479" s="5">
        <v>170732</v>
      </c>
      <c r="E479" s="12" t="s">
        <v>1296</v>
      </c>
      <c r="F479" s="7">
        <v>23</v>
      </c>
      <c r="G479" s="2" t="s">
        <v>1274</v>
      </c>
      <c r="H479" s="2" t="s">
        <v>700</v>
      </c>
    </row>
    <row r="480" spans="1:8" x14ac:dyDescent="0.2">
      <c r="A480" s="2" t="s">
        <v>1117</v>
      </c>
      <c r="B480" s="2" t="s">
        <v>1291</v>
      </c>
      <c r="C480" s="5">
        <v>170756</v>
      </c>
      <c r="D480" s="5">
        <v>170756</v>
      </c>
      <c r="E480" s="12" t="s">
        <v>1297</v>
      </c>
      <c r="F480" s="7">
        <v>23</v>
      </c>
      <c r="G480" s="2" t="s">
        <v>1274</v>
      </c>
    </row>
    <row r="481" spans="1:8" x14ac:dyDescent="0.2">
      <c r="A481" s="2" t="s">
        <v>1117</v>
      </c>
      <c r="B481" s="2" t="s">
        <v>1291</v>
      </c>
      <c r="C481" s="5">
        <v>170768</v>
      </c>
      <c r="D481" s="5">
        <v>170768</v>
      </c>
      <c r="E481" s="12" t="s">
        <v>1298</v>
      </c>
      <c r="F481" s="7">
        <v>23</v>
      </c>
      <c r="G481" s="2" t="s">
        <v>1274</v>
      </c>
      <c r="H481" s="2" t="s">
        <v>708</v>
      </c>
    </row>
    <row r="482" spans="1:8" x14ac:dyDescent="0.2">
      <c r="A482" s="2" t="s">
        <v>1117</v>
      </c>
      <c r="B482" s="2" t="s">
        <v>1291</v>
      </c>
      <c r="C482" s="5">
        <v>172250</v>
      </c>
      <c r="D482" s="5">
        <v>172250</v>
      </c>
      <c r="E482" s="12" t="s">
        <v>1299</v>
      </c>
      <c r="F482" s="7">
        <v>23</v>
      </c>
      <c r="G482" s="2" t="s">
        <v>1274</v>
      </c>
    </row>
    <row r="483" spans="1:8" x14ac:dyDescent="0.2">
      <c r="A483" s="2" t="s">
        <v>1117</v>
      </c>
      <c r="B483" s="2" t="s">
        <v>1291</v>
      </c>
      <c r="C483" s="5">
        <v>172261</v>
      </c>
      <c r="D483" s="5">
        <v>172261</v>
      </c>
      <c r="E483" s="12" t="s">
        <v>1300</v>
      </c>
      <c r="F483" s="7">
        <v>23</v>
      </c>
      <c r="G483" s="2" t="s">
        <v>1274</v>
      </c>
    </row>
    <row r="484" spans="1:8" x14ac:dyDescent="0.2">
      <c r="A484" s="2" t="s">
        <v>1117</v>
      </c>
      <c r="B484" s="2" t="s">
        <v>1291</v>
      </c>
      <c r="C484" s="5">
        <v>172273</v>
      </c>
      <c r="D484" s="5">
        <v>172273</v>
      </c>
      <c r="E484" s="12" t="s">
        <v>1301</v>
      </c>
      <c r="F484" s="7">
        <v>23</v>
      </c>
      <c r="G484" s="2" t="s">
        <v>1274</v>
      </c>
    </row>
    <row r="485" spans="1:8" x14ac:dyDescent="0.2">
      <c r="A485" s="2" t="s">
        <v>1117</v>
      </c>
      <c r="B485" s="2" t="s">
        <v>1291</v>
      </c>
      <c r="C485" s="5">
        <v>172443</v>
      </c>
      <c r="D485" s="5">
        <v>172443</v>
      </c>
      <c r="E485" s="12" t="s">
        <v>1302</v>
      </c>
      <c r="F485" s="7">
        <v>23</v>
      </c>
      <c r="G485" s="2" t="s">
        <v>1274</v>
      </c>
      <c r="H485" s="2" t="s">
        <v>700</v>
      </c>
    </row>
    <row r="486" spans="1:8" x14ac:dyDescent="0.2">
      <c r="A486" s="2" t="s">
        <v>1117</v>
      </c>
      <c r="B486" s="2" t="s">
        <v>1291</v>
      </c>
      <c r="C486" s="5">
        <v>700009</v>
      </c>
      <c r="D486" s="5">
        <v>700009</v>
      </c>
      <c r="E486" s="12" t="s">
        <v>1303</v>
      </c>
      <c r="F486" s="7">
        <v>23</v>
      </c>
      <c r="G486" s="2" t="s">
        <v>1274</v>
      </c>
      <c r="H486" s="2" t="s">
        <v>829</v>
      </c>
    </row>
    <row r="487" spans="1:8" x14ac:dyDescent="0.2">
      <c r="A487" s="2" t="s">
        <v>1117</v>
      </c>
      <c r="B487" s="2" t="s">
        <v>1304</v>
      </c>
      <c r="C487" s="5">
        <v>121617</v>
      </c>
      <c r="D487" s="5">
        <v>121617</v>
      </c>
      <c r="E487" s="12" t="s">
        <v>1305</v>
      </c>
      <c r="F487" s="7">
        <v>23</v>
      </c>
      <c r="G487" s="2" t="s">
        <v>1274</v>
      </c>
      <c r="H487" s="2" t="s">
        <v>717</v>
      </c>
    </row>
    <row r="488" spans="1:8" x14ac:dyDescent="0.2">
      <c r="A488" s="2" t="s">
        <v>1117</v>
      </c>
      <c r="B488" s="2" t="s">
        <v>1304</v>
      </c>
      <c r="C488" s="5">
        <v>171475</v>
      </c>
      <c r="D488" s="5">
        <v>171475</v>
      </c>
      <c r="E488" s="12" t="s">
        <v>1306</v>
      </c>
      <c r="F488" s="7">
        <v>23</v>
      </c>
      <c r="G488" s="2" t="s">
        <v>1274</v>
      </c>
    </row>
    <row r="489" spans="1:8" x14ac:dyDescent="0.2">
      <c r="A489" s="2" t="s">
        <v>1117</v>
      </c>
      <c r="B489" s="2" t="s">
        <v>1304</v>
      </c>
      <c r="C489" s="5">
        <v>171487</v>
      </c>
      <c r="D489" s="5">
        <v>171487</v>
      </c>
      <c r="E489" s="12" t="s">
        <v>1307</v>
      </c>
      <c r="F489" s="7">
        <v>23</v>
      </c>
      <c r="G489" s="2" t="s">
        <v>1274</v>
      </c>
      <c r="H489" s="2" t="s">
        <v>700</v>
      </c>
    </row>
    <row r="490" spans="1:8" x14ac:dyDescent="0.2">
      <c r="A490" s="2" t="s">
        <v>1117</v>
      </c>
      <c r="B490" s="2" t="s">
        <v>1304</v>
      </c>
      <c r="C490" s="5">
        <v>171803</v>
      </c>
      <c r="D490" s="5">
        <v>171803</v>
      </c>
      <c r="E490" s="12" t="s">
        <v>1308</v>
      </c>
      <c r="F490" s="7">
        <v>23</v>
      </c>
      <c r="G490" s="2" t="s">
        <v>1274</v>
      </c>
      <c r="H490" s="2" t="s">
        <v>717</v>
      </c>
    </row>
    <row r="491" spans="1:8" x14ac:dyDescent="0.2">
      <c r="A491" s="2" t="s">
        <v>1117</v>
      </c>
      <c r="B491" s="2" t="s">
        <v>1304</v>
      </c>
      <c r="C491" s="5">
        <v>171815</v>
      </c>
      <c r="D491" s="5">
        <v>171815</v>
      </c>
      <c r="E491" s="12" t="s">
        <v>1309</v>
      </c>
      <c r="F491" s="7">
        <v>23</v>
      </c>
      <c r="G491" s="2" t="s">
        <v>1274</v>
      </c>
      <c r="H491" s="2" t="s">
        <v>700</v>
      </c>
    </row>
    <row r="492" spans="1:8" x14ac:dyDescent="0.2">
      <c r="A492" s="2" t="s">
        <v>1117</v>
      </c>
      <c r="B492" s="2" t="s">
        <v>1304</v>
      </c>
      <c r="C492" s="5">
        <v>171827</v>
      </c>
      <c r="D492" s="5">
        <v>171827</v>
      </c>
      <c r="E492" s="12" t="s">
        <v>1310</v>
      </c>
      <c r="F492" s="7">
        <v>23</v>
      </c>
      <c r="G492" s="2" t="s">
        <v>1274</v>
      </c>
      <c r="H492" s="2" t="s">
        <v>700</v>
      </c>
    </row>
    <row r="493" spans="1:8" x14ac:dyDescent="0.2">
      <c r="A493" s="2" t="s">
        <v>1117</v>
      </c>
      <c r="B493" s="2" t="s">
        <v>1304</v>
      </c>
      <c r="C493" s="5">
        <v>171979</v>
      </c>
      <c r="D493" s="5">
        <v>171979</v>
      </c>
      <c r="E493" s="12" t="s">
        <v>1311</v>
      </c>
      <c r="F493" s="7">
        <v>23</v>
      </c>
      <c r="G493" s="2" t="s">
        <v>1274</v>
      </c>
    </row>
    <row r="494" spans="1:8" x14ac:dyDescent="0.2">
      <c r="A494" s="2" t="s">
        <v>1117</v>
      </c>
      <c r="B494" s="2" t="s">
        <v>1304</v>
      </c>
      <c r="C494" s="5">
        <v>171980</v>
      </c>
      <c r="D494" s="5">
        <v>171980</v>
      </c>
      <c r="E494" s="12" t="s">
        <v>1312</v>
      </c>
      <c r="F494" s="7">
        <v>23</v>
      </c>
      <c r="G494" s="2" t="s">
        <v>1274</v>
      </c>
      <c r="H494" s="2" t="s">
        <v>700</v>
      </c>
    </row>
    <row r="495" spans="1:8" x14ac:dyDescent="0.2">
      <c r="A495" s="2" t="s">
        <v>1117</v>
      </c>
      <c r="B495" s="2" t="s">
        <v>1304</v>
      </c>
      <c r="C495" s="5">
        <v>172110</v>
      </c>
      <c r="D495" s="5">
        <v>172110</v>
      </c>
      <c r="E495" s="12" t="s">
        <v>1313</v>
      </c>
      <c r="F495" s="7">
        <v>23</v>
      </c>
      <c r="G495" s="2" t="s">
        <v>1274</v>
      </c>
      <c r="H495" s="2" t="s">
        <v>700</v>
      </c>
    </row>
    <row r="496" spans="1:8" x14ac:dyDescent="0.2">
      <c r="A496" s="2" t="s">
        <v>1117</v>
      </c>
      <c r="B496" s="2" t="s">
        <v>1304</v>
      </c>
      <c r="C496" s="5">
        <v>172376</v>
      </c>
      <c r="D496" s="5">
        <v>172376</v>
      </c>
      <c r="E496" s="12" t="s">
        <v>1314</v>
      </c>
      <c r="F496" s="7">
        <v>23</v>
      </c>
      <c r="G496" s="2" t="s">
        <v>1274</v>
      </c>
      <c r="H496" s="2" t="s">
        <v>700</v>
      </c>
    </row>
    <row r="497" spans="1:8" x14ac:dyDescent="0.2">
      <c r="A497" s="2" t="s">
        <v>1117</v>
      </c>
      <c r="B497" s="2" t="s">
        <v>1304</v>
      </c>
      <c r="C497" s="5">
        <v>402606</v>
      </c>
      <c r="D497" s="5">
        <v>402606</v>
      </c>
      <c r="E497" s="12" t="s">
        <v>1315</v>
      </c>
      <c r="F497" s="7">
        <v>23</v>
      </c>
      <c r="G497" s="2" t="s">
        <v>1274</v>
      </c>
      <c r="H497" s="2" t="s">
        <v>708</v>
      </c>
    </row>
    <row r="498" spans="1:8" x14ac:dyDescent="0.2">
      <c r="A498" s="2" t="s">
        <v>1117</v>
      </c>
      <c r="B498" s="2" t="s">
        <v>1316</v>
      </c>
      <c r="C498" s="5">
        <v>170185</v>
      </c>
      <c r="D498" s="5">
        <v>170185</v>
      </c>
      <c r="E498" s="12" t="s">
        <v>1317</v>
      </c>
      <c r="F498" s="7">
        <v>23</v>
      </c>
      <c r="G498" s="2" t="s">
        <v>1274</v>
      </c>
    </row>
    <row r="499" spans="1:8" x14ac:dyDescent="0.2">
      <c r="A499" s="2" t="s">
        <v>1117</v>
      </c>
      <c r="B499" s="2" t="s">
        <v>1316</v>
      </c>
      <c r="C499" s="5">
        <v>170318</v>
      </c>
      <c r="D499" s="5">
        <v>170318</v>
      </c>
      <c r="E499" s="12" t="s">
        <v>1318</v>
      </c>
      <c r="F499" s="7">
        <v>23</v>
      </c>
      <c r="G499" s="2" t="s">
        <v>1274</v>
      </c>
      <c r="H499" s="2" t="s">
        <v>776</v>
      </c>
    </row>
    <row r="500" spans="1:8" x14ac:dyDescent="0.2">
      <c r="A500" s="2" t="s">
        <v>1117</v>
      </c>
      <c r="B500" s="2" t="s">
        <v>1316</v>
      </c>
      <c r="C500" s="5">
        <v>170720</v>
      </c>
      <c r="D500" s="5">
        <v>170720</v>
      </c>
      <c r="E500" s="12" t="s">
        <v>1319</v>
      </c>
      <c r="F500" s="7">
        <v>23</v>
      </c>
      <c r="G500" s="2" t="s">
        <v>1274</v>
      </c>
    </row>
    <row r="501" spans="1:8" x14ac:dyDescent="0.2">
      <c r="A501" s="2" t="s">
        <v>1117</v>
      </c>
      <c r="B501" s="2" t="s">
        <v>1316</v>
      </c>
      <c r="C501" s="5">
        <v>171219</v>
      </c>
      <c r="D501" s="5">
        <v>171219</v>
      </c>
      <c r="E501" s="12" t="s">
        <v>1320</v>
      </c>
      <c r="F501" s="7">
        <v>23</v>
      </c>
      <c r="G501" s="2" t="s">
        <v>1274</v>
      </c>
    </row>
    <row r="502" spans="1:8" x14ac:dyDescent="0.2">
      <c r="A502" s="2" t="s">
        <v>1117</v>
      </c>
      <c r="B502" s="2" t="s">
        <v>1316</v>
      </c>
      <c r="C502" s="5">
        <v>171530</v>
      </c>
      <c r="D502" s="5">
        <v>171530</v>
      </c>
      <c r="E502" s="12" t="s">
        <v>1321</v>
      </c>
      <c r="F502" s="7">
        <v>23</v>
      </c>
      <c r="G502" s="2" t="s">
        <v>1274</v>
      </c>
      <c r="H502" s="2" t="s">
        <v>700</v>
      </c>
    </row>
    <row r="503" spans="1:8" x14ac:dyDescent="0.2">
      <c r="A503" s="2" t="s">
        <v>1117</v>
      </c>
      <c r="B503" s="2" t="s">
        <v>1316</v>
      </c>
      <c r="C503" s="5">
        <v>171554</v>
      </c>
      <c r="D503" s="5">
        <v>171554</v>
      </c>
      <c r="E503" s="12" t="s">
        <v>1322</v>
      </c>
      <c r="F503" s="7">
        <v>23</v>
      </c>
      <c r="G503" s="2" t="s">
        <v>1274</v>
      </c>
    </row>
    <row r="504" spans="1:8" x14ac:dyDescent="0.2">
      <c r="A504" s="2" t="s">
        <v>1117</v>
      </c>
      <c r="B504" s="2" t="s">
        <v>1316</v>
      </c>
      <c r="C504" s="5">
        <v>171578</v>
      </c>
      <c r="D504" s="5">
        <v>171578</v>
      </c>
      <c r="E504" s="12" t="s">
        <v>1323</v>
      </c>
      <c r="F504" s="7">
        <v>23</v>
      </c>
      <c r="G504" s="2" t="s">
        <v>1274</v>
      </c>
    </row>
    <row r="505" spans="1:8" x14ac:dyDescent="0.2">
      <c r="A505" s="2" t="s">
        <v>1117</v>
      </c>
      <c r="B505" s="2" t="s">
        <v>1316</v>
      </c>
      <c r="C505" s="5">
        <v>171580</v>
      </c>
      <c r="D505" s="5">
        <v>171580</v>
      </c>
      <c r="E505" s="12" t="s">
        <v>1324</v>
      </c>
      <c r="F505" s="7">
        <v>23</v>
      </c>
      <c r="G505" s="2" t="s">
        <v>1274</v>
      </c>
    </row>
    <row r="506" spans="1:8" x14ac:dyDescent="0.2">
      <c r="A506" s="2" t="s">
        <v>1117</v>
      </c>
      <c r="B506" s="2" t="s">
        <v>1316</v>
      </c>
      <c r="C506" s="5">
        <v>171591</v>
      </c>
      <c r="D506" s="5">
        <v>171591</v>
      </c>
      <c r="E506" s="12" t="s">
        <v>1325</v>
      </c>
      <c r="F506" s="7">
        <v>23</v>
      </c>
      <c r="G506" s="2" t="s">
        <v>1274</v>
      </c>
    </row>
    <row r="507" spans="1:8" x14ac:dyDescent="0.2">
      <c r="A507" s="2" t="s">
        <v>1117</v>
      </c>
      <c r="B507" s="2" t="s">
        <v>1316</v>
      </c>
      <c r="C507" s="5">
        <v>171608</v>
      </c>
      <c r="D507" s="5">
        <v>171608</v>
      </c>
      <c r="E507" s="12" t="s">
        <v>1326</v>
      </c>
      <c r="F507" s="7">
        <v>23</v>
      </c>
      <c r="G507" s="2" t="s">
        <v>1274</v>
      </c>
      <c r="H507" s="2" t="s">
        <v>717</v>
      </c>
    </row>
    <row r="508" spans="1:8" x14ac:dyDescent="0.2">
      <c r="A508" s="2" t="s">
        <v>1117</v>
      </c>
      <c r="B508" s="2" t="s">
        <v>1316</v>
      </c>
      <c r="C508" s="5">
        <v>171876</v>
      </c>
      <c r="D508" s="5">
        <v>171876</v>
      </c>
      <c r="E508" s="12" t="s">
        <v>1327</v>
      </c>
      <c r="F508" s="7">
        <v>23</v>
      </c>
      <c r="G508" s="2" t="s">
        <v>1274</v>
      </c>
      <c r="H508" s="2" t="s">
        <v>717</v>
      </c>
    </row>
    <row r="509" spans="1:8" x14ac:dyDescent="0.2">
      <c r="A509" s="2" t="s">
        <v>1117</v>
      </c>
      <c r="B509" s="2" t="s">
        <v>1316</v>
      </c>
      <c r="C509" s="5">
        <v>171888</v>
      </c>
      <c r="D509" s="5">
        <v>171888</v>
      </c>
      <c r="E509" s="12" t="s">
        <v>1328</v>
      </c>
      <c r="F509" s="7">
        <v>23</v>
      </c>
      <c r="G509" s="2" t="s">
        <v>1274</v>
      </c>
      <c r="H509" s="2" t="s">
        <v>717</v>
      </c>
    </row>
    <row r="510" spans="1:8" x14ac:dyDescent="0.2">
      <c r="A510" s="2" t="s">
        <v>1117</v>
      </c>
      <c r="B510" s="2" t="s">
        <v>1316</v>
      </c>
      <c r="C510" s="5">
        <v>171890</v>
      </c>
      <c r="D510" s="5">
        <v>171890</v>
      </c>
      <c r="E510" s="12" t="s">
        <v>1329</v>
      </c>
      <c r="F510" s="7">
        <v>23</v>
      </c>
      <c r="G510" s="2" t="s">
        <v>1274</v>
      </c>
      <c r="H510" s="2" t="s">
        <v>717</v>
      </c>
    </row>
    <row r="511" spans="1:8" x14ac:dyDescent="0.2">
      <c r="A511" s="2" t="s">
        <v>1117</v>
      </c>
      <c r="B511" s="2" t="s">
        <v>1316</v>
      </c>
      <c r="C511" s="5">
        <v>172121</v>
      </c>
      <c r="D511" s="5">
        <v>172121</v>
      </c>
      <c r="E511" s="12" t="s">
        <v>1330</v>
      </c>
      <c r="F511" s="7">
        <v>23</v>
      </c>
      <c r="G511" s="2" t="s">
        <v>1274</v>
      </c>
      <c r="H511" s="2" t="s">
        <v>700</v>
      </c>
    </row>
    <row r="512" spans="1:8" x14ac:dyDescent="0.2">
      <c r="A512" s="2" t="s">
        <v>1117</v>
      </c>
      <c r="B512" s="2" t="s">
        <v>1316</v>
      </c>
      <c r="C512" s="5">
        <v>172133</v>
      </c>
      <c r="D512" s="5">
        <v>172133</v>
      </c>
      <c r="E512" s="12" t="s">
        <v>1331</v>
      </c>
      <c r="F512" s="7">
        <v>23</v>
      </c>
      <c r="G512" s="2" t="s">
        <v>1274</v>
      </c>
    </row>
    <row r="513" spans="1:8" x14ac:dyDescent="0.2">
      <c r="A513" s="2" t="s">
        <v>1117</v>
      </c>
      <c r="B513" s="2" t="s">
        <v>1316</v>
      </c>
      <c r="C513" s="5">
        <v>172224</v>
      </c>
      <c r="D513" s="5">
        <v>172224</v>
      </c>
      <c r="E513" s="12" t="s">
        <v>1332</v>
      </c>
      <c r="F513" s="7">
        <v>23</v>
      </c>
      <c r="G513" s="2" t="s">
        <v>1274</v>
      </c>
      <c r="H513" s="2" t="s">
        <v>700</v>
      </c>
    </row>
    <row r="514" spans="1:8" x14ac:dyDescent="0.2">
      <c r="A514" s="2" t="s">
        <v>1117</v>
      </c>
      <c r="B514" s="2" t="s">
        <v>1316</v>
      </c>
      <c r="C514" s="5">
        <v>172236</v>
      </c>
      <c r="D514" s="5">
        <v>172236</v>
      </c>
      <c r="E514" s="12" t="s">
        <v>1333</v>
      </c>
      <c r="F514" s="7">
        <v>23</v>
      </c>
      <c r="G514" s="2" t="s">
        <v>1274</v>
      </c>
      <c r="H514" s="2" t="s">
        <v>700</v>
      </c>
    </row>
    <row r="515" spans="1:8" x14ac:dyDescent="0.2">
      <c r="A515" s="2" t="s">
        <v>1117</v>
      </c>
      <c r="B515" s="2" t="s">
        <v>1316</v>
      </c>
      <c r="C515" s="5">
        <v>172248</v>
      </c>
      <c r="D515" s="5">
        <v>172248</v>
      </c>
      <c r="E515" s="12" t="s">
        <v>1334</v>
      </c>
      <c r="F515" s="7">
        <v>23</v>
      </c>
      <c r="G515" s="2" t="s">
        <v>1274</v>
      </c>
      <c r="H515" s="2" t="s">
        <v>717</v>
      </c>
    </row>
    <row r="516" spans="1:8" x14ac:dyDescent="0.2">
      <c r="A516" s="2" t="s">
        <v>1117</v>
      </c>
      <c r="B516" s="2" t="s">
        <v>1316</v>
      </c>
      <c r="C516" s="5">
        <v>172455</v>
      </c>
      <c r="D516" s="5">
        <v>172455</v>
      </c>
      <c r="E516" s="12" t="s">
        <v>1335</v>
      </c>
      <c r="F516" s="7">
        <v>23</v>
      </c>
      <c r="G516" s="2" t="s">
        <v>1274</v>
      </c>
      <c r="H516" s="2" t="s">
        <v>700</v>
      </c>
    </row>
    <row r="517" spans="1:8" x14ac:dyDescent="0.2">
      <c r="A517" s="2" t="s">
        <v>1117</v>
      </c>
      <c r="B517" s="2" t="s">
        <v>1316</v>
      </c>
      <c r="C517" s="5">
        <v>172467</v>
      </c>
      <c r="D517" s="5">
        <v>172467</v>
      </c>
      <c r="E517" s="12" t="s">
        <v>1336</v>
      </c>
      <c r="F517" s="7">
        <v>23</v>
      </c>
      <c r="G517" s="2" t="s">
        <v>1274</v>
      </c>
      <c r="H517" s="2" t="s">
        <v>700</v>
      </c>
    </row>
    <row r="518" spans="1:8" x14ac:dyDescent="0.2">
      <c r="A518" s="2" t="s">
        <v>1117</v>
      </c>
      <c r="B518" s="2" t="s">
        <v>1316</v>
      </c>
      <c r="C518" s="5">
        <v>401754</v>
      </c>
      <c r="D518" s="5">
        <v>401754</v>
      </c>
      <c r="E518" s="12" t="s">
        <v>1337</v>
      </c>
      <c r="F518" s="7">
        <v>23</v>
      </c>
      <c r="G518" s="2" t="s">
        <v>1274</v>
      </c>
    </row>
    <row r="519" spans="1:8" x14ac:dyDescent="0.2">
      <c r="A519" s="2" t="s">
        <v>1117</v>
      </c>
      <c r="B519" s="2" t="s">
        <v>1316</v>
      </c>
      <c r="C519" s="5">
        <v>402059</v>
      </c>
      <c r="D519" s="5">
        <v>402059</v>
      </c>
      <c r="E519" s="12" t="s">
        <v>1338</v>
      </c>
      <c r="F519" s="7">
        <v>23</v>
      </c>
      <c r="G519" s="2" t="s">
        <v>1274</v>
      </c>
      <c r="H519" s="2" t="s">
        <v>781</v>
      </c>
    </row>
    <row r="520" spans="1:8" x14ac:dyDescent="0.2">
      <c r="A520" s="2" t="s">
        <v>1117</v>
      </c>
      <c r="B520" s="2" t="s">
        <v>1316</v>
      </c>
      <c r="C520" s="5">
        <v>402199</v>
      </c>
      <c r="D520" s="5">
        <v>402199</v>
      </c>
      <c r="E520" s="12" t="s">
        <v>1339</v>
      </c>
      <c r="F520" s="7">
        <v>23</v>
      </c>
      <c r="G520" s="2" t="s">
        <v>1274</v>
      </c>
    </row>
    <row r="521" spans="1:8" x14ac:dyDescent="0.2">
      <c r="A521" s="2" t="s">
        <v>1117</v>
      </c>
      <c r="B521" s="2" t="s">
        <v>1341</v>
      </c>
      <c r="C521" s="5">
        <v>170082</v>
      </c>
      <c r="D521" s="5">
        <v>170082</v>
      </c>
      <c r="E521" s="12" t="s">
        <v>1342</v>
      </c>
      <c r="F521" s="7">
        <v>19</v>
      </c>
      <c r="G521" s="2" t="s">
        <v>1340</v>
      </c>
    </row>
    <row r="522" spans="1:8" x14ac:dyDescent="0.2">
      <c r="A522" s="2" t="s">
        <v>1117</v>
      </c>
      <c r="B522" s="2" t="s">
        <v>1341</v>
      </c>
      <c r="C522" s="5">
        <v>171438</v>
      </c>
      <c r="D522" s="5">
        <v>171438</v>
      </c>
      <c r="E522" s="12" t="s">
        <v>1343</v>
      </c>
      <c r="F522" s="7">
        <v>19</v>
      </c>
      <c r="G522" s="2" t="s">
        <v>1340</v>
      </c>
    </row>
    <row r="523" spans="1:8" x14ac:dyDescent="0.2">
      <c r="A523" s="2" t="s">
        <v>1117</v>
      </c>
      <c r="B523" s="2" t="s">
        <v>1341</v>
      </c>
      <c r="C523" s="5">
        <v>172480</v>
      </c>
      <c r="D523" s="5">
        <v>172480</v>
      </c>
      <c r="E523" s="12" t="s">
        <v>1344</v>
      </c>
      <c r="F523" s="7">
        <v>19</v>
      </c>
      <c r="G523" s="2" t="s">
        <v>1340</v>
      </c>
      <c r="H523" s="2" t="s">
        <v>700</v>
      </c>
    </row>
    <row r="524" spans="1:8" x14ac:dyDescent="0.2">
      <c r="A524" s="2" t="s">
        <v>1117</v>
      </c>
      <c r="B524" s="2" t="s">
        <v>1341</v>
      </c>
      <c r="C524" s="5">
        <v>404317</v>
      </c>
      <c r="D524" s="5">
        <v>404317</v>
      </c>
      <c r="E524" s="12" t="s">
        <v>1345</v>
      </c>
      <c r="F524" s="7">
        <v>19</v>
      </c>
      <c r="G524" s="2" t="s">
        <v>1340</v>
      </c>
    </row>
    <row r="525" spans="1:8" x14ac:dyDescent="0.2">
      <c r="A525" s="2" t="s">
        <v>1117</v>
      </c>
      <c r="B525" s="2" t="s">
        <v>1346</v>
      </c>
      <c r="C525" s="5">
        <v>120996</v>
      </c>
      <c r="D525" s="5">
        <v>120996</v>
      </c>
      <c r="E525" s="12" t="s">
        <v>1347</v>
      </c>
      <c r="F525" s="7">
        <v>19</v>
      </c>
      <c r="G525" s="2" t="s">
        <v>1340</v>
      </c>
    </row>
    <row r="526" spans="1:8" x14ac:dyDescent="0.2">
      <c r="A526" s="2" t="s">
        <v>1117</v>
      </c>
      <c r="B526" s="2" t="s">
        <v>1346</v>
      </c>
      <c r="C526" s="5">
        <v>170136</v>
      </c>
      <c r="D526" s="5">
        <v>170136</v>
      </c>
      <c r="E526" s="12" t="s">
        <v>1348</v>
      </c>
      <c r="F526" s="7">
        <v>19</v>
      </c>
      <c r="G526" s="2" t="s">
        <v>1340</v>
      </c>
    </row>
    <row r="527" spans="1:8" x14ac:dyDescent="0.2">
      <c r="A527" s="2" t="s">
        <v>1117</v>
      </c>
      <c r="B527" s="2" t="s">
        <v>1346</v>
      </c>
      <c r="C527" s="5">
        <v>170598</v>
      </c>
      <c r="D527" s="5">
        <v>170598</v>
      </c>
      <c r="E527" s="12" t="s">
        <v>1349</v>
      </c>
      <c r="F527" s="7">
        <v>19</v>
      </c>
      <c r="G527" s="2" t="s">
        <v>1340</v>
      </c>
    </row>
    <row r="528" spans="1:8" x14ac:dyDescent="0.2">
      <c r="A528" s="2" t="s">
        <v>1117</v>
      </c>
      <c r="B528" s="2" t="s">
        <v>1346</v>
      </c>
      <c r="C528" s="5">
        <v>170604</v>
      </c>
      <c r="D528" s="5">
        <v>170604</v>
      </c>
      <c r="E528" s="12" t="s">
        <v>1350</v>
      </c>
      <c r="F528" s="7">
        <v>19</v>
      </c>
      <c r="G528" s="2" t="s">
        <v>1340</v>
      </c>
    </row>
    <row r="529" spans="1:8" x14ac:dyDescent="0.2">
      <c r="A529" s="2" t="s">
        <v>1117</v>
      </c>
      <c r="B529" s="2" t="s">
        <v>1351</v>
      </c>
      <c r="C529" s="5">
        <v>121009</v>
      </c>
      <c r="D529" s="5">
        <v>121009</v>
      </c>
      <c r="E529" s="12" t="s">
        <v>1352</v>
      </c>
      <c r="F529" s="7">
        <v>19</v>
      </c>
      <c r="G529" s="2" t="s">
        <v>1340</v>
      </c>
    </row>
    <row r="530" spans="1:8" x14ac:dyDescent="0.2">
      <c r="A530" s="2" t="s">
        <v>1117</v>
      </c>
      <c r="B530" s="2" t="s">
        <v>1353</v>
      </c>
      <c r="C530" s="5">
        <v>171347</v>
      </c>
      <c r="D530" s="5">
        <v>171347</v>
      </c>
      <c r="E530" s="12" t="s">
        <v>1354</v>
      </c>
      <c r="F530" s="7">
        <v>19</v>
      </c>
      <c r="G530" s="2" t="s">
        <v>1340</v>
      </c>
    </row>
    <row r="531" spans="1:8" x14ac:dyDescent="0.2">
      <c r="A531" s="2" t="s">
        <v>1117</v>
      </c>
      <c r="B531" s="2" t="s">
        <v>1355</v>
      </c>
      <c r="C531" s="5">
        <v>170549</v>
      </c>
      <c r="D531" s="5">
        <v>170549</v>
      </c>
      <c r="E531" s="12" t="s">
        <v>1356</v>
      </c>
      <c r="F531" s="7">
        <v>19</v>
      </c>
      <c r="G531" s="2" t="s">
        <v>1340</v>
      </c>
    </row>
    <row r="532" spans="1:8" x14ac:dyDescent="0.2">
      <c r="A532" s="2" t="s">
        <v>1117</v>
      </c>
      <c r="B532" s="2" t="s">
        <v>1357</v>
      </c>
      <c r="C532" s="5">
        <v>170239</v>
      </c>
      <c r="D532" s="5">
        <v>170239</v>
      </c>
      <c r="E532" s="12" t="s">
        <v>1358</v>
      </c>
      <c r="F532" s="7">
        <v>19</v>
      </c>
      <c r="G532" s="2" t="s">
        <v>1340</v>
      </c>
    </row>
    <row r="533" spans="1:8" x14ac:dyDescent="0.2">
      <c r="A533" s="2" t="s">
        <v>1117</v>
      </c>
      <c r="B533" s="2" t="s">
        <v>1357</v>
      </c>
      <c r="C533" s="5">
        <v>171967</v>
      </c>
      <c r="D533" s="5">
        <v>171967</v>
      </c>
      <c r="E533" s="12" t="s">
        <v>1359</v>
      </c>
      <c r="F533" s="7">
        <v>19</v>
      </c>
      <c r="G533" s="2" t="s">
        <v>1340</v>
      </c>
    </row>
    <row r="534" spans="1:8" x14ac:dyDescent="0.2">
      <c r="A534" s="2" t="s">
        <v>1117</v>
      </c>
      <c r="B534" s="2" t="s">
        <v>1357</v>
      </c>
      <c r="C534" s="5">
        <v>172170</v>
      </c>
      <c r="D534" s="5">
        <v>172170</v>
      </c>
      <c r="E534" s="12" t="s">
        <v>1360</v>
      </c>
      <c r="F534" s="7">
        <v>19</v>
      </c>
      <c r="G534" s="2" t="s">
        <v>1340</v>
      </c>
      <c r="H534" s="2" t="s">
        <v>700</v>
      </c>
    </row>
    <row r="535" spans="1:8" x14ac:dyDescent="0.2">
      <c r="A535" s="2" t="s">
        <v>1117</v>
      </c>
      <c r="B535" s="2" t="s">
        <v>1357</v>
      </c>
      <c r="C535" s="5">
        <v>402618</v>
      </c>
      <c r="D535" s="5">
        <v>402618</v>
      </c>
      <c r="E535" s="12" t="s">
        <v>1361</v>
      </c>
      <c r="F535" s="7">
        <v>19</v>
      </c>
      <c r="G535" s="2" t="s">
        <v>1340</v>
      </c>
    </row>
    <row r="536" spans="1:8" x14ac:dyDescent="0.2">
      <c r="A536" s="2" t="s">
        <v>1117</v>
      </c>
      <c r="B536" s="2" t="s">
        <v>1362</v>
      </c>
      <c r="C536" s="5">
        <v>121381</v>
      </c>
      <c r="D536" s="5">
        <v>121381</v>
      </c>
      <c r="E536" s="12" t="s">
        <v>1363</v>
      </c>
      <c r="F536" s="7">
        <v>19</v>
      </c>
      <c r="G536" s="2" t="s">
        <v>1340</v>
      </c>
    </row>
    <row r="537" spans="1:8" x14ac:dyDescent="0.2">
      <c r="A537" s="2" t="s">
        <v>1117</v>
      </c>
      <c r="B537" s="2" t="s">
        <v>1362</v>
      </c>
      <c r="C537" s="5">
        <v>121393</v>
      </c>
      <c r="D537" s="5">
        <v>121393</v>
      </c>
      <c r="E537" s="12" t="s">
        <v>1364</v>
      </c>
      <c r="F537" s="7">
        <v>19</v>
      </c>
      <c r="G537" s="2" t="s">
        <v>1340</v>
      </c>
    </row>
    <row r="538" spans="1:8" x14ac:dyDescent="0.2">
      <c r="A538" s="2" t="s">
        <v>1117</v>
      </c>
      <c r="B538" s="2" t="s">
        <v>1365</v>
      </c>
      <c r="C538" s="5">
        <v>121423</v>
      </c>
      <c r="D538" s="5">
        <v>121423</v>
      </c>
      <c r="E538" s="12" t="s">
        <v>1366</v>
      </c>
      <c r="F538" s="7">
        <v>19</v>
      </c>
      <c r="G538" s="2" t="s">
        <v>1340</v>
      </c>
    </row>
    <row r="539" spans="1:8" x14ac:dyDescent="0.2">
      <c r="A539" s="2" t="s">
        <v>1117</v>
      </c>
      <c r="B539" s="2" t="s">
        <v>1365</v>
      </c>
      <c r="C539" s="5">
        <v>170112</v>
      </c>
      <c r="D539" s="5">
        <v>170112</v>
      </c>
      <c r="E539" s="12" t="s">
        <v>1367</v>
      </c>
      <c r="F539" s="7">
        <v>19</v>
      </c>
      <c r="G539" s="2" t="s">
        <v>1340</v>
      </c>
    </row>
    <row r="540" spans="1:8" x14ac:dyDescent="0.2">
      <c r="A540" s="2" t="s">
        <v>1117</v>
      </c>
      <c r="B540" s="2" t="s">
        <v>1365</v>
      </c>
      <c r="C540" s="5">
        <v>171499</v>
      </c>
      <c r="D540" s="5">
        <v>171499</v>
      </c>
      <c r="E540" s="12" t="s">
        <v>1368</v>
      </c>
      <c r="F540" s="7">
        <v>19</v>
      </c>
      <c r="G540" s="2" t="s">
        <v>1340</v>
      </c>
    </row>
    <row r="541" spans="1:8" x14ac:dyDescent="0.2">
      <c r="A541" s="2" t="s">
        <v>1117</v>
      </c>
      <c r="B541" s="2" t="s">
        <v>1365</v>
      </c>
      <c r="C541" s="5">
        <v>171505</v>
      </c>
      <c r="D541" s="5">
        <v>171505</v>
      </c>
      <c r="E541" s="12" t="s">
        <v>1369</v>
      </c>
      <c r="F541" s="7">
        <v>19</v>
      </c>
      <c r="G541" s="2" t="s">
        <v>1340</v>
      </c>
    </row>
    <row r="542" spans="1:8" x14ac:dyDescent="0.2">
      <c r="A542" s="2" t="s">
        <v>1117</v>
      </c>
      <c r="B542" s="2" t="s">
        <v>1365</v>
      </c>
      <c r="C542" s="5">
        <v>400580</v>
      </c>
      <c r="D542" s="5">
        <v>400580</v>
      </c>
      <c r="E542" s="12" t="s">
        <v>1370</v>
      </c>
      <c r="F542" s="7">
        <v>19</v>
      </c>
      <c r="G542" s="2" t="s">
        <v>1340</v>
      </c>
    </row>
    <row r="543" spans="1:8" x14ac:dyDescent="0.2">
      <c r="A543" s="2" t="s">
        <v>1117</v>
      </c>
      <c r="B543" s="2" t="s">
        <v>1371</v>
      </c>
      <c r="C543" s="5">
        <v>170306</v>
      </c>
      <c r="D543" s="5">
        <v>170306</v>
      </c>
      <c r="E543" s="12" t="s">
        <v>1372</v>
      </c>
      <c r="F543" s="7">
        <v>19</v>
      </c>
      <c r="G543" s="2" t="s">
        <v>1340</v>
      </c>
    </row>
    <row r="544" spans="1:8" x14ac:dyDescent="0.2">
      <c r="A544" s="2" t="s">
        <v>1117</v>
      </c>
      <c r="B544" s="2" t="s">
        <v>1373</v>
      </c>
      <c r="C544" s="5">
        <v>171335</v>
      </c>
      <c r="D544" s="5">
        <v>171335</v>
      </c>
      <c r="E544" s="12" t="s">
        <v>1374</v>
      </c>
      <c r="F544" s="7">
        <v>19</v>
      </c>
      <c r="G544" s="2" t="s">
        <v>1340</v>
      </c>
    </row>
    <row r="545" spans="1:8" x14ac:dyDescent="0.2">
      <c r="A545" s="2" t="s">
        <v>1117</v>
      </c>
      <c r="B545" s="2" t="s">
        <v>1375</v>
      </c>
      <c r="C545" s="5">
        <v>120297</v>
      </c>
      <c r="D545" s="5">
        <v>120297</v>
      </c>
      <c r="E545" s="12" t="s">
        <v>1376</v>
      </c>
      <c r="F545" s="7">
        <v>19</v>
      </c>
      <c r="G545" s="2" t="s">
        <v>1340</v>
      </c>
    </row>
    <row r="546" spans="1:8" x14ac:dyDescent="0.2">
      <c r="A546" s="2" t="s">
        <v>1117</v>
      </c>
      <c r="B546" s="2" t="s">
        <v>1375</v>
      </c>
      <c r="C546" s="5">
        <v>170008</v>
      </c>
      <c r="D546" s="5">
        <v>170008</v>
      </c>
      <c r="E546" s="12" t="s">
        <v>1377</v>
      </c>
      <c r="F546" s="7">
        <v>19</v>
      </c>
      <c r="G546" s="2" t="s">
        <v>1340</v>
      </c>
    </row>
    <row r="547" spans="1:8" x14ac:dyDescent="0.2">
      <c r="A547" s="2" t="s">
        <v>1117</v>
      </c>
      <c r="B547" s="2" t="s">
        <v>1375</v>
      </c>
      <c r="C547" s="5">
        <v>172285</v>
      </c>
      <c r="D547" s="5">
        <v>172285</v>
      </c>
      <c r="E547" s="12" t="s">
        <v>1378</v>
      </c>
      <c r="F547" s="7">
        <v>19</v>
      </c>
      <c r="G547" s="2" t="s">
        <v>1340</v>
      </c>
    </row>
    <row r="548" spans="1:8" x14ac:dyDescent="0.2">
      <c r="A548" s="2" t="s">
        <v>1117</v>
      </c>
      <c r="B548" s="2" t="s">
        <v>1375</v>
      </c>
      <c r="C548" s="5">
        <v>402497</v>
      </c>
      <c r="D548" s="5">
        <v>402497</v>
      </c>
      <c r="E548" s="12" t="s">
        <v>1379</v>
      </c>
      <c r="F548" s="7">
        <v>19</v>
      </c>
      <c r="G548" s="2" t="s">
        <v>1340</v>
      </c>
    </row>
    <row r="549" spans="1:8" x14ac:dyDescent="0.2">
      <c r="A549" s="2" t="s">
        <v>1117</v>
      </c>
      <c r="B549" s="2" t="s">
        <v>1380</v>
      </c>
      <c r="C549" s="5">
        <v>172364</v>
      </c>
      <c r="D549" s="5">
        <v>172364</v>
      </c>
      <c r="E549" s="12" t="s">
        <v>1381</v>
      </c>
      <c r="F549" s="7">
        <v>19</v>
      </c>
      <c r="G549" s="2" t="s">
        <v>1340</v>
      </c>
    </row>
    <row r="550" spans="1:8" x14ac:dyDescent="0.2">
      <c r="A550" s="2" t="s">
        <v>1117</v>
      </c>
      <c r="B550" s="2" t="s">
        <v>1382</v>
      </c>
      <c r="C550" s="5">
        <v>170010</v>
      </c>
      <c r="D550" s="5">
        <v>170010</v>
      </c>
      <c r="E550" s="12" t="s">
        <v>1383</v>
      </c>
      <c r="F550" s="7">
        <v>19</v>
      </c>
      <c r="G550" s="2" t="s">
        <v>1340</v>
      </c>
    </row>
    <row r="551" spans="1:8" x14ac:dyDescent="0.2">
      <c r="A551" s="2" t="s">
        <v>1117</v>
      </c>
      <c r="B551" s="2" t="s">
        <v>1382</v>
      </c>
      <c r="C551" s="5">
        <v>170616</v>
      </c>
      <c r="D551" s="5">
        <v>170616</v>
      </c>
      <c r="E551" s="12" t="s">
        <v>1384</v>
      </c>
      <c r="F551" s="7">
        <v>19</v>
      </c>
      <c r="G551" s="2" t="s">
        <v>1340</v>
      </c>
    </row>
    <row r="552" spans="1:8" x14ac:dyDescent="0.2">
      <c r="A552" s="2" t="s">
        <v>1117</v>
      </c>
      <c r="B552" s="2" t="s">
        <v>1382</v>
      </c>
      <c r="C552" s="5">
        <v>170963</v>
      </c>
      <c r="D552" s="5">
        <v>170963</v>
      </c>
      <c r="E552" s="12" t="s">
        <v>1385</v>
      </c>
      <c r="F552" s="7">
        <v>19</v>
      </c>
      <c r="G552" s="2" t="s">
        <v>1340</v>
      </c>
    </row>
    <row r="553" spans="1:8" x14ac:dyDescent="0.2">
      <c r="A553" s="2" t="s">
        <v>1117</v>
      </c>
      <c r="B553" s="2" t="s">
        <v>1382</v>
      </c>
      <c r="C553" s="5">
        <v>170975</v>
      </c>
      <c r="D553" s="5">
        <v>170975</v>
      </c>
      <c r="E553" s="12" t="s">
        <v>1386</v>
      </c>
      <c r="F553" s="7">
        <v>19</v>
      </c>
      <c r="G553" s="2" t="s">
        <v>1340</v>
      </c>
    </row>
    <row r="554" spans="1:8" x14ac:dyDescent="0.2">
      <c r="A554" s="2" t="s">
        <v>1117</v>
      </c>
      <c r="B554" s="2" t="s">
        <v>1382</v>
      </c>
      <c r="C554" s="5">
        <v>170987</v>
      </c>
      <c r="D554" s="5">
        <v>170987</v>
      </c>
      <c r="E554" s="12" t="s">
        <v>1387</v>
      </c>
      <c r="F554" s="7">
        <v>19</v>
      </c>
      <c r="G554" s="2" t="s">
        <v>1340</v>
      </c>
    </row>
    <row r="555" spans="1:8" x14ac:dyDescent="0.2">
      <c r="A555" s="2" t="s">
        <v>1117</v>
      </c>
      <c r="B555" s="2" t="s">
        <v>1382</v>
      </c>
      <c r="C555" s="5">
        <v>171517</v>
      </c>
      <c r="D555" s="5">
        <v>171517</v>
      </c>
      <c r="E555" s="12" t="s">
        <v>1388</v>
      </c>
      <c r="F555" s="7">
        <v>19</v>
      </c>
      <c r="G555" s="2" t="s">
        <v>1340</v>
      </c>
      <c r="H555" s="2" t="s">
        <v>700</v>
      </c>
    </row>
    <row r="556" spans="1:8" x14ac:dyDescent="0.2">
      <c r="A556" s="2" t="s">
        <v>1117</v>
      </c>
      <c r="B556" s="2" t="s">
        <v>1382</v>
      </c>
      <c r="C556" s="5">
        <v>401894</v>
      </c>
      <c r="D556" s="5">
        <v>401894</v>
      </c>
      <c r="E556" s="12" t="s">
        <v>1389</v>
      </c>
      <c r="F556" s="7">
        <v>19</v>
      </c>
      <c r="G556" s="2" t="s">
        <v>1340</v>
      </c>
    </row>
    <row r="557" spans="1:8" x14ac:dyDescent="0.2">
      <c r="A557" s="2" t="s">
        <v>1117</v>
      </c>
      <c r="B557" s="2" t="s">
        <v>1391</v>
      </c>
      <c r="C557" s="5">
        <v>121198</v>
      </c>
      <c r="D557" s="5">
        <v>121198</v>
      </c>
      <c r="E557" s="12" t="s">
        <v>1392</v>
      </c>
      <c r="F557" s="7">
        <v>15</v>
      </c>
      <c r="G557" s="2" t="s">
        <v>1390</v>
      </c>
      <c r="H557" s="2" t="s">
        <v>700</v>
      </c>
    </row>
    <row r="558" spans="1:8" x14ac:dyDescent="0.2">
      <c r="A558" s="2" t="s">
        <v>1117</v>
      </c>
      <c r="B558" s="2" t="s">
        <v>1393</v>
      </c>
      <c r="C558" s="5">
        <v>170173</v>
      </c>
      <c r="D558" s="5">
        <v>170173</v>
      </c>
      <c r="E558" s="12" t="s">
        <v>1394</v>
      </c>
      <c r="F558" s="7">
        <v>15</v>
      </c>
      <c r="G558" s="2" t="s">
        <v>1390</v>
      </c>
      <c r="H558" s="2" t="s">
        <v>717</v>
      </c>
    </row>
    <row r="559" spans="1:8" x14ac:dyDescent="0.2">
      <c r="A559" s="2" t="s">
        <v>1117</v>
      </c>
      <c r="B559" s="2" t="s">
        <v>1393</v>
      </c>
      <c r="C559" s="5">
        <v>170215</v>
      </c>
      <c r="D559" s="5">
        <v>170215</v>
      </c>
      <c r="E559" s="12" t="s">
        <v>1395</v>
      </c>
      <c r="F559" s="7">
        <v>15</v>
      </c>
      <c r="G559" s="2" t="s">
        <v>1390</v>
      </c>
    </row>
    <row r="560" spans="1:8" x14ac:dyDescent="0.2">
      <c r="A560" s="2" t="s">
        <v>1117</v>
      </c>
      <c r="B560" s="2" t="s">
        <v>1393</v>
      </c>
      <c r="C560" s="5">
        <v>170227</v>
      </c>
      <c r="D560" s="5">
        <v>170227</v>
      </c>
      <c r="E560" s="12" t="s">
        <v>1396</v>
      </c>
      <c r="F560" s="7">
        <v>15</v>
      </c>
      <c r="G560" s="2" t="s">
        <v>1390</v>
      </c>
      <c r="H560" s="2" t="s">
        <v>717</v>
      </c>
    </row>
    <row r="561" spans="1:8" x14ac:dyDescent="0.2">
      <c r="A561" s="2" t="s">
        <v>1117</v>
      </c>
      <c r="B561" s="2" t="s">
        <v>1393</v>
      </c>
      <c r="C561" s="5">
        <v>170926</v>
      </c>
      <c r="D561" s="5">
        <v>170926</v>
      </c>
      <c r="E561" s="12" t="s">
        <v>1397</v>
      </c>
      <c r="F561" s="7">
        <v>15</v>
      </c>
      <c r="G561" s="2" t="s">
        <v>1390</v>
      </c>
    </row>
    <row r="562" spans="1:8" x14ac:dyDescent="0.2">
      <c r="A562" s="2" t="s">
        <v>1117</v>
      </c>
      <c r="B562" s="2" t="s">
        <v>1393</v>
      </c>
      <c r="C562" s="5">
        <v>170938</v>
      </c>
      <c r="D562" s="5">
        <v>170938</v>
      </c>
      <c r="E562" s="12" t="s">
        <v>1398</v>
      </c>
      <c r="F562" s="7">
        <v>15</v>
      </c>
      <c r="G562" s="2" t="s">
        <v>1390</v>
      </c>
    </row>
    <row r="563" spans="1:8" x14ac:dyDescent="0.2">
      <c r="A563" s="2" t="s">
        <v>1117</v>
      </c>
      <c r="B563" s="2" t="s">
        <v>1393</v>
      </c>
      <c r="C563" s="5">
        <v>170940</v>
      </c>
      <c r="D563" s="5">
        <v>170940</v>
      </c>
      <c r="E563" s="12" t="s">
        <v>1399</v>
      </c>
      <c r="F563" s="7">
        <v>15</v>
      </c>
      <c r="G563" s="2" t="s">
        <v>1390</v>
      </c>
    </row>
    <row r="564" spans="1:8" x14ac:dyDescent="0.2">
      <c r="A564" s="2" t="s">
        <v>1117</v>
      </c>
      <c r="B564" s="2" t="s">
        <v>1393</v>
      </c>
      <c r="C564" s="5">
        <v>170951</v>
      </c>
      <c r="D564" s="5">
        <v>170951</v>
      </c>
      <c r="E564" s="12" t="s">
        <v>1400</v>
      </c>
      <c r="F564" s="7">
        <v>15</v>
      </c>
      <c r="G564" s="2" t="s">
        <v>1390</v>
      </c>
    </row>
    <row r="565" spans="1:8" x14ac:dyDescent="0.2">
      <c r="A565" s="2" t="s">
        <v>1117</v>
      </c>
      <c r="B565" s="2" t="s">
        <v>1393</v>
      </c>
      <c r="C565" s="5">
        <v>171839</v>
      </c>
      <c r="D565" s="5">
        <v>171839</v>
      </c>
      <c r="E565" s="12" t="s">
        <v>1401</v>
      </c>
      <c r="F565" s="7">
        <v>15</v>
      </c>
      <c r="G565" s="2" t="s">
        <v>1390</v>
      </c>
      <c r="H565" s="2" t="s">
        <v>717</v>
      </c>
    </row>
    <row r="566" spans="1:8" x14ac:dyDescent="0.2">
      <c r="A566" s="2" t="s">
        <v>1117</v>
      </c>
      <c r="B566" s="2" t="s">
        <v>1393</v>
      </c>
      <c r="C566" s="5">
        <v>172194</v>
      </c>
      <c r="D566" s="5">
        <v>172194</v>
      </c>
      <c r="E566" s="12" t="s">
        <v>1402</v>
      </c>
      <c r="F566" s="7">
        <v>15</v>
      </c>
      <c r="G566" s="2" t="s">
        <v>1390</v>
      </c>
    </row>
    <row r="567" spans="1:8" x14ac:dyDescent="0.2">
      <c r="A567" s="2" t="s">
        <v>1117</v>
      </c>
      <c r="B567" s="2" t="s">
        <v>1393</v>
      </c>
      <c r="C567" s="5">
        <v>172200</v>
      </c>
      <c r="D567" s="5">
        <v>172200</v>
      </c>
      <c r="E567" s="12" t="s">
        <v>1403</v>
      </c>
      <c r="F567" s="7">
        <v>15</v>
      </c>
      <c r="G567" s="2" t="s">
        <v>1390</v>
      </c>
    </row>
    <row r="568" spans="1:8" x14ac:dyDescent="0.2">
      <c r="A568" s="2" t="s">
        <v>1117</v>
      </c>
      <c r="B568" s="2" t="s">
        <v>1393</v>
      </c>
      <c r="C568" s="5">
        <v>172212</v>
      </c>
      <c r="D568" s="5">
        <v>172212</v>
      </c>
      <c r="E568" s="12" t="s">
        <v>1404</v>
      </c>
      <c r="F568" s="7">
        <v>15</v>
      </c>
      <c r="G568" s="2" t="s">
        <v>1390</v>
      </c>
    </row>
    <row r="569" spans="1:8" x14ac:dyDescent="0.2">
      <c r="A569" s="2" t="s">
        <v>1117</v>
      </c>
      <c r="B569" s="2" t="s">
        <v>1393</v>
      </c>
      <c r="C569" s="5">
        <v>172327</v>
      </c>
      <c r="D569" s="5">
        <v>172327</v>
      </c>
      <c r="E569" s="12" t="s">
        <v>1405</v>
      </c>
      <c r="F569" s="7">
        <v>15</v>
      </c>
      <c r="G569" s="2" t="s">
        <v>1390</v>
      </c>
      <c r="H569" s="2" t="s">
        <v>708</v>
      </c>
    </row>
    <row r="570" spans="1:8" x14ac:dyDescent="0.2">
      <c r="A570" s="2" t="s">
        <v>1117</v>
      </c>
      <c r="B570" s="2" t="s">
        <v>1393</v>
      </c>
      <c r="C570" s="5">
        <v>172406</v>
      </c>
      <c r="D570" s="5">
        <v>172406</v>
      </c>
      <c r="E570" s="12" t="s">
        <v>1406</v>
      </c>
      <c r="F570" s="7">
        <v>15</v>
      </c>
      <c r="G570" s="2" t="s">
        <v>1390</v>
      </c>
    </row>
    <row r="571" spans="1:8" x14ac:dyDescent="0.2">
      <c r="A571" s="2" t="s">
        <v>1117</v>
      </c>
      <c r="B571" s="2" t="s">
        <v>1393</v>
      </c>
      <c r="C571" s="5">
        <v>400889</v>
      </c>
      <c r="D571" s="5">
        <v>400889</v>
      </c>
      <c r="E571" s="12" t="s">
        <v>1407</v>
      </c>
      <c r="F571" s="7">
        <v>15</v>
      </c>
      <c r="G571" s="2" t="s">
        <v>1390</v>
      </c>
    </row>
    <row r="572" spans="1:8" x14ac:dyDescent="0.2">
      <c r="A572" s="2" t="s">
        <v>1117</v>
      </c>
      <c r="B572" s="2" t="s">
        <v>1393</v>
      </c>
      <c r="C572" s="5">
        <v>401602</v>
      </c>
      <c r="D572" s="5">
        <v>401602</v>
      </c>
      <c r="E572" s="12" t="s">
        <v>1408</v>
      </c>
      <c r="F572" s="7">
        <v>15</v>
      </c>
      <c r="G572" s="2" t="s">
        <v>1390</v>
      </c>
    </row>
    <row r="573" spans="1:8" x14ac:dyDescent="0.2">
      <c r="A573" s="2" t="s">
        <v>1117</v>
      </c>
      <c r="B573" s="2" t="s">
        <v>1393</v>
      </c>
      <c r="C573" s="5">
        <v>401614</v>
      </c>
      <c r="D573" s="5">
        <v>401614</v>
      </c>
      <c r="E573" s="12" t="s">
        <v>1409</v>
      </c>
      <c r="F573" s="7">
        <v>15</v>
      </c>
      <c r="G573" s="2" t="s">
        <v>1390</v>
      </c>
    </row>
    <row r="574" spans="1:8" x14ac:dyDescent="0.2">
      <c r="A574" s="2" t="s">
        <v>1117</v>
      </c>
      <c r="B574" s="2" t="s">
        <v>1393</v>
      </c>
      <c r="C574" s="5">
        <v>401729</v>
      </c>
      <c r="D574" s="5">
        <v>401729</v>
      </c>
      <c r="E574" s="12" t="s">
        <v>1410</v>
      </c>
      <c r="F574" s="7">
        <v>15</v>
      </c>
      <c r="G574" s="2" t="s">
        <v>1390</v>
      </c>
    </row>
    <row r="575" spans="1:8" x14ac:dyDescent="0.2">
      <c r="A575" s="2" t="s">
        <v>1117</v>
      </c>
      <c r="B575" s="2" t="s">
        <v>1393</v>
      </c>
      <c r="C575" s="5">
        <v>402266</v>
      </c>
      <c r="D575" s="5">
        <v>402266</v>
      </c>
      <c r="E575" s="12" t="s">
        <v>1411</v>
      </c>
      <c r="F575" s="7">
        <v>15</v>
      </c>
      <c r="G575" s="2" t="s">
        <v>1390</v>
      </c>
      <c r="H575" s="2" t="s">
        <v>717</v>
      </c>
    </row>
    <row r="576" spans="1:8" x14ac:dyDescent="0.2">
      <c r="A576" s="2" t="s">
        <v>1117</v>
      </c>
      <c r="B576" s="2" t="s">
        <v>1393</v>
      </c>
      <c r="C576" s="5">
        <v>403260</v>
      </c>
      <c r="D576" s="5">
        <v>403260</v>
      </c>
      <c r="E576" s="12" t="s">
        <v>1412</v>
      </c>
      <c r="F576" s="7">
        <v>15</v>
      </c>
      <c r="G576" s="2" t="s">
        <v>1390</v>
      </c>
    </row>
    <row r="577" spans="1:8" x14ac:dyDescent="0.2">
      <c r="A577" s="2" t="s">
        <v>1117</v>
      </c>
      <c r="B577" s="2" t="s">
        <v>1413</v>
      </c>
      <c r="C577" s="5">
        <v>120340</v>
      </c>
      <c r="D577" s="5">
        <v>120340</v>
      </c>
      <c r="E577" s="12" t="s">
        <v>1414</v>
      </c>
      <c r="F577" s="7">
        <v>15</v>
      </c>
      <c r="G577" s="2" t="s">
        <v>1390</v>
      </c>
    </row>
    <row r="578" spans="1:8" x14ac:dyDescent="0.2">
      <c r="A578" s="2" t="s">
        <v>1117</v>
      </c>
      <c r="B578" s="2" t="s">
        <v>1413</v>
      </c>
      <c r="C578" s="5">
        <v>121216</v>
      </c>
      <c r="D578" s="5">
        <v>121216</v>
      </c>
      <c r="E578" s="12" t="s">
        <v>1415</v>
      </c>
      <c r="F578" s="7">
        <v>15</v>
      </c>
      <c r="G578" s="2" t="s">
        <v>1390</v>
      </c>
      <c r="H578" s="2" t="s">
        <v>717</v>
      </c>
    </row>
    <row r="579" spans="1:8" x14ac:dyDescent="0.2">
      <c r="A579" s="2" t="s">
        <v>1117</v>
      </c>
      <c r="B579" s="2" t="s">
        <v>1413</v>
      </c>
      <c r="C579" s="5">
        <v>170148</v>
      </c>
      <c r="D579" s="5">
        <v>170148</v>
      </c>
      <c r="E579" s="12" t="s">
        <v>1416</v>
      </c>
      <c r="F579" s="7">
        <v>15</v>
      </c>
      <c r="G579" s="2" t="s">
        <v>1390</v>
      </c>
    </row>
    <row r="580" spans="1:8" x14ac:dyDescent="0.2">
      <c r="A580" s="2" t="s">
        <v>1117</v>
      </c>
      <c r="B580" s="2" t="s">
        <v>1413</v>
      </c>
      <c r="C580" s="5">
        <v>170628</v>
      </c>
      <c r="D580" s="5">
        <v>170628</v>
      </c>
      <c r="E580" s="12" t="s">
        <v>1417</v>
      </c>
      <c r="F580" s="7">
        <v>15</v>
      </c>
      <c r="G580" s="2" t="s">
        <v>1390</v>
      </c>
    </row>
    <row r="581" spans="1:8" x14ac:dyDescent="0.2">
      <c r="A581" s="2" t="s">
        <v>1117</v>
      </c>
      <c r="B581" s="2" t="s">
        <v>1413</v>
      </c>
      <c r="C581" s="5">
        <v>170884</v>
      </c>
      <c r="D581" s="5">
        <v>170884</v>
      </c>
      <c r="E581" s="12" t="s">
        <v>1418</v>
      </c>
      <c r="F581" s="7">
        <v>15</v>
      </c>
      <c r="G581" s="2" t="s">
        <v>1390</v>
      </c>
    </row>
    <row r="582" spans="1:8" x14ac:dyDescent="0.2">
      <c r="A582" s="2" t="s">
        <v>1117</v>
      </c>
      <c r="B582" s="2" t="s">
        <v>1413</v>
      </c>
      <c r="C582" s="5">
        <v>171050</v>
      </c>
      <c r="D582" s="5">
        <v>171050</v>
      </c>
      <c r="E582" s="12" t="s">
        <v>1419</v>
      </c>
      <c r="F582" s="7">
        <v>15</v>
      </c>
      <c r="G582" s="2" t="s">
        <v>1390</v>
      </c>
    </row>
    <row r="583" spans="1:8" x14ac:dyDescent="0.2">
      <c r="A583" s="2" t="s">
        <v>1117</v>
      </c>
      <c r="B583" s="2" t="s">
        <v>1413</v>
      </c>
      <c r="C583" s="5">
        <v>172352</v>
      </c>
      <c r="D583" s="5">
        <v>172352</v>
      </c>
      <c r="E583" s="12" t="s">
        <v>1420</v>
      </c>
      <c r="F583" s="7">
        <v>15</v>
      </c>
      <c r="G583" s="2" t="s">
        <v>1390</v>
      </c>
    </row>
    <row r="584" spans="1:8" x14ac:dyDescent="0.2">
      <c r="A584" s="2" t="s">
        <v>1117</v>
      </c>
      <c r="B584" s="2" t="s">
        <v>1413</v>
      </c>
      <c r="C584" s="5">
        <v>400567</v>
      </c>
      <c r="D584" s="5">
        <v>400567</v>
      </c>
      <c r="E584" s="12" t="s">
        <v>1421</v>
      </c>
      <c r="F584" s="7">
        <v>15</v>
      </c>
      <c r="G584" s="2" t="s">
        <v>1390</v>
      </c>
    </row>
    <row r="585" spans="1:8" x14ac:dyDescent="0.2">
      <c r="A585" s="2" t="s">
        <v>1117</v>
      </c>
      <c r="B585" s="2" t="s">
        <v>1413</v>
      </c>
      <c r="C585" s="5">
        <v>401160</v>
      </c>
      <c r="D585" s="5">
        <v>401160</v>
      </c>
      <c r="E585" s="12" t="s">
        <v>1422</v>
      </c>
      <c r="F585" s="7">
        <v>15</v>
      </c>
      <c r="G585" s="2" t="s">
        <v>1390</v>
      </c>
    </row>
    <row r="586" spans="1:8" x14ac:dyDescent="0.2">
      <c r="A586" s="2" t="s">
        <v>1117</v>
      </c>
      <c r="B586" s="2" t="s">
        <v>1423</v>
      </c>
      <c r="C586" s="5">
        <v>170896</v>
      </c>
      <c r="D586" s="5">
        <v>170896</v>
      </c>
      <c r="E586" s="12" t="s">
        <v>1424</v>
      </c>
      <c r="F586" s="7">
        <v>15</v>
      </c>
      <c r="G586" s="2" t="s">
        <v>1390</v>
      </c>
    </row>
    <row r="587" spans="1:8" x14ac:dyDescent="0.2">
      <c r="A587" s="2" t="s">
        <v>1117</v>
      </c>
      <c r="B587" s="2" t="s">
        <v>1423</v>
      </c>
      <c r="C587" s="5">
        <v>170902</v>
      </c>
      <c r="D587" s="5">
        <v>170902</v>
      </c>
      <c r="E587" s="12" t="s">
        <v>1425</v>
      </c>
      <c r="F587" s="7">
        <v>15</v>
      </c>
      <c r="G587" s="2" t="s">
        <v>1390</v>
      </c>
      <c r="H587" s="2" t="s">
        <v>717</v>
      </c>
    </row>
    <row r="588" spans="1:8" x14ac:dyDescent="0.2">
      <c r="A588" s="2" t="s">
        <v>1117</v>
      </c>
      <c r="B588" s="2" t="s">
        <v>1423</v>
      </c>
      <c r="C588" s="5">
        <v>171013</v>
      </c>
      <c r="D588" s="5">
        <v>171013</v>
      </c>
      <c r="E588" s="12" t="s">
        <v>1426</v>
      </c>
      <c r="F588" s="7">
        <v>15</v>
      </c>
      <c r="G588" s="2" t="s">
        <v>1390</v>
      </c>
    </row>
    <row r="589" spans="1:8" x14ac:dyDescent="0.2">
      <c r="A589" s="2" t="s">
        <v>1117</v>
      </c>
      <c r="B589" s="2" t="s">
        <v>1423</v>
      </c>
      <c r="C589" s="5">
        <v>171220</v>
      </c>
      <c r="D589" s="5">
        <v>171220</v>
      </c>
      <c r="E589" s="12" t="s">
        <v>1427</v>
      </c>
      <c r="F589" s="7">
        <v>15</v>
      </c>
      <c r="G589" s="2" t="s">
        <v>1390</v>
      </c>
    </row>
    <row r="590" spans="1:8" x14ac:dyDescent="0.2">
      <c r="A590" s="2" t="s">
        <v>1117</v>
      </c>
      <c r="B590" s="2" t="s">
        <v>1423</v>
      </c>
      <c r="C590" s="5">
        <v>171300</v>
      </c>
      <c r="D590" s="5">
        <v>171300</v>
      </c>
      <c r="E590" s="12" t="s">
        <v>1428</v>
      </c>
      <c r="F590" s="7">
        <v>15</v>
      </c>
      <c r="G590" s="2" t="s">
        <v>1390</v>
      </c>
    </row>
    <row r="591" spans="1:8" x14ac:dyDescent="0.2">
      <c r="A591" s="2" t="s">
        <v>1117</v>
      </c>
      <c r="B591" s="2" t="s">
        <v>1423</v>
      </c>
      <c r="C591" s="5">
        <v>171311</v>
      </c>
      <c r="D591" s="5">
        <v>171311</v>
      </c>
      <c r="E591" s="12" t="s">
        <v>1429</v>
      </c>
      <c r="F591" s="7">
        <v>15</v>
      </c>
      <c r="G591" s="2" t="s">
        <v>1390</v>
      </c>
    </row>
    <row r="592" spans="1:8" x14ac:dyDescent="0.2">
      <c r="A592" s="2" t="s">
        <v>1117</v>
      </c>
      <c r="B592" s="2" t="s">
        <v>1423</v>
      </c>
      <c r="C592" s="5">
        <v>403234</v>
      </c>
      <c r="D592" s="5">
        <v>403234</v>
      </c>
      <c r="E592" s="12" t="s">
        <v>1430</v>
      </c>
      <c r="F592" s="7">
        <v>15</v>
      </c>
      <c r="G592" s="2" t="s">
        <v>1390</v>
      </c>
      <c r="H592" s="2" t="s">
        <v>717</v>
      </c>
    </row>
    <row r="593" spans="1:8" x14ac:dyDescent="0.2">
      <c r="A593" s="2" t="s">
        <v>1117</v>
      </c>
      <c r="B593" s="2" t="s">
        <v>1431</v>
      </c>
      <c r="C593" s="5">
        <v>170100</v>
      </c>
      <c r="D593" s="5">
        <v>170100</v>
      </c>
      <c r="E593" s="12" t="s">
        <v>1432</v>
      </c>
      <c r="F593" s="7">
        <v>15</v>
      </c>
      <c r="G593" s="2" t="s">
        <v>1390</v>
      </c>
    </row>
    <row r="594" spans="1:8" x14ac:dyDescent="0.2">
      <c r="A594" s="2" t="s">
        <v>1117</v>
      </c>
      <c r="B594" s="2" t="s">
        <v>1431</v>
      </c>
      <c r="C594" s="5">
        <v>171670</v>
      </c>
      <c r="D594" s="5">
        <v>171670</v>
      </c>
      <c r="E594" s="12" t="s">
        <v>1433</v>
      </c>
      <c r="F594" s="7">
        <v>15</v>
      </c>
      <c r="G594" s="2" t="s">
        <v>1390</v>
      </c>
    </row>
    <row r="595" spans="1:8" x14ac:dyDescent="0.2">
      <c r="A595" s="2" t="s">
        <v>1117</v>
      </c>
      <c r="B595" s="2" t="s">
        <v>1431</v>
      </c>
      <c r="C595" s="5">
        <v>172418</v>
      </c>
      <c r="D595" s="5">
        <v>172418</v>
      </c>
      <c r="E595" s="12" t="s">
        <v>1434</v>
      </c>
      <c r="F595" s="7">
        <v>15</v>
      </c>
      <c r="G595" s="2" t="s">
        <v>1390</v>
      </c>
    </row>
    <row r="596" spans="1:8" x14ac:dyDescent="0.2">
      <c r="A596" s="2" t="s">
        <v>1117</v>
      </c>
      <c r="B596" s="2" t="s">
        <v>1431</v>
      </c>
      <c r="C596" s="5">
        <v>401948</v>
      </c>
      <c r="D596" s="5">
        <v>401948</v>
      </c>
      <c r="E596" s="12" t="s">
        <v>1435</v>
      </c>
      <c r="F596" s="7">
        <v>15</v>
      </c>
      <c r="G596" s="2" t="s">
        <v>1390</v>
      </c>
    </row>
    <row r="597" spans="1:8" x14ac:dyDescent="0.2">
      <c r="A597" s="2" t="s">
        <v>1117</v>
      </c>
      <c r="B597" s="2" t="s">
        <v>1436</v>
      </c>
      <c r="C597" s="5">
        <v>121265</v>
      </c>
      <c r="D597" s="5">
        <v>121265</v>
      </c>
      <c r="E597" s="12" t="s">
        <v>1437</v>
      </c>
      <c r="F597" s="7">
        <v>15</v>
      </c>
      <c r="G597" s="2" t="s">
        <v>1390</v>
      </c>
      <c r="H597" s="2" t="s">
        <v>717</v>
      </c>
    </row>
    <row r="598" spans="1:8" x14ac:dyDescent="0.2">
      <c r="A598" s="2" t="s">
        <v>1117</v>
      </c>
      <c r="B598" s="2" t="s">
        <v>1436</v>
      </c>
      <c r="C598" s="5">
        <v>171104</v>
      </c>
      <c r="D598" s="5">
        <v>171104</v>
      </c>
      <c r="E598" s="12" t="s">
        <v>1438</v>
      </c>
      <c r="F598" s="7">
        <v>15</v>
      </c>
      <c r="G598" s="2" t="s">
        <v>1390</v>
      </c>
    </row>
    <row r="599" spans="1:8" x14ac:dyDescent="0.2">
      <c r="A599" s="2" t="s">
        <v>1117</v>
      </c>
      <c r="B599" s="2" t="s">
        <v>1436</v>
      </c>
      <c r="C599" s="5">
        <v>172145</v>
      </c>
      <c r="D599" s="5">
        <v>172145</v>
      </c>
      <c r="E599" s="12" t="s">
        <v>1439</v>
      </c>
      <c r="F599" s="7">
        <v>15</v>
      </c>
      <c r="G599" s="2" t="s">
        <v>1390</v>
      </c>
    </row>
    <row r="600" spans="1:8" x14ac:dyDescent="0.2">
      <c r="A600" s="2" t="s">
        <v>1117</v>
      </c>
      <c r="B600" s="2" t="s">
        <v>1436</v>
      </c>
      <c r="C600" s="5">
        <v>403210</v>
      </c>
      <c r="D600" s="5">
        <v>403210</v>
      </c>
      <c r="E600" s="12" t="s">
        <v>1440</v>
      </c>
      <c r="F600" s="7">
        <v>15</v>
      </c>
      <c r="G600" s="2" t="s">
        <v>1390</v>
      </c>
    </row>
    <row r="601" spans="1:8" x14ac:dyDescent="0.2">
      <c r="A601" s="2" t="s">
        <v>1117</v>
      </c>
      <c r="B601" s="2" t="s">
        <v>1436</v>
      </c>
      <c r="C601" s="5">
        <v>403222</v>
      </c>
      <c r="D601" s="5">
        <v>403222</v>
      </c>
      <c r="E601" s="12" t="s">
        <v>1441</v>
      </c>
      <c r="F601" s="7">
        <v>15</v>
      </c>
      <c r="G601" s="2" t="s">
        <v>1390</v>
      </c>
    </row>
    <row r="602" spans="1:8" x14ac:dyDescent="0.2">
      <c r="A602" s="2" t="s">
        <v>1117</v>
      </c>
      <c r="B602" s="2" t="s">
        <v>1442</v>
      </c>
      <c r="C602" s="5">
        <v>170835</v>
      </c>
      <c r="D602" s="5">
        <v>170835</v>
      </c>
      <c r="E602" s="12" t="s">
        <v>1443</v>
      </c>
      <c r="F602" s="7">
        <v>15</v>
      </c>
      <c r="G602" s="2" t="s">
        <v>1390</v>
      </c>
    </row>
    <row r="603" spans="1:8" x14ac:dyDescent="0.2">
      <c r="A603" s="2" t="s">
        <v>1117</v>
      </c>
      <c r="B603" s="2" t="s">
        <v>1442</v>
      </c>
      <c r="C603" s="5">
        <v>170847</v>
      </c>
      <c r="D603" s="5">
        <v>170847</v>
      </c>
      <c r="E603" s="12" t="s">
        <v>1444</v>
      </c>
      <c r="F603" s="7">
        <v>15</v>
      </c>
      <c r="G603" s="2" t="s">
        <v>1390</v>
      </c>
    </row>
    <row r="604" spans="1:8" x14ac:dyDescent="0.2">
      <c r="A604" s="2" t="s">
        <v>1117</v>
      </c>
      <c r="B604" s="2" t="s">
        <v>1442</v>
      </c>
      <c r="C604" s="5">
        <v>170859</v>
      </c>
      <c r="D604" s="5">
        <v>170859</v>
      </c>
      <c r="E604" s="12" t="s">
        <v>1445</v>
      </c>
      <c r="F604" s="7">
        <v>15</v>
      </c>
      <c r="G604" s="2" t="s">
        <v>1390</v>
      </c>
      <c r="H604" s="2" t="s">
        <v>717</v>
      </c>
    </row>
    <row r="605" spans="1:8" x14ac:dyDescent="0.2">
      <c r="A605" s="2" t="s">
        <v>1117</v>
      </c>
      <c r="B605" s="2" t="s">
        <v>1442</v>
      </c>
      <c r="C605" s="5">
        <v>170860</v>
      </c>
      <c r="D605" s="5">
        <v>170860</v>
      </c>
      <c r="E605" s="12" t="s">
        <v>1446</v>
      </c>
      <c r="F605" s="7">
        <v>15</v>
      </c>
      <c r="G605" s="2" t="s">
        <v>1390</v>
      </c>
    </row>
    <row r="606" spans="1:8" x14ac:dyDescent="0.2">
      <c r="A606" s="2" t="s">
        <v>1117</v>
      </c>
      <c r="B606" s="2" t="s">
        <v>1442</v>
      </c>
      <c r="C606" s="5">
        <v>170872</v>
      </c>
      <c r="D606" s="5">
        <v>170872</v>
      </c>
      <c r="E606" s="12" t="s">
        <v>1447</v>
      </c>
      <c r="F606" s="7">
        <v>15</v>
      </c>
      <c r="G606" s="2" t="s">
        <v>1390</v>
      </c>
    </row>
    <row r="607" spans="1:8" x14ac:dyDescent="0.2">
      <c r="A607" s="2" t="s">
        <v>1117</v>
      </c>
      <c r="B607" s="2" t="s">
        <v>1442</v>
      </c>
      <c r="C607" s="5">
        <v>171268</v>
      </c>
      <c r="D607" s="5">
        <v>171268</v>
      </c>
      <c r="E607" s="12" t="s">
        <v>1448</v>
      </c>
      <c r="F607" s="7">
        <v>15</v>
      </c>
      <c r="G607" s="2" t="s">
        <v>1390</v>
      </c>
    </row>
    <row r="608" spans="1:8" x14ac:dyDescent="0.2">
      <c r="A608" s="2" t="s">
        <v>1117</v>
      </c>
      <c r="B608" s="2" t="s">
        <v>1442</v>
      </c>
      <c r="C608" s="5">
        <v>171270</v>
      </c>
      <c r="D608" s="5">
        <v>171270</v>
      </c>
      <c r="E608" s="12" t="s">
        <v>1449</v>
      </c>
      <c r="F608" s="7">
        <v>15</v>
      </c>
      <c r="G608" s="2" t="s">
        <v>1390</v>
      </c>
    </row>
    <row r="609" spans="1:8" x14ac:dyDescent="0.2">
      <c r="A609" s="2" t="s">
        <v>1117</v>
      </c>
      <c r="B609" s="2" t="s">
        <v>1442</v>
      </c>
      <c r="C609" s="5">
        <v>171281</v>
      </c>
      <c r="D609" s="5">
        <v>171281</v>
      </c>
      <c r="E609" s="12" t="s">
        <v>1450</v>
      </c>
      <c r="F609" s="7">
        <v>15</v>
      </c>
      <c r="G609" s="2" t="s">
        <v>1390</v>
      </c>
    </row>
    <row r="610" spans="1:8" x14ac:dyDescent="0.2">
      <c r="A610" s="2" t="s">
        <v>1117</v>
      </c>
      <c r="B610" s="2" t="s">
        <v>1442</v>
      </c>
      <c r="C610" s="5">
        <v>400786</v>
      </c>
      <c r="D610" s="5">
        <v>400786</v>
      </c>
      <c r="E610" s="12" t="s">
        <v>1451</v>
      </c>
      <c r="F610" s="7">
        <v>15</v>
      </c>
      <c r="G610" s="2" t="s">
        <v>1390</v>
      </c>
    </row>
    <row r="611" spans="1:8" x14ac:dyDescent="0.2">
      <c r="A611" s="2" t="s">
        <v>1117</v>
      </c>
      <c r="B611" s="2" t="s">
        <v>1442</v>
      </c>
      <c r="C611" s="5">
        <v>401481</v>
      </c>
      <c r="D611" s="5">
        <v>401481</v>
      </c>
      <c r="E611" s="12" t="s">
        <v>1452</v>
      </c>
      <c r="F611" s="7">
        <v>15</v>
      </c>
      <c r="G611" s="2" t="s">
        <v>1390</v>
      </c>
    </row>
    <row r="612" spans="1:8" x14ac:dyDescent="0.2">
      <c r="A612" s="2" t="s">
        <v>1117</v>
      </c>
      <c r="B612" s="2" t="s">
        <v>1442</v>
      </c>
      <c r="C612" s="5">
        <v>402000</v>
      </c>
      <c r="D612" s="5">
        <v>402000</v>
      </c>
      <c r="E612" s="12" t="s">
        <v>1453</v>
      </c>
      <c r="F612" s="7">
        <v>15</v>
      </c>
      <c r="G612" s="2" t="s">
        <v>1390</v>
      </c>
    </row>
    <row r="613" spans="1:8" x14ac:dyDescent="0.2">
      <c r="A613" s="2" t="s">
        <v>1117</v>
      </c>
      <c r="B613" s="2" t="s">
        <v>1442</v>
      </c>
      <c r="C613" s="5">
        <v>402114</v>
      </c>
      <c r="D613" s="5">
        <v>402114</v>
      </c>
      <c r="E613" s="12" t="s">
        <v>1454</v>
      </c>
      <c r="F613" s="7">
        <v>15</v>
      </c>
      <c r="G613" s="2" t="s">
        <v>1390</v>
      </c>
    </row>
    <row r="614" spans="1:8" x14ac:dyDescent="0.2">
      <c r="A614" s="2" t="s">
        <v>1117</v>
      </c>
      <c r="B614" s="2" t="s">
        <v>1442</v>
      </c>
      <c r="C614" s="5">
        <v>403209</v>
      </c>
      <c r="D614" s="5">
        <v>403209</v>
      </c>
      <c r="E614" s="12" t="s">
        <v>1455</v>
      </c>
      <c r="F614" s="7">
        <v>15</v>
      </c>
      <c r="G614" s="2" t="s">
        <v>1390</v>
      </c>
    </row>
    <row r="615" spans="1:8" x14ac:dyDescent="0.2">
      <c r="A615" s="2" t="s">
        <v>1117</v>
      </c>
      <c r="B615" s="2" t="s">
        <v>1456</v>
      </c>
      <c r="C615" s="5">
        <v>170094</v>
      </c>
      <c r="D615" s="5">
        <v>170094</v>
      </c>
      <c r="E615" s="12" t="s">
        <v>1457</v>
      </c>
      <c r="F615" s="7">
        <v>15</v>
      </c>
      <c r="G615" s="2" t="s">
        <v>1390</v>
      </c>
    </row>
    <row r="616" spans="1:8" x14ac:dyDescent="0.2">
      <c r="A616" s="2" t="s">
        <v>1117</v>
      </c>
      <c r="B616" s="2" t="s">
        <v>1456</v>
      </c>
      <c r="C616" s="5">
        <v>170823</v>
      </c>
      <c r="D616" s="5">
        <v>170823</v>
      </c>
      <c r="E616" s="12" t="s">
        <v>1458</v>
      </c>
      <c r="F616" s="7">
        <v>15</v>
      </c>
      <c r="G616" s="2" t="s">
        <v>1390</v>
      </c>
    </row>
    <row r="617" spans="1:8" x14ac:dyDescent="0.2">
      <c r="A617" s="2" t="s">
        <v>1117</v>
      </c>
      <c r="B617" s="2" t="s">
        <v>1456</v>
      </c>
      <c r="C617" s="5">
        <v>170914</v>
      </c>
      <c r="D617" s="5">
        <v>170914</v>
      </c>
      <c r="E617" s="12" t="s">
        <v>1459</v>
      </c>
      <c r="F617" s="7">
        <v>15</v>
      </c>
      <c r="G617" s="2" t="s">
        <v>1390</v>
      </c>
      <c r="H617" s="2" t="s">
        <v>700</v>
      </c>
    </row>
    <row r="618" spans="1:8" x14ac:dyDescent="0.2">
      <c r="A618" s="2" t="s">
        <v>1117</v>
      </c>
      <c r="B618" s="2" t="s">
        <v>1456</v>
      </c>
      <c r="C618" s="5">
        <v>171062</v>
      </c>
      <c r="D618" s="5">
        <v>171062</v>
      </c>
      <c r="E618" s="12" t="s">
        <v>1460</v>
      </c>
      <c r="F618" s="7">
        <v>15</v>
      </c>
      <c r="G618" s="2" t="s">
        <v>1390</v>
      </c>
    </row>
    <row r="619" spans="1:8" x14ac:dyDescent="0.2">
      <c r="A619" s="2" t="s">
        <v>1117</v>
      </c>
      <c r="B619" s="2" t="s">
        <v>1456</v>
      </c>
      <c r="C619" s="5">
        <v>172388</v>
      </c>
      <c r="D619" s="5">
        <v>172388</v>
      </c>
      <c r="E619" s="12" t="s">
        <v>1461</v>
      </c>
      <c r="F619" s="7">
        <v>15</v>
      </c>
      <c r="G619" s="2" t="s">
        <v>1390</v>
      </c>
    </row>
    <row r="620" spans="1:8" x14ac:dyDescent="0.2">
      <c r="A620" s="2" t="s">
        <v>1117</v>
      </c>
      <c r="B620" s="2" t="s">
        <v>1462</v>
      </c>
      <c r="C620" s="5">
        <v>171025</v>
      </c>
      <c r="D620" s="5">
        <v>171025</v>
      </c>
      <c r="E620" s="12" t="s">
        <v>1463</v>
      </c>
      <c r="F620" s="7">
        <v>15</v>
      </c>
      <c r="G620" s="2" t="s">
        <v>1390</v>
      </c>
    </row>
    <row r="621" spans="1:8" x14ac:dyDescent="0.2">
      <c r="A621" s="2" t="s">
        <v>1117</v>
      </c>
      <c r="B621" s="2" t="s">
        <v>1462</v>
      </c>
      <c r="C621" s="5">
        <v>171037</v>
      </c>
      <c r="D621" s="5">
        <v>171037</v>
      </c>
      <c r="E621" s="12" t="s">
        <v>1464</v>
      </c>
      <c r="F621" s="7">
        <v>15</v>
      </c>
      <c r="G621" s="2" t="s">
        <v>1390</v>
      </c>
      <c r="H621" s="2" t="s">
        <v>717</v>
      </c>
    </row>
    <row r="622" spans="1:8" x14ac:dyDescent="0.2">
      <c r="A622" s="2" t="s">
        <v>1117</v>
      </c>
      <c r="B622" s="2" t="s">
        <v>1462</v>
      </c>
      <c r="C622" s="5">
        <v>171049</v>
      </c>
      <c r="D622" s="5">
        <v>171049</v>
      </c>
      <c r="E622" s="12" t="s">
        <v>1465</v>
      </c>
      <c r="F622" s="7">
        <v>15</v>
      </c>
      <c r="G622" s="2" t="s">
        <v>1390</v>
      </c>
    </row>
    <row r="623" spans="1:8" x14ac:dyDescent="0.2">
      <c r="A623" s="2" t="s">
        <v>1117</v>
      </c>
      <c r="B623" s="2" t="s">
        <v>1462</v>
      </c>
      <c r="C623" s="5">
        <v>171256</v>
      </c>
      <c r="D623" s="5">
        <v>171256</v>
      </c>
      <c r="E623" s="12" t="s">
        <v>1466</v>
      </c>
      <c r="F623" s="7">
        <v>15</v>
      </c>
      <c r="G623" s="2" t="s">
        <v>1390</v>
      </c>
    </row>
    <row r="624" spans="1:8" x14ac:dyDescent="0.2">
      <c r="A624" s="2" t="s">
        <v>1117</v>
      </c>
      <c r="B624" s="2" t="s">
        <v>1462</v>
      </c>
      <c r="C624" s="5">
        <v>171359</v>
      </c>
      <c r="D624" s="5">
        <v>171359</v>
      </c>
      <c r="E624" s="12" t="s">
        <v>1467</v>
      </c>
      <c r="F624" s="7">
        <v>15</v>
      </c>
      <c r="G624" s="2" t="s">
        <v>1390</v>
      </c>
    </row>
    <row r="625" spans="1:8" x14ac:dyDescent="0.2">
      <c r="A625" s="2" t="s">
        <v>1117</v>
      </c>
      <c r="B625" s="2" t="s">
        <v>1462</v>
      </c>
      <c r="C625" s="5">
        <v>172169</v>
      </c>
      <c r="D625" s="5">
        <v>172169</v>
      </c>
      <c r="E625" s="12" t="s">
        <v>1468</v>
      </c>
      <c r="F625" s="7">
        <v>15</v>
      </c>
      <c r="G625" s="2" t="s">
        <v>1390</v>
      </c>
    </row>
    <row r="626" spans="1:8" x14ac:dyDescent="0.2">
      <c r="A626" s="2" t="s">
        <v>1117</v>
      </c>
      <c r="B626" s="2" t="s">
        <v>1462</v>
      </c>
      <c r="C626" s="5">
        <v>400105</v>
      </c>
      <c r="D626" s="5">
        <v>400105</v>
      </c>
      <c r="E626" s="12" t="s">
        <v>1469</v>
      </c>
      <c r="F626" s="7">
        <v>15</v>
      </c>
      <c r="G626" s="2" t="s">
        <v>1390</v>
      </c>
    </row>
    <row r="627" spans="1:8" x14ac:dyDescent="0.2">
      <c r="A627" s="2" t="s">
        <v>1117</v>
      </c>
      <c r="B627" s="2" t="s">
        <v>1462</v>
      </c>
      <c r="C627" s="5">
        <v>401018</v>
      </c>
      <c r="D627" s="5">
        <v>401018</v>
      </c>
      <c r="E627" s="12" t="s">
        <v>1470</v>
      </c>
      <c r="F627" s="7">
        <v>15</v>
      </c>
      <c r="G627" s="2" t="s">
        <v>1390</v>
      </c>
    </row>
    <row r="628" spans="1:8" x14ac:dyDescent="0.2">
      <c r="A628" s="2" t="s">
        <v>1117</v>
      </c>
      <c r="B628" s="2" t="s">
        <v>1462</v>
      </c>
      <c r="C628" s="5">
        <v>401316</v>
      </c>
      <c r="D628" s="5">
        <v>401316</v>
      </c>
      <c r="E628" s="12" t="s">
        <v>1471</v>
      </c>
      <c r="F628" s="7">
        <v>15</v>
      </c>
      <c r="G628" s="2" t="s">
        <v>1390</v>
      </c>
    </row>
    <row r="629" spans="1:8" x14ac:dyDescent="0.2">
      <c r="A629" s="2" t="s">
        <v>1117</v>
      </c>
      <c r="B629" s="2" t="s">
        <v>1462</v>
      </c>
      <c r="C629" s="5">
        <v>402758</v>
      </c>
      <c r="D629" s="5">
        <v>402758</v>
      </c>
      <c r="E629" s="12" t="s">
        <v>1472</v>
      </c>
      <c r="F629" s="7">
        <v>15</v>
      </c>
      <c r="G629" s="2" t="s">
        <v>1390</v>
      </c>
    </row>
    <row r="630" spans="1:8" x14ac:dyDescent="0.2">
      <c r="A630" s="2" t="s">
        <v>1117</v>
      </c>
      <c r="B630" s="2" t="s">
        <v>1462</v>
      </c>
      <c r="C630" s="5">
        <v>700011</v>
      </c>
      <c r="D630" s="5">
        <v>700011</v>
      </c>
      <c r="E630" s="12" t="s">
        <v>1473</v>
      </c>
      <c r="F630" s="7">
        <v>15</v>
      </c>
      <c r="G630" s="2" t="s">
        <v>1390</v>
      </c>
      <c r="H630" s="2" t="s">
        <v>829</v>
      </c>
    </row>
    <row r="631" spans="1:8" x14ac:dyDescent="0.2">
      <c r="A631" s="2" t="s">
        <v>1474</v>
      </c>
      <c r="B631" s="2" t="s">
        <v>1476</v>
      </c>
      <c r="C631" s="5">
        <v>160106</v>
      </c>
      <c r="D631" s="5">
        <v>160106</v>
      </c>
      <c r="E631" s="12" t="s">
        <v>1477</v>
      </c>
      <c r="F631" s="7">
        <v>1</v>
      </c>
      <c r="G631" s="2" t="s">
        <v>1475</v>
      </c>
      <c r="H631" s="2" t="s">
        <v>717</v>
      </c>
    </row>
    <row r="632" spans="1:8" x14ac:dyDescent="0.2">
      <c r="A632" s="2" t="s">
        <v>1474</v>
      </c>
      <c r="B632" s="2" t="s">
        <v>1476</v>
      </c>
      <c r="C632" s="5">
        <v>160908</v>
      </c>
      <c r="D632" s="5">
        <v>160908</v>
      </c>
      <c r="E632" s="12" t="s">
        <v>1478</v>
      </c>
      <c r="F632" s="7">
        <v>1</v>
      </c>
      <c r="G632" s="2" t="s">
        <v>1475</v>
      </c>
    </row>
    <row r="633" spans="1:8" x14ac:dyDescent="0.2">
      <c r="A633" s="2" t="s">
        <v>1474</v>
      </c>
      <c r="B633" s="2" t="s">
        <v>1476</v>
      </c>
      <c r="C633" s="5">
        <v>161962</v>
      </c>
      <c r="D633" s="5">
        <v>161962</v>
      </c>
      <c r="E633" s="12" t="s">
        <v>1479</v>
      </c>
      <c r="F633" s="7">
        <v>1</v>
      </c>
      <c r="G633" s="2" t="s">
        <v>1475</v>
      </c>
      <c r="H633" s="2" t="s">
        <v>700</v>
      </c>
    </row>
    <row r="634" spans="1:8" x14ac:dyDescent="0.2">
      <c r="A634" s="2" t="s">
        <v>1474</v>
      </c>
      <c r="B634" s="2" t="s">
        <v>1476</v>
      </c>
      <c r="C634" s="5">
        <v>400695</v>
      </c>
      <c r="D634" s="5">
        <v>400695</v>
      </c>
      <c r="E634" s="12" t="s">
        <v>1480</v>
      </c>
      <c r="F634" s="7">
        <v>1</v>
      </c>
      <c r="G634" s="2" t="s">
        <v>1475</v>
      </c>
    </row>
    <row r="635" spans="1:8" x14ac:dyDescent="0.2">
      <c r="A635" s="2" t="s">
        <v>1474</v>
      </c>
      <c r="B635" s="2" t="s">
        <v>1481</v>
      </c>
      <c r="C635" s="5">
        <v>160003</v>
      </c>
      <c r="D635" s="5">
        <v>160003</v>
      </c>
      <c r="E635" s="12" t="s">
        <v>1482</v>
      </c>
      <c r="F635" s="7">
        <v>1</v>
      </c>
      <c r="G635" s="2" t="s">
        <v>1475</v>
      </c>
      <c r="H635" s="2" t="s">
        <v>700</v>
      </c>
    </row>
    <row r="636" spans="1:8" x14ac:dyDescent="0.2">
      <c r="A636" s="2" t="s">
        <v>1474</v>
      </c>
      <c r="B636" s="2" t="s">
        <v>1481</v>
      </c>
      <c r="C636" s="5">
        <v>160027</v>
      </c>
      <c r="D636" s="5">
        <v>160027</v>
      </c>
      <c r="E636" s="12" t="s">
        <v>1483</v>
      </c>
      <c r="F636" s="7">
        <v>1</v>
      </c>
      <c r="G636" s="2" t="s">
        <v>1475</v>
      </c>
    </row>
    <row r="637" spans="1:8" x14ac:dyDescent="0.2">
      <c r="A637" s="2" t="s">
        <v>1474</v>
      </c>
      <c r="B637" s="2" t="s">
        <v>1484</v>
      </c>
      <c r="C637" s="5">
        <v>160910</v>
      </c>
      <c r="D637" s="5">
        <v>160910</v>
      </c>
      <c r="E637" s="12" t="s">
        <v>1485</v>
      </c>
      <c r="F637" s="7">
        <v>1</v>
      </c>
      <c r="G637" s="2" t="s">
        <v>1475</v>
      </c>
    </row>
    <row r="638" spans="1:8" x14ac:dyDescent="0.2">
      <c r="A638" s="2" t="s">
        <v>1474</v>
      </c>
      <c r="B638" s="2" t="s">
        <v>1486</v>
      </c>
      <c r="C638" s="5">
        <v>160015</v>
      </c>
      <c r="D638" s="5">
        <v>160015</v>
      </c>
      <c r="E638" s="12" t="s">
        <v>1487</v>
      </c>
      <c r="F638" s="7">
        <v>1</v>
      </c>
      <c r="G638" s="2" t="s">
        <v>1475</v>
      </c>
    </row>
    <row r="639" spans="1:8" x14ac:dyDescent="0.2">
      <c r="A639" s="2" t="s">
        <v>1474</v>
      </c>
      <c r="B639" s="2" t="s">
        <v>1486</v>
      </c>
      <c r="C639" s="5">
        <v>160039</v>
      </c>
      <c r="D639" s="5">
        <v>160039</v>
      </c>
      <c r="E639" s="12" t="s">
        <v>1488</v>
      </c>
      <c r="F639" s="7">
        <v>1</v>
      </c>
      <c r="G639" s="2" t="s">
        <v>1475</v>
      </c>
    </row>
    <row r="640" spans="1:8" x14ac:dyDescent="0.2">
      <c r="A640" s="2" t="s">
        <v>1474</v>
      </c>
      <c r="B640" s="2" t="s">
        <v>1486</v>
      </c>
      <c r="C640" s="5">
        <v>160120</v>
      </c>
      <c r="D640" s="5">
        <v>160120</v>
      </c>
      <c r="E640" s="12" t="s">
        <v>1489</v>
      </c>
      <c r="F640" s="7">
        <v>1</v>
      </c>
      <c r="G640" s="2" t="s">
        <v>1475</v>
      </c>
    </row>
    <row r="641" spans="1:8" x14ac:dyDescent="0.2">
      <c r="A641" s="2" t="s">
        <v>1474</v>
      </c>
      <c r="B641" s="2" t="s">
        <v>1486</v>
      </c>
      <c r="C641" s="5">
        <v>160131</v>
      </c>
      <c r="D641" s="5">
        <v>160131</v>
      </c>
      <c r="E641" s="12" t="s">
        <v>1490</v>
      </c>
      <c r="F641" s="7">
        <v>1</v>
      </c>
      <c r="G641" s="2" t="s">
        <v>1475</v>
      </c>
    </row>
    <row r="642" spans="1:8" x14ac:dyDescent="0.2">
      <c r="A642" s="2" t="s">
        <v>1474</v>
      </c>
      <c r="B642" s="2" t="s">
        <v>1486</v>
      </c>
      <c r="C642" s="5">
        <v>160933</v>
      </c>
      <c r="D642" s="5">
        <v>160933</v>
      </c>
      <c r="E642" s="12" t="s">
        <v>1491</v>
      </c>
      <c r="F642" s="7">
        <v>1</v>
      </c>
      <c r="G642" s="2" t="s">
        <v>1475</v>
      </c>
      <c r="H642" s="2" t="s">
        <v>700</v>
      </c>
    </row>
    <row r="643" spans="1:8" x14ac:dyDescent="0.2">
      <c r="A643" s="2" t="s">
        <v>1474</v>
      </c>
      <c r="B643" s="2" t="s">
        <v>1486</v>
      </c>
      <c r="C643" s="5">
        <v>160945</v>
      </c>
      <c r="D643" s="5">
        <v>160945</v>
      </c>
      <c r="E643" s="12" t="s">
        <v>1492</v>
      </c>
      <c r="F643" s="7">
        <v>1</v>
      </c>
      <c r="G643" s="2" t="s">
        <v>1475</v>
      </c>
      <c r="H643" s="2" t="s">
        <v>700</v>
      </c>
    </row>
    <row r="644" spans="1:8" x14ac:dyDescent="0.2">
      <c r="A644" s="2" t="s">
        <v>1474</v>
      </c>
      <c r="B644" s="2" t="s">
        <v>1486</v>
      </c>
      <c r="C644" s="5">
        <v>160957</v>
      </c>
      <c r="D644" s="5">
        <v>160957</v>
      </c>
      <c r="E644" s="12" t="s">
        <v>1493</v>
      </c>
      <c r="F644" s="7">
        <v>1</v>
      </c>
      <c r="G644" s="2" t="s">
        <v>1475</v>
      </c>
    </row>
    <row r="645" spans="1:8" x14ac:dyDescent="0.2">
      <c r="A645" s="2" t="s">
        <v>1474</v>
      </c>
      <c r="B645" s="2" t="s">
        <v>1486</v>
      </c>
      <c r="C645" s="5">
        <v>400970</v>
      </c>
      <c r="D645" s="5">
        <v>400970</v>
      </c>
      <c r="E645" s="12" t="s">
        <v>1494</v>
      </c>
      <c r="F645" s="7">
        <v>1</v>
      </c>
      <c r="G645" s="2" t="s">
        <v>1475</v>
      </c>
    </row>
    <row r="646" spans="1:8" x14ac:dyDescent="0.2">
      <c r="A646" s="2" t="s">
        <v>1474</v>
      </c>
      <c r="B646" s="2" t="s">
        <v>1486</v>
      </c>
      <c r="C646" s="5">
        <v>401961</v>
      </c>
      <c r="D646" s="5">
        <v>401961</v>
      </c>
      <c r="E646" s="12" t="s">
        <v>1495</v>
      </c>
      <c r="F646" s="7">
        <v>1</v>
      </c>
      <c r="G646" s="2" t="s">
        <v>1475</v>
      </c>
    </row>
    <row r="647" spans="1:8" x14ac:dyDescent="0.2">
      <c r="A647" s="2" t="s">
        <v>1474</v>
      </c>
      <c r="B647" s="2" t="s">
        <v>1486</v>
      </c>
      <c r="C647" s="5">
        <v>404196</v>
      </c>
      <c r="D647" s="5">
        <v>404196</v>
      </c>
      <c r="E647" s="12" t="s">
        <v>1496</v>
      </c>
      <c r="F647" s="7">
        <v>1</v>
      </c>
      <c r="G647" s="2" t="s">
        <v>1475</v>
      </c>
    </row>
    <row r="648" spans="1:8" x14ac:dyDescent="0.2">
      <c r="A648" s="2" t="s">
        <v>1474</v>
      </c>
      <c r="B648" s="2" t="s">
        <v>1497</v>
      </c>
      <c r="C648" s="5">
        <v>160143</v>
      </c>
      <c r="D648" s="5">
        <v>160143</v>
      </c>
      <c r="E648" s="12" t="s">
        <v>1498</v>
      </c>
      <c r="F648" s="7">
        <v>1</v>
      </c>
      <c r="G648" s="2" t="s">
        <v>1475</v>
      </c>
    </row>
    <row r="649" spans="1:8" x14ac:dyDescent="0.2">
      <c r="A649" s="2" t="s">
        <v>1474</v>
      </c>
      <c r="B649" s="2" t="s">
        <v>1497</v>
      </c>
      <c r="C649" s="5">
        <v>160155</v>
      </c>
      <c r="D649" s="5">
        <v>160155</v>
      </c>
      <c r="E649" s="12" t="s">
        <v>1499</v>
      </c>
      <c r="F649" s="7">
        <v>1</v>
      </c>
      <c r="G649" s="2" t="s">
        <v>1475</v>
      </c>
    </row>
    <row r="650" spans="1:8" x14ac:dyDescent="0.2">
      <c r="A650" s="2" t="s">
        <v>1474</v>
      </c>
      <c r="B650" s="2" t="s">
        <v>1497</v>
      </c>
      <c r="C650" s="5">
        <v>160519</v>
      </c>
      <c r="D650" s="5">
        <v>160519</v>
      </c>
      <c r="E650" s="12" t="s">
        <v>1500</v>
      </c>
      <c r="F650" s="7">
        <v>1</v>
      </c>
      <c r="G650" s="2" t="s">
        <v>1475</v>
      </c>
      <c r="H650" s="2" t="s">
        <v>717</v>
      </c>
    </row>
    <row r="651" spans="1:8" x14ac:dyDescent="0.2">
      <c r="A651" s="2" t="s">
        <v>1474</v>
      </c>
      <c r="B651" s="2" t="s">
        <v>1497</v>
      </c>
      <c r="C651" s="5">
        <v>401651</v>
      </c>
      <c r="D651" s="5">
        <v>401651</v>
      </c>
      <c r="E651" s="12" t="s">
        <v>1501</v>
      </c>
      <c r="F651" s="7">
        <v>1</v>
      </c>
      <c r="G651" s="2" t="s">
        <v>1475</v>
      </c>
    </row>
    <row r="652" spans="1:8" x14ac:dyDescent="0.2">
      <c r="A652" s="2" t="s">
        <v>1474</v>
      </c>
      <c r="B652" s="2" t="s">
        <v>1502</v>
      </c>
      <c r="C652" s="5">
        <v>160970</v>
      </c>
      <c r="D652" s="5">
        <v>160970</v>
      </c>
      <c r="E652" s="12" t="s">
        <v>1503</v>
      </c>
      <c r="F652" s="7">
        <v>1</v>
      </c>
      <c r="G652" s="2" t="s">
        <v>1475</v>
      </c>
    </row>
    <row r="653" spans="1:8" x14ac:dyDescent="0.2">
      <c r="A653" s="2" t="s">
        <v>1474</v>
      </c>
      <c r="B653" s="2" t="s">
        <v>1502</v>
      </c>
      <c r="C653" s="5">
        <v>160982</v>
      </c>
      <c r="D653" s="5">
        <v>160982</v>
      </c>
      <c r="E653" s="12" t="s">
        <v>1504</v>
      </c>
      <c r="F653" s="7">
        <v>1</v>
      </c>
      <c r="G653" s="2" t="s">
        <v>1475</v>
      </c>
      <c r="H653" s="2" t="s">
        <v>700</v>
      </c>
    </row>
    <row r="654" spans="1:8" x14ac:dyDescent="0.2">
      <c r="A654" s="2" t="s">
        <v>1474</v>
      </c>
      <c r="B654" s="2" t="s">
        <v>1502</v>
      </c>
      <c r="C654" s="5">
        <v>160994</v>
      </c>
      <c r="D654" s="5">
        <v>160994</v>
      </c>
      <c r="E654" s="12" t="s">
        <v>1505</v>
      </c>
      <c r="F654" s="7">
        <v>1</v>
      </c>
      <c r="G654" s="2" t="s">
        <v>1475</v>
      </c>
      <c r="H654" s="2" t="s">
        <v>700</v>
      </c>
    </row>
    <row r="655" spans="1:8" x14ac:dyDescent="0.2">
      <c r="A655" s="2" t="s">
        <v>1474</v>
      </c>
      <c r="B655" s="2" t="s">
        <v>1506</v>
      </c>
      <c r="C655" s="5">
        <v>161007</v>
      </c>
      <c r="D655" s="5">
        <v>161007</v>
      </c>
      <c r="E655" s="12" t="s">
        <v>1507</v>
      </c>
      <c r="F655" s="7">
        <v>1</v>
      </c>
      <c r="G655" s="2" t="s">
        <v>1475</v>
      </c>
    </row>
    <row r="656" spans="1:8" x14ac:dyDescent="0.2">
      <c r="A656" s="2" t="s">
        <v>1474</v>
      </c>
      <c r="B656" s="2" t="s">
        <v>1508</v>
      </c>
      <c r="C656" s="5">
        <v>161020</v>
      </c>
      <c r="D656" s="5">
        <v>161020</v>
      </c>
      <c r="E656" s="12" t="s">
        <v>1509</v>
      </c>
      <c r="F656" s="7">
        <v>1</v>
      </c>
      <c r="G656" s="2" t="s">
        <v>1475</v>
      </c>
    </row>
    <row r="657" spans="1:8" x14ac:dyDescent="0.2">
      <c r="A657" s="2" t="s">
        <v>1474</v>
      </c>
      <c r="B657" s="2" t="s">
        <v>1508</v>
      </c>
      <c r="C657" s="5">
        <v>330747</v>
      </c>
      <c r="D657" s="5">
        <v>330747</v>
      </c>
      <c r="E657" s="12" t="s">
        <v>1510</v>
      </c>
      <c r="F657" s="7">
        <v>1</v>
      </c>
      <c r="G657" s="2" t="s">
        <v>1475</v>
      </c>
    </row>
    <row r="658" spans="1:8" x14ac:dyDescent="0.2">
      <c r="A658" s="2" t="s">
        <v>1474</v>
      </c>
      <c r="B658" s="2" t="s">
        <v>1511</v>
      </c>
      <c r="C658" s="5">
        <v>160568</v>
      </c>
      <c r="D658" s="5">
        <v>160568</v>
      </c>
      <c r="E658" s="12" t="s">
        <v>1512</v>
      </c>
      <c r="F658" s="7">
        <v>1</v>
      </c>
      <c r="G658" s="2" t="s">
        <v>1475</v>
      </c>
    </row>
    <row r="659" spans="1:8" x14ac:dyDescent="0.2">
      <c r="A659" s="2" t="s">
        <v>1474</v>
      </c>
      <c r="B659" s="2" t="s">
        <v>1513</v>
      </c>
      <c r="C659" s="5">
        <v>161056</v>
      </c>
      <c r="D659" s="5">
        <v>161056</v>
      </c>
      <c r="E659" s="12" t="s">
        <v>1514</v>
      </c>
      <c r="F659" s="7">
        <v>1</v>
      </c>
      <c r="G659" s="2" t="s">
        <v>1475</v>
      </c>
      <c r="H659" s="2" t="s">
        <v>700</v>
      </c>
    </row>
    <row r="660" spans="1:8" x14ac:dyDescent="0.2">
      <c r="A660" s="2" t="s">
        <v>1474</v>
      </c>
      <c r="B660" s="2" t="s">
        <v>1513</v>
      </c>
      <c r="C660" s="5">
        <v>161949</v>
      </c>
      <c r="D660" s="5">
        <v>161949</v>
      </c>
      <c r="E660" s="12" t="s">
        <v>1515</v>
      </c>
      <c r="F660" s="7">
        <v>1</v>
      </c>
      <c r="G660" s="2" t="s">
        <v>1475</v>
      </c>
      <c r="H660" s="2" t="s">
        <v>700</v>
      </c>
    </row>
    <row r="661" spans="1:8" x14ac:dyDescent="0.2">
      <c r="A661" s="2" t="s">
        <v>1474</v>
      </c>
      <c r="B661" s="2" t="s">
        <v>1513</v>
      </c>
      <c r="C661" s="5">
        <v>161950</v>
      </c>
      <c r="D661" s="5">
        <v>161950</v>
      </c>
      <c r="E661" s="12" t="s">
        <v>1516</v>
      </c>
      <c r="F661" s="7">
        <v>1</v>
      </c>
      <c r="G661" s="2" t="s">
        <v>1475</v>
      </c>
      <c r="H661" s="2" t="s">
        <v>700</v>
      </c>
    </row>
    <row r="662" spans="1:8" x14ac:dyDescent="0.2">
      <c r="A662" s="2" t="s">
        <v>1474</v>
      </c>
      <c r="B662" s="2" t="s">
        <v>1517</v>
      </c>
      <c r="C662" s="5">
        <v>161068</v>
      </c>
      <c r="D662" s="5">
        <v>161068</v>
      </c>
      <c r="E662" s="12" t="s">
        <v>1518</v>
      </c>
      <c r="F662" s="7">
        <v>1</v>
      </c>
      <c r="G662" s="2" t="s">
        <v>1475</v>
      </c>
    </row>
    <row r="663" spans="1:8" x14ac:dyDescent="0.2">
      <c r="A663" s="2" t="s">
        <v>1474</v>
      </c>
      <c r="B663" s="2" t="s">
        <v>1519</v>
      </c>
      <c r="C663" s="5">
        <v>161070</v>
      </c>
      <c r="D663" s="5">
        <v>161070</v>
      </c>
      <c r="E663" s="12" t="s">
        <v>1520</v>
      </c>
      <c r="F663" s="7">
        <v>1</v>
      </c>
      <c r="G663" s="2" t="s">
        <v>1475</v>
      </c>
      <c r="H663" s="2" t="s">
        <v>700</v>
      </c>
    </row>
    <row r="664" spans="1:8" x14ac:dyDescent="0.2">
      <c r="A664" s="2" t="s">
        <v>1474</v>
      </c>
      <c r="B664" s="2" t="s">
        <v>1519</v>
      </c>
      <c r="C664" s="5">
        <v>404299</v>
      </c>
      <c r="D664" s="5">
        <v>404299</v>
      </c>
      <c r="E664" s="12" t="s">
        <v>1521</v>
      </c>
      <c r="F664" s="7">
        <v>1</v>
      </c>
      <c r="G664" s="2" t="s">
        <v>1475</v>
      </c>
    </row>
    <row r="665" spans="1:8" x14ac:dyDescent="0.2">
      <c r="A665" s="2" t="s">
        <v>1474</v>
      </c>
      <c r="B665" s="2" t="s">
        <v>1523</v>
      </c>
      <c r="C665" s="5">
        <v>161100</v>
      </c>
      <c r="D665" s="5">
        <v>161100</v>
      </c>
      <c r="E665" s="12" t="s">
        <v>1524</v>
      </c>
      <c r="F665" s="7">
        <v>5</v>
      </c>
      <c r="G665" s="2" t="s">
        <v>1522</v>
      </c>
    </row>
    <row r="666" spans="1:8" x14ac:dyDescent="0.2">
      <c r="A666" s="2" t="s">
        <v>1474</v>
      </c>
      <c r="B666" s="2" t="s">
        <v>1525</v>
      </c>
      <c r="C666" s="5">
        <v>160763</v>
      </c>
      <c r="D666" s="5">
        <v>160763</v>
      </c>
      <c r="E666" s="12" t="s">
        <v>1526</v>
      </c>
      <c r="F666" s="7">
        <v>5</v>
      </c>
      <c r="G666" s="2" t="s">
        <v>1522</v>
      </c>
      <c r="H666" s="2" t="s">
        <v>700</v>
      </c>
    </row>
    <row r="667" spans="1:8" x14ac:dyDescent="0.2">
      <c r="A667" s="2" t="s">
        <v>1474</v>
      </c>
      <c r="B667" s="2" t="s">
        <v>1525</v>
      </c>
      <c r="C667" s="5">
        <v>160817</v>
      </c>
      <c r="D667" s="5">
        <v>160817</v>
      </c>
      <c r="E667" s="12" t="s">
        <v>1527</v>
      </c>
      <c r="F667" s="7">
        <v>5</v>
      </c>
      <c r="G667" s="2" t="s">
        <v>1522</v>
      </c>
      <c r="H667" s="2" t="s">
        <v>717</v>
      </c>
    </row>
    <row r="668" spans="1:8" x14ac:dyDescent="0.2">
      <c r="A668" s="2" t="s">
        <v>1474</v>
      </c>
      <c r="B668" s="2" t="s">
        <v>1525</v>
      </c>
      <c r="C668" s="5">
        <v>161111</v>
      </c>
      <c r="D668" s="5">
        <v>161111</v>
      </c>
      <c r="E668" s="12" t="s">
        <v>1528</v>
      </c>
      <c r="F668" s="7">
        <v>5</v>
      </c>
      <c r="G668" s="2" t="s">
        <v>1522</v>
      </c>
    </row>
    <row r="669" spans="1:8" x14ac:dyDescent="0.2">
      <c r="A669" s="2" t="s">
        <v>1474</v>
      </c>
      <c r="B669" s="2" t="s">
        <v>1525</v>
      </c>
      <c r="C669" s="5">
        <v>161135</v>
      </c>
      <c r="D669" s="5">
        <v>161135</v>
      </c>
      <c r="E669" s="12" t="s">
        <v>1529</v>
      </c>
      <c r="F669" s="7">
        <v>5</v>
      </c>
      <c r="G669" s="2" t="s">
        <v>1522</v>
      </c>
    </row>
    <row r="670" spans="1:8" x14ac:dyDescent="0.2">
      <c r="A670" s="2" t="s">
        <v>1474</v>
      </c>
      <c r="B670" s="2" t="s">
        <v>1525</v>
      </c>
      <c r="C670" s="5">
        <v>161147</v>
      </c>
      <c r="D670" s="5">
        <v>161147</v>
      </c>
      <c r="E670" s="12" t="s">
        <v>1530</v>
      </c>
      <c r="F670" s="7">
        <v>5</v>
      </c>
      <c r="G670" s="2" t="s">
        <v>1522</v>
      </c>
    </row>
    <row r="671" spans="1:8" x14ac:dyDescent="0.2">
      <c r="A671" s="2" t="s">
        <v>1474</v>
      </c>
      <c r="B671" s="2" t="s">
        <v>1525</v>
      </c>
      <c r="C671" s="5">
        <v>400830</v>
      </c>
      <c r="D671" s="5">
        <v>400830</v>
      </c>
      <c r="E671" s="12" t="s">
        <v>1531</v>
      </c>
      <c r="F671" s="7">
        <v>5</v>
      </c>
      <c r="G671" s="2" t="s">
        <v>1522</v>
      </c>
    </row>
    <row r="672" spans="1:8" x14ac:dyDescent="0.2">
      <c r="A672" s="2" t="s">
        <v>1474</v>
      </c>
      <c r="B672" s="2" t="s">
        <v>1525</v>
      </c>
      <c r="C672" s="5">
        <v>402321</v>
      </c>
      <c r="D672" s="5">
        <v>402321</v>
      </c>
      <c r="E672" s="12" t="s">
        <v>1532</v>
      </c>
      <c r="F672" s="7">
        <v>5</v>
      </c>
      <c r="G672" s="2" t="s">
        <v>1522</v>
      </c>
    </row>
    <row r="673" spans="1:8" x14ac:dyDescent="0.2">
      <c r="A673" s="2" t="s">
        <v>1474</v>
      </c>
      <c r="B673" s="2" t="s">
        <v>1533</v>
      </c>
      <c r="C673" s="5">
        <v>160696</v>
      </c>
      <c r="D673" s="5">
        <v>160696</v>
      </c>
      <c r="E673" s="12" t="s">
        <v>1534</v>
      </c>
      <c r="F673" s="7">
        <v>5</v>
      </c>
      <c r="G673" s="2" t="s">
        <v>1522</v>
      </c>
    </row>
    <row r="674" spans="1:8" x14ac:dyDescent="0.2">
      <c r="A674" s="2" t="s">
        <v>1474</v>
      </c>
      <c r="B674" s="2" t="s">
        <v>1533</v>
      </c>
      <c r="C674" s="5">
        <v>160702</v>
      </c>
      <c r="D674" s="5">
        <v>160702</v>
      </c>
      <c r="E674" s="12" t="s">
        <v>1535</v>
      </c>
      <c r="F674" s="7">
        <v>5</v>
      </c>
      <c r="G674" s="2" t="s">
        <v>1522</v>
      </c>
    </row>
    <row r="675" spans="1:8" x14ac:dyDescent="0.2">
      <c r="A675" s="2" t="s">
        <v>1474</v>
      </c>
      <c r="B675" s="2" t="s">
        <v>1533</v>
      </c>
      <c r="C675" s="5">
        <v>160740</v>
      </c>
      <c r="D675" s="5">
        <v>160740</v>
      </c>
      <c r="E675" s="12" t="s">
        <v>1536</v>
      </c>
      <c r="F675" s="7">
        <v>5</v>
      </c>
      <c r="G675" s="2" t="s">
        <v>1522</v>
      </c>
    </row>
    <row r="676" spans="1:8" x14ac:dyDescent="0.2">
      <c r="A676" s="2" t="s">
        <v>1474</v>
      </c>
      <c r="B676" s="2" t="s">
        <v>1533</v>
      </c>
      <c r="C676" s="5">
        <v>161159</v>
      </c>
      <c r="D676" s="5">
        <v>161159</v>
      </c>
      <c r="E676" s="12" t="s">
        <v>1537</v>
      </c>
      <c r="F676" s="7">
        <v>5</v>
      </c>
      <c r="G676" s="2" t="s">
        <v>1522</v>
      </c>
    </row>
    <row r="677" spans="1:8" x14ac:dyDescent="0.2">
      <c r="A677" s="2" t="s">
        <v>1474</v>
      </c>
      <c r="B677" s="2" t="s">
        <v>1533</v>
      </c>
      <c r="C677" s="5">
        <v>161184</v>
      </c>
      <c r="D677" s="5">
        <v>161184</v>
      </c>
      <c r="E677" s="12" t="s">
        <v>1538</v>
      </c>
      <c r="F677" s="7">
        <v>5</v>
      </c>
      <c r="G677" s="2" t="s">
        <v>1522</v>
      </c>
    </row>
    <row r="678" spans="1:8" x14ac:dyDescent="0.2">
      <c r="A678" s="2" t="s">
        <v>1474</v>
      </c>
      <c r="B678" s="2" t="s">
        <v>1533</v>
      </c>
      <c r="C678" s="5">
        <v>401092</v>
      </c>
      <c r="D678" s="5">
        <v>401092</v>
      </c>
      <c r="E678" s="12" t="s">
        <v>1539</v>
      </c>
      <c r="F678" s="7">
        <v>5</v>
      </c>
      <c r="G678" s="2" t="s">
        <v>1522</v>
      </c>
    </row>
    <row r="679" spans="1:8" x14ac:dyDescent="0.2">
      <c r="A679" s="2" t="s">
        <v>1474</v>
      </c>
      <c r="B679" s="2" t="s">
        <v>1533</v>
      </c>
      <c r="C679" s="5">
        <v>401821</v>
      </c>
      <c r="D679" s="5">
        <v>401821</v>
      </c>
      <c r="E679" s="12" t="s">
        <v>1540</v>
      </c>
      <c r="F679" s="7">
        <v>5</v>
      </c>
      <c r="G679" s="2" t="s">
        <v>1522</v>
      </c>
    </row>
    <row r="680" spans="1:8" x14ac:dyDescent="0.2">
      <c r="A680" s="2" t="s">
        <v>1474</v>
      </c>
      <c r="B680" s="2" t="s">
        <v>1533</v>
      </c>
      <c r="C680" s="5">
        <v>404020</v>
      </c>
      <c r="D680" s="5">
        <v>404020</v>
      </c>
      <c r="E680" s="12" t="s">
        <v>1541</v>
      </c>
      <c r="F680" s="7">
        <v>5</v>
      </c>
      <c r="G680" s="2" t="s">
        <v>1522</v>
      </c>
    </row>
    <row r="681" spans="1:8" x14ac:dyDescent="0.2">
      <c r="A681" s="2" t="s">
        <v>1474</v>
      </c>
      <c r="B681" s="2" t="s">
        <v>1533</v>
      </c>
      <c r="C681" s="5">
        <v>404676</v>
      </c>
      <c r="D681" s="5">
        <v>404676</v>
      </c>
      <c r="E681" s="12" t="s">
        <v>1542</v>
      </c>
      <c r="F681" s="7">
        <v>5</v>
      </c>
      <c r="G681" s="2" t="s">
        <v>1522</v>
      </c>
      <c r="H681" s="2" t="s">
        <v>708</v>
      </c>
    </row>
    <row r="682" spans="1:8" x14ac:dyDescent="0.2">
      <c r="A682" s="2" t="s">
        <v>1474</v>
      </c>
      <c r="B682" s="2" t="s">
        <v>1543</v>
      </c>
      <c r="C682" s="5">
        <v>161123</v>
      </c>
      <c r="D682" s="5">
        <v>161123</v>
      </c>
      <c r="E682" s="12" t="s">
        <v>1544</v>
      </c>
      <c r="F682" s="7">
        <v>5</v>
      </c>
      <c r="G682" s="2" t="s">
        <v>1522</v>
      </c>
      <c r="H682" s="2" t="s">
        <v>700</v>
      </c>
    </row>
    <row r="683" spans="1:8" x14ac:dyDescent="0.2">
      <c r="A683" s="2" t="s">
        <v>1474</v>
      </c>
      <c r="B683" s="2" t="s">
        <v>1543</v>
      </c>
      <c r="C683" s="5">
        <v>161196</v>
      </c>
      <c r="D683" s="5">
        <v>161196</v>
      </c>
      <c r="E683" s="12" t="s">
        <v>1545</v>
      </c>
      <c r="F683" s="7">
        <v>5</v>
      </c>
      <c r="G683" s="2" t="s">
        <v>1522</v>
      </c>
      <c r="H683" s="2" t="s">
        <v>700</v>
      </c>
    </row>
    <row r="684" spans="1:8" x14ac:dyDescent="0.2">
      <c r="A684" s="2" t="s">
        <v>1474</v>
      </c>
      <c r="B684" s="2" t="s">
        <v>1546</v>
      </c>
      <c r="C684" s="5">
        <v>160805</v>
      </c>
      <c r="D684" s="5">
        <v>160805</v>
      </c>
      <c r="E684" s="12" t="s">
        <v>1547</v>
      </c>
      <c r="F684" s="7">
        <v>5</v>
      </c>
      <c r="G684" s="2" t="s">
        <v>1522</v>
      </c>
      <c r="H684" s="2" t="s">
        <v>717</v>
      </c>
    </row>
    <row r="685" spans="1:8" x14ac:dyDescent="0.2">
      <c r="A685" s="2" t="s">
        <v>1474</v>
      </c>
      <c r="B685" s="2" t="s">
        <v>1548</v>
      </c>
      <c r="C685" s="5">
        <v>160489</v>
      </c>
      <c r="D685" s="5">
        <v>160489</v>
      </c>
      <c r="E685" s="12" t="s">
        <v>1549</v>
      </c>
      <c r="F685" s="7">
        <v>5</v>
      </c>
      <c r="G685" s="2" t="s">
        <v>1522</v>
      </c>
    </row>
    <row r="686" spans="1:8" x14ac:dyDescent="0.2">
      <c r="A686" s="2" t="s">
        <v>1474</v>
      </c>
      <c r="B686" s="2" t="s">
        <v>1550</v>
      </c>
      <c r="C686" s="5">
        <v>161214</v>
      </c>
      <c r="D686" s="5">
        <v>161214</v>
      </c>
      <c r="E686" s="12" t="s">
        <v>1551</v>
      </c>
      <c r="F686" s="7">
        <v>5</v>
      </c>
      <c r="G686" s="2" t="s">
        <v>1522</v>
      </c>
    </row>
    <row r="687" spans="1:8" x14ac:dyDescent="0.2">
      <c r="A687" s="2" t="s">
        <v>1474</v>
      </c>
      <c r="B687" s="2" t="s">
        <v>1552</v>
      </c>
      <c r="C687" s="5">
        <v>160799</v>
      </c>
      <c r="D687" s="5">
        <v>160799</v>
      </c>
      <c r="E687" s="12" t="s">
        <v>1553</v>
      </c>
      <c r="F687" s="7">
        <v>5</v>
      </c>
      <c r="G687" s="2" t="s">
        <v>1522</v>
      </c>
    </row>
    <row r="688" spans="1:8" x14ac:dyDescent="0.2">
      <c r="A688" s="2" t="s">
        <v>1474</v>
      </c>
      <c r="B688" s="2" t="s">
        <v>1554</v>
      </c>
      <c r="C688" s="5">
        <v>161226</v>
      </c>
      <c r="D688" s="5">
        <v>161226</v>
      </c>
      <c r="E688" s="12" t="s">
        <v>1555</v>
      </c>
      <c r="F688" s="7">
        <v>5</v>
      </c>
      <c r="G688" s="2" t="s">
        <v>1522</v>
      </c>
    </row>
    <row r="689" spans="1:8" x14ac:dyDescent="0.2">
      <c r="A689" s="2" t="s">
        <v>1474</v>
      </c>
      <c r="B689" s="2" t="s">
        <v>1556</v>
      </c>
      <c r="C689" s="5">
        <v>160581</v>
      </c>
      <c r="D689" s="5">
        <v>160581</v>
      </c>
      <c r="E689" s="12" t="s">
        <v>1557</v>
      </c>
      <c r="F689" s="7">
        <v>5</v>
      </c>
      <c r="G689" s="2" t="s">
        <v>1522</v>
      </c>
    </row>
    <row r="690" spans="1:8" x14ac:dyDescent="0.2">
      <c r="A690" s="2" t="s">
        <v>1474</v>
      </c>
      <c r="B690" s="2" t="s">
        <v>1558</v>
      </c>
      <c r="C690" s="5">
        <v>160787</v>
      </c>
      <c r="D690" s="5">
        <v>160787</v>
      </c>
      <c r="E690" s="12" t="s">
        <v>1559</v>
      </c>
      <c r="F690" s="7">
        <v>5</v>
      </c>
      <c r="G690" s="2" t="s">
        <v>1522</v>
      </c>
    </row>
    <row r="691" spans="1:8" x14ac:dyDescent="0.2">
      <c r="A691" s="2" t="s">
        <v>1474</v>
      </c>
      <c r="B691" s="2" t="s">
        <v>1561</v>
      </c>
      <c r="C691" s="5">
        <v>161238</v>
      </c>
      <c r="D691" s="5">
        <v>161238</v>
      </c>
      <c r="E691" s="12" t="s">
        <v>1562</v>
      </c>
      <c r="F691" s="7">
        <v>6</v>
      </c>
      <c r="G691" s="2" t="s">
        <v>1560</v>
      </c>
    </row>
    <row r="692" spans="1:8" x14ac:dyDescent="0.2">
      <c r="A692" s="2" t="s">
        <v>1474</v>
      </c>
      <c r="B692" s="2" t="s">
        <v>1563</v>
      </c>
      <c r="C692" s="5">
        <v>160179</v>
      </c>
      <c r="D692" s="5">
        <v>160179</v>
      </c>
      <c r="E692" s="12" t="s">
        <v>1564</v>
      </c>
      <c r="F692" s="7">
        <v>6</v>
      </c>
      <c r="G692" s="2" t="s">
        <v>1560</v>
      </c>
    </row>
    <row r="693" spans="1:8" x14ac:dyDescent="0.2">
      <c r="A693" s="2" t="s">
        <v>1474</v>
      </c>
      <c r="B693" s="2" t="s">
        <v>1563</v>
      </c>
      <c r="C693" s="5">
        <v>160180</v>
      </c>
      <c r="D693" s="5">
        <v>160180</v>
      </c>
      <c r="E693" s="12" t="s">
        <v>1565</v>
      </c>
      <c r="F693" s="7">
        <v>6</v>
      </c>
      <c r="G693" s="2" t="s">
        <v>1560</v>
      </c>
      <c r="H693" s="2" t="s">
        <v>700</v>
      </c>
    </row>
    <row r="694" spans="1:8" x14ac:dyDescent="0.2">
      <c r="A694" s="2" t="s">
        <v>1474</v>
      </c>
      <c r="B694" s="2" t="s">
        <v>1563</v>
      </c>
      <c r="C694" s="5">
        <v>161240</v>
      </c>
      <c r="D694" s="5">
        <v>161240</v>
      </c>
      <c r="E694" s="12" t="s">
        <v>1566</v>
      </c>
      <c r="F694" s="7">
        <v>6</v>
      </c>
      <c r="G694" s="2" t="s">
        <v>1560</v>
      </c>
    </row>
    <row r="695" spans="1:8" x14ac:dyDescent="0.2">
      <c r="A695" s="2" t="s">
        <v>1474</v>
      </c>
      <c r="B695" s="2" t="s">
        <v>1567</v>
      </c>
      <c r="C695" s="5">
        <v>161251</v>
      </c>
      <c r="D695" s="5">
        <v>161251</v>
      </c>
      <c r="E695" s="12" t="s">
        <v>1568</v>
      </c>
      <c r="F695" s="7">
        <v>6</v>
      </c>
      <c r="G695" s="2" t="s">
        <v>1560</v>
      </c>
      <c r="H695" s="2" t="s">
        <v>700</v>
      </c>
    </row>
    <row r="696" spans="1:8" x14ac:dyDescent="0.2">
      <c r="A696" s="2" t="s">
        <v>1474</v>
      </c>
      <c r="B696" s="2" t="s">
        <v>1567</v>
      </c>
      <c r="C696" s="5">
        <v>161263</v>
      </c>
      <c r="D696" s="5">
        <v>161263</v>
      </c>
      <c r="E696" s="12" t="s">
        <v>1569</v>
      </c>
      <c r="F696" s="7">
        <v>6</v>
      </c>
      <c r="G696" s="2" t="s">
        <v>1560</v>
      </c>
      <c r="H696" s="2" t="s">
        <v>717</v>
      </c>
    </row>
    <row r="697" spans="1:8" x14ac:dyDescent="0.2">
      <c r="A697" s="2" t="s">
        <v>1474</v>
      </c>
      <c r="B697" s="2" t="s">
        <v>1567</v>
      </c>
      <c r="C697" s="5">
        <v>161305</v>
      </c>
      <c r="D697" s="5">
        <v>161305</v>
      </c>
      <c r="E697" s="12" t="s">
        <v>1570</v>
      </c>
      <c r="F697" s="7">
        <v>6</v>
      </c>
      <c r="G697" s="2" t="s">
        <v>1560</v>
      </c>
    </row>
    <row r="698" spans="1:8" x14ac:dyDescent="0.2">
      <c r="A698" s="2" t="s">
        <v>1474</v>
      </c>
      <c r="B698" s="2" t="s">
        <v>1567</v>
      </c>
      <c r="C698" s="5">
        <v>161329</v>
      </c>
      <c r="D698" s="5">
        <v>161329</v>
      </c>
      <c r="E698" s="12" t="s">
        <v>1571</v>
      </c>
      <c r="F698" s="7">
        <v>6</v>
      </c>
      <c r="G698" s="2" t="s">
        <v>1560</v>
      </c>
    </row>
    <row r="699" spans="1:8" x14ac:dyDescent="0.2">
      <c r="A699" s="2" t="s">
        <v>1474</v>
      </c>
      <c r="B699" s="2" t="s">
        <v>1567</v>
      </c>
      <c r="C699" s="5">
        <v>161974</v>
      </c>
      <c r="D699" s="5">
        <v>161974</v>
      </c>
      <c r="E699" s="12" t="s">
        <v>1572</v>
      </c>
      <c r="F699" s="7">
        <v>6</v>
      </c>
      <c r="G699" s="2" t="s">
        <v>1560</v>
      </c>
      <c r="H699" s="2" t="s">
        <v>700</v>
      </c>
    </row>
    <row r="700" spans="1:8" x14ac:dyDescent="0.2">
      <c r="A700" s="2" t="s">
        <v>1474</v>
      </c>
      <c r="B700" s="2" t="s">
        <v>1567</v>
      </c>
      <c r="C700" s="5">
        <v>161986</v>
      </c>
      <c r="D700" s="5">
        <v>161986</v>
      </c>
      <c r="E700" s="12" t="s">
        <v>1573</v>
      </c>
      <c r="F700" s="7">
        <v>6</v>
      </c>
      <c r="G700" s="2" t="s">
        <v>1560</v>
      </c>
      <c r="H700" s="2" t="s">
        <v>700</v>
      </c>
    </row>
    <row r="701" spans="1:8" x14ac:dyDescent="0.2">
      <c r="A701" s="2" t="s">
        <v>1474</v>
      </c>
      <c r="B701" s="2" t="s">
        <v>1567</v>
      </c>
      <c r="C701" s="5">
        <v>400026</v>
      </c>
      <c r="D701" s="5">
        <v>400026</v>
      </c>
      <c r="E701" s="12" t="s">
        <v>1574</v>
      </c>
      <c r="F701" s="7">
        <v>6</v>
      </c>
      <c r="G701" s="2" t="s">
        <v>1560</v>
      </c>
    </row>
    <row r="702" spans="1:8" x14ac:dyDescent="0.2">
      <c r="A702" s="2" t="s">
        <v>1474</v>
      </c>
      <c r="B702" s="2" t="s">
        <v>1567</v>
      </c>
      <c r="C702" s="5">
        <v>400257</v>
      </c>
      <c r="D702" s="5">
        <v>400257</v>
      </c>
      <c r="E702" s="12" t="s">
        <v>1575</v>
      </c>
      <c r="F702" s="7">
        <v>6</v>
      </c>
      <c r="G702" s="2" t="s">
        <v>1560</v>
      </c>
    </row>
    <row r="703" spans="1:8" x14ac:dyDescent="0.2">
      <c r="A703" s="2" t="s">
        <v>1474</v>
      </c>
      <c r="B703" s="2" t="s">
        <v>1567</v>
      </c>
      <c r="C703" s="5">
        <v>400294</v>
      </c>
      <c r="D703" s="5">
        <v>400294</v>
      </c>
      <c r="E703" s="12" t="s">
        <v>1576</v>
      </c>
      <c r="F703" s="7">
        <v>6</v>
      </c>
      <c r="G703" s="2" t="s">
        <v>1560</v>
      </c>
    </row>
    <row r="704" spans="1:8" x14ac:dyDescent="0.2">
      <c r="A704" s="2" t="s">
        <v>1474</v>
      </c>
      <c r="B704" s="2" t="s">
        <v>1567</v>
      </c>
      <c r="C704" s="5">
        <v>401249</v>
      </c>
      <c r="D704" s="5">
        <v>401249</v>
      </c>
      <c r="E704" s="12" t="s">
        <v>1577</v>
      </c>
      <c r="F704" s="7">
        <v>6</v>
      </c>
      <c r="G704" s="2" t="s">
        <v>1560</v>
      </c>
    </row>
    <row r="705" spans="1:8" x14ac:dyDescent="0.2">
      <c r="A705" s="2" t="s">
        <v>1474</v>
      </c>
      <c r="B705" s="2" t="s">
        <v>1567</v>
      </c>
      <c r="C705" s="5">
        <v>402590</v>
      </c>
      <c r="D705" s="5">
        <v>402590</v>
      </c>
      <c r="E705" s="12" t="s">
        <v>1578</v>
      </c>
      <c r="F705" s="7">
        <v>6</v>
      </c>
      <c r="G705" s="2" t="s">
        <v>1560</v>
      </c>
    </row>
    <row r="706" spans="1:8" x14ac:dyDescent="0.2">
      <c r="A706" s="2" t="s">
        <v>1474</v>
      </c>
      <c r="B706" s="2" t="s">
        <v>1567</v>
      </c>
      <c r="C706" s="5">
        <v>404202</v>
      </c>
      <c r="D706" s="5">
        <v>404202</v>
      </c>
      <c r="E706" s="12" t="s">
        <v>1579</v>
      </c>
      <c r="F706" s="7">
        <v>6</v>
      </c>
      <c r="G706" s="2" t="s">
        <v>1560</v>
      </c>
    </row>
    <row r="707" spans="1:8" x14ac:dyDescent="0.2">
      <c r="A707" s="2" t="s">
        <v>1474</v>
      </c>
      <c r="B707" s="2" t="s">
        <v>1580</v>
      </c>
      <c r="C707" s="5">
        <v>161342</v>
      </c>
      <c r="D707" s="5">
        <v>161342</v>
      </c>
      <c r="E707" s="12" t="s">
        <v>1581</v>
      </c>
      <c r="F707" s="7">
        <v>6</v>
      </c>
      <c r="G707" s="2" t="s">
        <v>1560</v>
      </c>
    </row>
    <row r="708" spans="1:8" x14ac:dyDescent="0.2">
      <c r="A708" s="2" t="s">
        <v>1474</v>
      </c>
      <c r="B708" s="2" t="s">
        <v>1582</v>
      </c>
      <c r="C708" s="5">
        <v>161354</v>
      </c>
      <c r="D708" s="5">
        <v>161354</v>
      </c>
      <c r="E708" s="12" t="s">
        <v>1583</v>
      </c>
      <c r="F708" s="7">
        <v>6</v>
      </c>
      <c r="G708" s="2" t="s">
        <v>1560</v>
      </c>
      <c r="H708" s="2" t="s">
        <v>700</v>
      </c>
    </row>
    <row r="709" spans="1:8" x14ac:dyDescent="0.2">
      <c r="A709" s="2" t="s">
        <v>1474</v>
      </c>
      <c r="B709" s="2" t="s">
        <v>1582</v>
      </c>
      <c r="C709" s="5">
        <v>161366</v>
      </c>
      <c r="D709" s="5">
        <v>161366</v>
      </c>
      <c r="E709" s="12" t="s">
        <v>1584</v>
      </c>
      <c r="F709" s="7">
        <v>6</v>
      </c>
      <c r="G709" s="2" t="s">
        <v>1560</v>
      </c>
      <c r="H709" s="2" t="s">
        <v>700</v>
      </c>
    </row>
    <row r="710" spans="1:8" x14ac:dyDescent="0.2">
      <c r="A710" s="2" t="s">
        <v>1474</v>
      </c>
      <c r="B710" s="2" t="s">
        <v>1582</v>
      </c>
      <c r="C710" s="5">
        <v>161378</v>
      </c>
      <c r="D710" s="5">
        <v>161378</v>
      </c>
      <c r="E710" s="12" t="s">
        <v>1585</v>
      </c>
      <c r="F710" s="7">
        <v>6</v>
      </c>
      <c r="G710" s="2" t="s">
        <v>1560</v>
      </c>
    </row>
    <row r="711" spans="1:8" x14ac:dyDescent="0.2">
      <c r="A711" s="2" t="s">
        <v>1474</v>
      </c>
      <c r="B711" s="2" t="s">
        <v>1582</v>
      </c>
      <c r="C711" s="5">
        <v>161380</v>
      </c>
      <c r="D711" s="5">
        <v>161380</v>
      </c>
      <c r="E711" s="12" t="s">
        <v>1586</v>
      </c>
      <c r="F711" s="7">
        <v>6</v>
      </c>
      <c r="G711" s="2" t="s">
        <v>1560</v>
      </c>
    </row>
    <row r="712" spans="1:8" x14ac:dyDescent="0.2">
      <c r="A712" s="2" t="s">
        <v>1474</v>
      </c>
      <c r="B712" s="2" t="s">
        <v>1582</v>
      </c>
      <c r="C712" s="5">
        <v>401470</v>
      </c>
      <c r="D712" s="5">
        <v>401470</v>
      </c>
      <c r="E712" s="12" t="s">
        <v>1587</v>
      </c>
      <c r="F712" s="7">
        <v>6</v>
      </c>
      <c r="G712" s="2" t="s">
        <v>1560</v>
      </c>
      <c r="H712" s="2" t="s">
        <v>708</v>
      </c>
    </row>
    <row r="713" spans="1:8" x14ac:dyDescent="0.2">
      <c r="A713" s="2" t="s">
        <v>1474</v>
      </c>
      <c r="B713" s="2" t="s">
        <v>1588</v>
      </c>
      <c r="C713" s="5">
        <v>160192</v>
      </c>
      <c r="D713" s="5">
        <v>160192</v>
      </c>
      <c r="E713" s="12" t="s">
        <v>1589</v>
      </c>
      <c r="F713" s="7">
        <v>6</v>
      </c>
      <c r="G713" s="2" t="s">
        <v>1560</v>
      </c>
    </row>
    <row r="714" spans="1:8" x14ac:dyDescent="0.2">
      <c r="A714" s="2" t="s">
        <v>1474</v>
      </c>
      <c r="B714" s="2" t="s">
        <v>1590</v>
      </c>
      <c r="C714" s="5">
        <v>161391</v>
      </c>
      <c r="D714" s="5">
        <v>161391</v>
      </c>
      <c r="E714" s="12" t="s">
        <v>1591</v>
      </c>
      <c r="F714" s="7">
        <v>6</v>
      </c>
      <c r="G714" s="2" t="s">
        <v>1560</v>
      </c>
    </row>
    <row r="715" spans="1:8" x14ac:dyDescent="0.2">
      <c r="A715" s="2" t="s">
        <v>1474</v>
      </c>
      <c r="B715" s="2" t="s">
        <v>1590</v>
      </c>
      <c r="C715" s="5">
        <v>403842</v>
      </c>
      <c r="D715" s="5">
        <v>403842</v>
      </c>
      <c r="E715" s="12" t="s">
        <v>1592</v>
      </c>
      <c r="F715" s="7">
        <v>6</v>
      </c>
      <c r="G715" s="2" t="s">
        <v>1560</v>
      </c>
    </row>
    <row r="716" spans="1:8" x14ac:dyDescent="0.2">
      <c r="A716" s="2" t="s">
        <v>1474</v>
      </c>
      <c r="B716" s="2" t="s">
        <v>1593</v>
      </c>
      <c r="C716" s="5">
        <v>160209</v>
      </c>
      <c r="D716" s="5">
        <v>160209</v>
      </c>
      <c r="E716" s="12" t="s">
        <v>1594</v>
      </c>
      <c r="F716" s="7">
        <v>6</v>
      </c>
      <c r="G716" s="2" t="s">
        <v>1560</v>
      </c>
    </row>
    <row r="717" spans="1:8" x14ac:dyDescent="0.2">
      <c r="A717" s="2" t="s">
        <v>1474</v>
      </c>
      <c r="B717" s="2" t="s">
        <v>1595</v>
      </c>
      <c r="C717" s="5">
        <v>161410</v>
      </c>
      <c r="D717" s="5">
        <v>161410</v>
      </c>
      <c r="E717" s="12" t="s">
        <v>1596</v>
      </c>
      <c r="F717" s="7">
        <v>6</v>
      </c>
      <c r="G717" s="2" t="s">
        <v>1560</v>
      </c>
    </row>
    <row r="718" spans="1:8" x14ac:dyDescent="0.2">
      <c r="A718" s="2" t="s">
        <v>1474</v>
      </c>
      <c r="B718" s="2" t="s">
        <v>1597</v>
      </c>
      <c r="C718" s="5">
        <v>161433</v>
      </c>
      <c r="D718" s="5">
        <v>161433</v>
      </c>
      <c r="E718" s="12" t="s">
        <v>1598</v>
      </c>
      <c r="F718" s="7">
        <v>6</v>
      </c>
      <c r="G718" s="2" t="s">
        <v>1560</v>
      </c>
      <c r="H718" s="2" t="s">
        <v>700</v>
      </c>
    </row>
    <row r="719" spans="1:8" x14ac:dyDescent="0.2">
      <c r="A719" s="2" t="s">
        <v>1474</v>
      </c>
      <c r="B719" s="2" t="s">
        <v>1599</v>
      </c>
      <c r="C719" s="5">
        <v>160210</v>
      </c>
      <c r="D719" s="5">
        <v>160210</v>
      </c>
      <c r="E719" s="12" t="s">
        <v>1600</v>
      </c>
      <c r="F719" s="7">
        <v>6</v>
      </c>
      <c r="G719" s="2" t="s">
        <v>1560</v>
      </c>
    </row>
    <row r="720" spans="1:8" x14ac:dyDescent="0.2">
      <c r="A720" s="2" t="s">
        <v>1474</v>
      </c>
      <c r="B720" s="2" t="s">
        <v>1599</v>
      </c>
      <c r="C720" s="5">
        <v>160222</v>
      </c>
      <c r="D720" s="5">
        <v>160222</v>
      </c>
      <c r="E720" s="12" t="s">
        <v>1601</v>
      </c>
      <c r="F720" s="7">
        <v>6</v>
      </c>
      <c r="G720" s="2" t="s">
        <v>1560</v>
      </c>
    </row>
    <row r="721" spans="1:8" x14ac:dyDescent="0.2">
      <c r="A721" s="2" t="s">
        <v>1474</v>
      </c>
      <c r="B721" s="2" t="s">
        <v>1599</v>
      </c>
      <c r="C721" s="5">
        <v>160490</v>
      </c>
      <c r="D721" s="5">
        <v>160490</v>
      </c>
      <c r="E721" s="12" t="s">
        <v>1602</v>
      </c>
      <c r="F721" s="7">
        <v>6</v>
      </c>
      <c r="G721" s="2" t="s">
        <v>1560</v>
      </c>
    </row>
    <row r="722" spans="1:8" x14ac:dyDescent="0.2">
      <c r="A722" s="2" t="s">
        <v>1474</v>
      </c>
      <c r="B722" s="2" t="s">
        <v>1599</v>
      </c>
      <c r="C722" s="5">
        <v>161445</v>
      </c>
      <c r="D722" s="5">
        <v>161445</v>
      </c>
      <c r="E722" s="12" t="s">
        <v>1603</v>
      </c>
      <c r="F722" s="7">
        <v>6</v>
      </c>
      <c r="G722" s="2" t="s">
        <v>1560</v>
      </c>
    </row>
    <row r="723" spans="1:8" x14ac:dyDescent="0.2">
      <c r="A723" s="2" t="s">
        <v>1474</v>
      </c>
      <c r="B723" s="2" t="s">
        <v>1599</v>
      </c>
      <c r="C723" s="5">
        <v>403829</v>
      </c>
      <c r="D723" s="5">
        <v>403829</v>
      </c>
      <c r="E723" s="12" t="s">
        <v>1604</v>
      </c>
      <c r="F723" s="7">
        <v>6</v>
      </c>
      <c r="G723" s="2" t="s">
        <v>1560</v>
      </c>
    </row>
    <row r="724" spans="1:8" x14ac:dyDescent="0.2">
      <c r="A724" s="2" t="s">
        <v>1474</v>
      </c>
      <c r="B724" s="2" t="s">
        <v>1605</v>
      </c>
      <c r="C724" s="5">
        <v>160507</v>
      </c>
      <c r="D724" s="5">
        <v>160507</v>
      </c>
      <c r="E724" s="12" t="s">
        <v>1606</v>
      </c>
      <c r="F724" s="7">
        <v>6</v>
      </c>
      <c r="G724" s="2" t="s">
        <v>1560</v>
      </c>
      <c r="H724" s="2" t="s">
        <v>717</v>
      </c>
    </row>
    <row r="725" spans="1:8" x14ac:dyDescent="0.2">
      <c r="A725" s="2" t="s">
        <v>1474</v>
      </c>
      <c r="B725" s="2" t="s">
        <v>1607</v>
      </c>
      <c r="C725" s="5">
        <v>161901</v>
      </c>
      <c r="D725" s="5">
        <v>161901</v>
      </c>
      <c r="E725" s="12" t="s">
        <v>1608</v>
      </c>
      <c r="F725" s="7">
        <v>6</v>
      </c>
      <c r="G725" s="2" t="s">
        <v>1560</v>
      </c>
    </row>
    <row r="726" spans="1:8" x14ac:dyDescent="0.2">
      <c r="A726" s="2" t="s">
        <v>1474</v>
      </c>
      <c r="B726" s="2" t="s">
        <v>1609</v>
      </c>
      <c r="C726" s="5">
        <v>160234</v>
      </c>
      <c r="D726" s="5">
        <v>160234</v>
      </c>
      <c r="E726" s="12" t="s">
        <v>1610</v>
      </c>
      <c r="F726" s="7">
        <v>6</v>
      </c>
      <c r="G726" s="2" t="s">
        <v>1560</v>
      </c>
    </row>
    <row r="727" spans="1:8" x14ac:dyDescent="0.2">
      <c r="A727" s="2" t="s">
        <v>1474</v>
      </c>
      <c r="B727" s="2" t="s">
        <v>1611</v>
      </c>
      <c r="C727" s="5">
        <v>161469</v>
      </c>
      <c r="D727" s="5">
        <v>161469</v>
      </c>
      <c r="E727" s="12" t="s">
        <v>1612</v>
      </c>
      <c r="F727" s="7">
        <v>6</v>
      </c>
      <c r="G727" s="2" t="s">
        <v>1560</v>
      </c>
    </row>
    <row r="728" spans="1:8" x14ac:dyDescent="0.2">
      <c r="A728" s="2" t="s">
        <v>1474</v>
      </c>
      <c r="B728" s="2" t="s">
        <v>1613</v>
      </c>
      <c r="C728" s="5">
        <v>161482</v>
      </c>
      <c r="D728" s="5">
        <v>161482</v>
      </c>
      <c r="E728" s="12" t="s">
        <v>1614</v>
      </c>
      <c r="F728" s="7">
        <v>6</v>
      </c>
      <c r="G728" s="2" t="s">
        <v>1560</v>
      </c>
    </row>
    <row r="729" spans="1:8" x14ac:dyDescent="0.2">
      <c r="A729" s="2" t="s">
        <v>1474</v>
      </c>
      <c r="B729" s="2" t="s">
        <v>1615</v>
      </c>
      <c r="C729" s="5">
        <v>160520</v>
      </c>
      <c r="D729" s="5">
        <v>160520</v>
      </c>
      <c r="E729" s="12" t="s">
        <v>1616</v>
      </c>
      <c r="F729" s="7">
        <v>6</v>
      </c>
      <c r="G729" s="2" t="s">
        <v>1560</v>
      </c>
    </row>
    <row r="730" spans="1:8" x14ac:dyDescent="0.2">
      <c r="A730" s="2" t="s">
        <v>1474</v>
      </c>
      <c r="B730" s="2" t="s">
        <v>1618</v>
      </c>
      <c r="C730" s="5">
        <v>160854</v>
      </c>
      <c r="D730" s="5">
        <v>160854</v>
      </c>
      <c r="E730" s="12" t="s">
        <v>1619</v>
      </c>
      <c r="F730" s="7">
        <v>9</v>
      </c>
      <c r="G730" s="2" t="s">
        <v>1617</v>
      </c>
    </row>
    <row r="731" spans="1:8" x14ac:dyDescent="0.2">
      <c r="A731" s="2" t="s">
        <v>1474</v>
      </c>
      <c r="B731" s="2" t="s">
        <v>1620</v>
      </c>
      <c r="C731" s="5">
        <v>161500</v>
      </c>
      <c r="D731" s="5">
        <v>161500</v>
      </c>
      <c r="E731" s="12" t="s">
        <v>1621</v>
      </c>
      <c r="F731" s="7">
        <v>9</v>
      </c>
      <c r="G731" s="2" t="s">
        <v>1617</v>
      </c>
    </row>
    <row r="732" spans="1:8" x14ac:dyDescent="0.2">
      <c r="A732" s="2" t="s">
        <v>1474</v>
      </c>
      <c r="B732" s="2" t="s">
        <v>1622</v>
      </c>
      <c r="C732" s="5">
        <v>160866</v>
      </c>
      <c r="D732" s="5">
        <v>160866</v>
      </c>
      <c r="E732" s="12" t="s">
        <v>1623</v>
      </c>
      <c r="F732" s="7">
        <v>9</v>
      </c>
      <c r="G732" s="2" t="s">
        <v>1617</v>
      </c>
    </row>
    <row r="733" spans="1:8" x14ac:dyDescent="0.2">
      <c r="A733" s="2" t="s">
        <v>1474</v>
      </c>
      <c r="B733" s="2" t="s">
        <v>1624</v>
      </c>
      <c r="C733" s="5">
        <v>160714</v>
      </c>
      <c r="D733" s="5">
        <v>160714</v>
      </c>
      <c r="E733" s="12" t="s">
        <v>1625</v>
      </c>
      <c r="F733" s="7">
        <v>9</v>
      </c>
      <c r="G733" s="2" t="s">
        <v>1617</v>
      </c>
    </row>
    <row r="734" spans="1:8" x14ac:dyDescent="0.2">
      <c r="A734" s="2" t="s">
        <v>1474</v>
      </c>
      <c r="B734" s="2" t="s">
        <v>1626</v>
      </c>
      <c r="C734" s="5">
        <v>160842</v>
      </c>
      <c r="D734" s="5">
        <v>160842</v>
      </c>
      <c r="E734" s="12" t="s">
        <v>1627</v>
      </c>
      <c r="F734" s="7">
        <v>9</v>
      </c>
      <c r="G734" s="2" t="s">
        <v>1617</v>
      </c>
    </row>
    <row r="735" spans="1:8" x14ac:dyDescent="0.2">
      <c r="A735" s="2" t="s">
        <v>1474</v>
      </c>
      <c r="B735" s="2" t="s">
        <v>1628</v>
      </c>
      <c r="C735" s="5">
        <v>161597</v>
      </c>
      <c r="D735" s="5">
        <v>161597</v>
      </c>
      <c r="E735" s="12" t="s">
        <v>1629</v>
      </c>
      <c r="F735" s="7">
        <v>9</v>
      </c>
      <c r="G735" s="2" t="s">
        <v>1617</v>
      </c>
    </row>
    <row r="736" spans="1:8" x14ac:dyDescent="0.2">
      <c r="A736" s="2" t="s">
        <v>1474</v>
      </c>
      <c r="B736" s="2" t="s">
        <v>1630</v>
      </c>
      <c r="C736" s="5">
        <v>161512</v>
      </c>
      <c r="D736" s="5">
        <v>161512</v>
      </c>
      <c r="E736" s="12" t="s">
        <v>1631</v>
      </c>
      <c r="F736" s="7">
        <v>9</v>
      </c>
      <c r="G736" s="2" t="s">
        <v>1617</v>
      </c>
    </row>
    <row r="737" spans="1:7" x14ac:dyDescent="0.2">
      <c r="A737" s="2" t="s">
        <v>1474</v>
      </c>
      <c r="B737" s="2" t="s">
        <v>1630</v>
      </c>
      <c r="C737" s="5">
        <v>161524</v>
      </c>
      <c r="D737" s="5">
        <v>161524</v>
      </c>
      <c r="E737" s="12" t="s">
        <v>1632</v>
      </c>
      <c r="F737" s="7">
        <v>9</v>
      </c>
      <c r="G737" s="2" t="s">
        <v>1617</v>
      </c>
    </row>
    <row r="738" spans="1:7" x14ac:dyDescent="0.2">
      <c r="A738" s="2" t="s">
        <v>1474</v>
      </c>
      <c r="B738" s="2" t="s">
        <v>1630</v>
      </c>
      <c r="C738" s="5">
        <v>161536</v>
      </c>
      <c r="D738" s="5">
        <v>161536</v>
      </c>
      <c r="E738" s="12" t="s">
        <v>1633</v>
      </c>
      <c r="F738" s="7">
        <v>9</v>
      </c>
      <c r="G738" s="2" t="s">
        <v>1617</v>
      </c>
    </row>
    <row r="739" spans="1:7" x14ac:dyDescent="0.2">
      <c r="A739" s="2" t="s">
        <v>1474</v>
      </c>
      <c r="B739" s="2" t="s">
        <v>1630</v>
      </c>
      <c r="C739" s="5">
        <v>400701</v>
      </c>
      <c r="D739" s="5">
        <v>400701</v>
      </c>
      <c r="E739" s="12" t="s">
        <v>1634</v>
      </c>
      <c r="F739" s="7">
        <v>9</v>
      </c>
      <c r="G739" s="2" t="s">
        <v>1617</v>
      </c>
    </row>
    <row r="740" spans="1:7" x14ac:dyDescent="0.2">
      <c r="A740" s="2" t="s">
        <v>1474</v>
      </c>
      <c r="B740" s="2" t="s">
        <v>1630</v>
      </c>
      <c r="C740" s="5">
        <v>402886</v>
      </c>
      <c r="D740" s="5">
        <v>402886</v>
      </c>
      <c r="E740" s="12" t="s">
        <v>1635</v>
      </c>
      <c r="F740" s="7">
        <v>9</v>
      </c>
      <c r="G740" s="2" t="s">
        <v>1617</v>
      </c>
    </row>
    <row r="741" spans="1:7" x14ac:dyDescent="0.2">
      <c r="A741" s="2" t="s">
        <v>1474</v>
      </c>
      <c r="B741" s="2" t="s">
        <v>1636</v>
      </c>
      <c r="C741" s="5">
        <v>160258</v>
      </c>
      <c r="D741" s="5">
        <v>160258</v>
      </c>
      <c r="E741" s="12" t="s">
        <v>1637</v>
      </c>
      <c r="F741" s="7">
        <v>9</v>
      </c>
      <c r="G741" s="2" t="s">
        <v>1617</v>
      </c>
    </row>
    <row r="742" spans="1:7" x14ac:dyDescent="0.2">
      <c r="A742" s="2" t="s">
        <v>1474</v>
      </c>
      <c r="B742" s="2" t="s">
        <v>1638</v>
      </c>
      <c r="C742" s="5">
        <v>160076</v>
      </c>
      <c r="D742" s="5">
        <v>160076</v>
      </c>
      <c r="E742" s="12" t="s">
        <v>1639</v>
      </c>
      <c r="F742" s="7">
        <v>9</v>
      </c>
      <c r="G742" s="2" t="s">
        <v>1617</v>
      </c>
    </row>
    <row r="743" spans="1:7" x14ac:dyDescent="0.2">
      <c r="A743" s="2" t="s">
        <v>1474</v>
      </c>
      <c r="B743" s="2" t="s">
        <v>1640</v>
      </c>
      <c r="C743" s="5">
        <v>161585</v>
      </c>
      <c r="D743" s="5">
        <v>161585</v>
      </c>
      <c r="E743" s="12" t="s">
        <v>1641</v>
      </c>
      <c r="F743" s="7">
        <v>9</v>
      </c>
      <c r="G743" s="2" t="s">
        <v>1617</v>
      </c>
    </row>
    <row r="744" spans="1:7" x14ac:dyDescent="0.2">
      <c r="A744" s="2" t="s">
        <v>1474</v>
      </c>
      <c r="B744" s="2" t="s">
        <v>1642</v>
      </c>
      <c r="C744" s="5">
        <v>161548</v>
      </c>
      <c r="D744" s="5">
        <v>161548</v>
      </c>
      <c r="E744" s="12" t="s">
        <v>1643</v>
      </c>
      <c r="F744" s="7">
        <v>9</v>
      </c>
      <c r="G744" s="2" t="s">
        <v>1617</v>
      </c>
    </row>
    <row r="745" spans="1:7" x14ac:dyDescent="0.2">
      <c r="A745" s="2" t="s">
        <v>1474</v>
      </c>
      <c r="B745" s="2" t="s">
        <v>1644</v>
      </c>
      <c r="C745" s="5">
        <v>161925</v>
      </c>
      <c r="D745" s="5">
        <v>161925</v>
      </c>
      <c r="E745" s="12" t="s">
        <v>1645</v>
      </c>
      <c r="F745" s="7">
        <v>9</v>
      </c>
      <c r="G745" s="2" t="s">
        <v>1617</v>
      </c>
    </row>
    <row r="746" spans="1:7" x14ac:dyDescent="0.2">
      <c r="A746" s="2" t="s">
        <v>1474</v>
      </c>
      <c r="B746" s="2" t="s">
        <v>1644</v>
      </c>
      <c r="C746" s="5">
        <v>161937</v>
      </c>
      <c r="D746" s="5">
        <v>161937</v>
      </c>
      <c r="E746" s="12" t="s">
        <v>1646</v>
      </c>
      <c r="F746" s="7">
        <v>9</v>
      </c>
      <c r="G746" s="2" t="s">
        <v>1617</v>
      </c>
    </row>
    <row r="747" spans="1:7" x14ac:dyDescent="0.2">
      <c r="A747" s="2" t="s">
        <v>1474</v>
      </c>
      <c r="B747" s="2" t="s">
        <v>1647</v>
      </c>
      <c r="C747" s="5">
        <v>161561</v>
      </c>
      <c r="D747" s="5">
        <v>161561</v>
      </c>
      <c r="E747" s="12" t="s">
        <v>1648</v>
      </c>
      <c r="F747" s="7">
        <v>9</v>
      </c>
      <c r="G747" s="2" t="s">
        <v>1617</v>
      </c>
    </row>
    <row r="748" spans="1:7" x14ac:dyDescent="0.2">
      <c r="A748" s="2" t="s">
        <v>1474</v>
      </c>
      <c r="B748" s="2" t="s">
        <v>1650</v>
      </c>
      <c r="C748" s="5">
        <v>161603</v>
      </c>
      <c r="D748" s="5">
        <v>161603</v>
      </c>
      <c r="E748" s="12" t="s">
        <v>1651</v>
      </c>
      <c r="F748" s="7">
        <v>10</v>
      </c>
      <c r="G748" s="2" t="s">
        <v>1649</v>
      </c>
    </row>
    <row r="749" spans="1:7" x14ac:dyDescent="0.2">
      <c r="A749" s="2" t="s">
        <v>1474</v>
      </c>
      <c r="B749" s="2" t="s">
        <v>1652</v>
      </c>
      <c r="C749" s="5">
        <v>160829</v>
      </c>
      <c r="D749" s="5">
        <v>160829</v>
      </c>
      <c r="E749" s="12" t="s">
        <v>1653</v>
      </c>
      <c r="F749" s="7">
        <v>10</v>
      </c>
      <c r="G749" s="2" t="s">
        <v>1649</v>
      </c>
    </row>
    <row r="750" spans="1:7" x14ac:dyDescent="0.2">
      <c r="A750" s="2" t="s">
        <v>1474</v>
      </c>
      <c r="B750" s="2" t="s">
        <v>1654</v>
      </c>
      <c r="C750" s="5">
        <v>160301</v>
      </c>
      <c r="D750" s="5">
        <v>160301</v>
      </c>
      <c r="E750" s="12" t="s">
        <v>1655</v>
      </c>
      <c r="F750" s="7">
        <v>10</v>
      </c>
      <c r="G750" s="2" t="s">
        <v>1649</v>
      </c>
    </row>
    <row r="751" spans="1:7" x14ac:dyDescent="0.2">
      <c r="A751" s="2" t="s">
        <v>1474</v>
      </c>
      <c r="B751" s="2" t="s">
        <v>1656</v>
      </c>
      <c r="C751" s="5">
        <v>160544</v>
      </c>
      <c r="D751" s="5">
        <v>160544</v>
      </c>
      <c r="E751" s="12" t="s">
        <v>1657</v>
      </c>
      <c r="F751" s="7">
        <v>10</v>
      </c>
      <c r="G751" s="2" t="s">
        <v>1649</v>
      </c>
    </row>
    <row r="752" spans="1:7" x14ac:dyDescent="0.2">
      <c r="A752" s="2" t="s">
        <v>1474</v>
      </c>
      <c r="B752" s="2" t="s">
        <v>1658</v>
      </c>
      <c r="C752" s="5">
        <v>160623</v>
      </c>
      <c r="D752" s="5">
        <v>160623</v>
      </c>
      <c r="E752" s="12" t="s">
        <v>1659</v>
      </c>
      <c r="F752" s="7">
        <v>10</v>
      </c>
      <c r="G752" s="2" t="s">
        <v>1649</v>
      </c>
    </row>
    <row r="753" spans="1:8" x14ac:dyDescent="0.2">
      <c r="A753" s="2" t="s">
        <v>1474</v>
      </c>
      <c r="B753" s="2" t="s">
        <v>1660</v>
      </c>
      <c r="C753" s="5">
        <v>160313</v>
      </c>
      <c r="D753" s="5">
        <v>160313</v>
      </c>
      <c r="E753" s="12" t="s">
        <v>1661</v>
      </c>
      <c r="F753" s="7">
        <v>10</v>
      </c>
      <c r="G753" s="2" t="s">
        <v>1649</v>
      </c>
      <c r="H753" s="2" t="s">
        <v>700</v>
      </c>
    </row>
    <row r="754" spans="1:8" x14ac:dyDescent="0.2">
      <c r="A754" s="2" t="s">
        <v>1474</v>
      </c>
      <c r="B754" s="2" t="s">
        <v>1660</v>
      </c>
      <c r="C754" s="5">
        <v>160325</v>
      </c>
      <c r="D754" s="5">
        <v>160325</v>
      </c>
      <c r="E754" s="12" t="s">
        <v>1662</v>
      </c>
      <c r="F754" s="7">
        <v>10</v>
      </c>
      <c r="G754" s="2" t="s">
        <v>1649</v>
      </c>
      <c r="H754" s="2" t="s">
        <v>708</v>
      </c>
    </row>
    <row r="755" spans="1:8" x14ac:dyDescent="0.2">
      <c r="A755" s="2" t="s">
        <v>1474</v>
      </c>
      <c r="B755" s="2" t="s">
        <v>1660</v>
      </c>
      <c r="C755" s="5">
        <v>160337</v>
      </c>
      <c r="D755" s="5">
        <v>160337</v>
      </c>
      <c r="E755" s="12" t="s">
        <v>1663</v>
      </c>
      <c r="F755" s="7">
        <v>10</v>
      </c>
      <c r="G755" s="2" t="s">
        <v>1649</v>
      </c>
    </row>
    <row r="756" spans="1:8" x14ac:dyDescent="0.2">
      <c r="A756" s="2" t="s">
        <v>1474</v>
      </c>
      <c r="B756" s="2" t="s">
        <v>1660</v>
      </c>
      <c r="C756" s="5">
        <v>160349</v>
      </c>
      <c r="D756" s="5">
        <v>160349</v>
      </c>
      <c r="E756" s="12" t="s">
        <v>1664</v>
      </c>
      <c r="F756" s="7">
        <v>10</v>
      </c>
      <c r="G756" s="2" t="s">
        <v>1649</v>
      </c>
      <c r="H756" s="2" t="s">
        <v>717</v>
      </c>
    </row>
    <row r="757" spans="1:8" x14ac:dyDescent="0.2">
      <c r="A757" s="2" t="s">
        <v>1474</v>
      </c>
      <c r="B757" s="2" t="s">
        <v>1660</v>
      </c>
      <c r="C757" s="5">
        <v>160556</v>
      </c>
      <c r="D757" s="5">
        <v>160556</v>
      </c>
      <c r="E757" s="12" t="s">
        <v>1665</v>
      </c>
      <c r="F757" s="7">
        <v>10</v>
      </c>
      <c r="G757" s="2" t="s">
        <v>1649</v>
      </c>
    </row>
    <row r="758" spans="1:8" x14ac:dyDescent="0.2">
      <c r="A758" s="2" t="s">
        <v>1474</v>
      </c>
      <c r="B758" s="2" t="s">
        <v>1660</v>
      </c>
      <c r="C758" s="5">
        <v>161627</v>
      </c>
      <c r="D758" s="5">
        <v>161627</v>
      </c>
      <c r="E758" s="12" t="s">
        <v>1666</v>
      </c>
      <c r="F758" s="7">
        <v>10</v>
      </c>
      <c r="G758" s="2" t="s">
        <v>1649</v>
      </c>
    </row>
    <row r="759" spans="1:8" x14ac:dyDescent="0.2">
      <c r="A759" s="2" t="s">
        <v>1474</v>
      </c>
      <c r="B759" s="2" t="s">
        <v>1660</v>
      </c>
      <c r="C759" s="5">
        <v>161639</v>
      </c>
      <c r="D759" s="5">
        <v>161639</v>
      </c>
      <c r="E759" s="12" t="s">
        <v>1667</v>
      </c>
      <c r="F759" s="7">
        <v>10</v>
      </c>
      <c r="G759" s="2" t="s">
        <v>1649</v>
      </c>
    </row>
    <row r="760" spans="1:8" x14ac:dyDescent="0.2">
      <c r="A760" s="2" t="s">
        <v>1474</v>
      </c>
      <c r="B760" s="2" t="s">
        <v>1660</v>
      </c>
      <c r="C760" s="5">
        <v>161640</v>
      </c>
      <c r="D760" s="5">
        <v>161640</v>
      </c>
      <c r="E760" s="12" t="s">
        <v>1668</v>
      </c>
      <c r="F760" s="7">
        <v>10</v>
      </c>
      <c r="G760" s="2" t="s">
        <v>1649</v>
      </c>
    </row>
    <row r="761" spans="1:8" x14ac:dyDescent="0.2">
      <c r="A761" s="2" t="s">
        <v>1474</v>
      </c>
      <c r="B761" s="2" t="s">
        <v>1660</v>
      </c>
      <c r="C761" s="5">
        <v>400166</v>
      </c>
      <c r="D761" s="5">
        <v>400166</v>
      </c>
      <c r="E761" s="12" t="s">
        <v>1669</v>
      </c>
      <c r="F761" s="7">
        <v>10</v>
      </c>
      <c r="G761" s="2" t="s">
        <v>1649</v>
      </c>
    </row>
    <row r="762" spans="1:8" x14ac:dyDescent="0.2">
      <c r="A762" s="2" t="s">
        <v>1474</v>
      </c>
      <c r="B762" s="2" t="s">
        <v>1660</v>
      </c>
      <c r="C762" s="5">
        <v>400208</v>
      </c>
      <c r="D762" s="5">
        <v>400208</v>
      </c>
      <c r="E762" s="12" t="s">
        <v>1670</v>
      </c>
      <c r="F762" s="7">
        <v>10</v>
      </c>
      <c r="G762" s="2" t="s">
        <v>1649</v>
      </c>
    </row>
    <row r="763" spans="1:8" x14ac:dyDescent="0.2">
      <c r="A763" s="2" t="s">
        <v>1474</v>
      </c>
      <c r="B763" s="2" t="s">
        <v>1660</v>
      </c>
      <c r="C763" s="5">
        <v>400725</v>
      </c>
      <c r="D763" s="5">
        <v>400725</v>
      </c>
      <c r="E763" s="12" t="s">
        <v>1671</v>
      </c>
      <c r="F763" s="7">
        <v>10</v>
      </c>
      <c r="G763" s="2" t="s">
        <v>1649</v>
      </c>
    </row>
    <row r="764" spans="1:8" x14ac:dyDescent="0.2">
      <c r="A764" s="2" t="s">
        <v>1474</v>
      </c>
      <c r="B764" s="2" t="s">
        <v>1672</v>
      </c>
      <c r="C764" s="5">
        <v>160362</v>
      </c>
      <c r="D764" s="5">
        <v>160362</v>
      </c>
      <c r="E764" s="12" t="s">
        <v>1673</v>
      </c>
      <c r="F764" s="7">
        <v>10</v>
      </c>
      <c r="G764" s="2" t="s">
        <v>1649</v>
      </c>
    </row>
    <row r="765" spans="1:8" x14ac:dyDescent="0.2">
      <c r="A765" s="2" t="s">
        <v>1474</v>
      </c>
      <c r="B765" s="2" t="s">
        <v>1672</v>
      </c>
      <c r="C765" s="5">
        <v>161676</v>
      </c>
      <c r="D765" s="5">
        <v>161676</v>
      </c>
      <c r="E765" s="12" t="s">
        <v>1674</v>
      </c>
      <c r="F765" s="7">
        <v>10</v>
      </c>
      <c r="G765" s="2" t="s">
        <v>1649</v>
      </c>
      <c r="H765" s="2" t="s">
        <v>708</v>
      </c>
    </row>
    <row r="766" spans="1:8" x14ac:dyDescent="0.2">
      <c r="A766" s="2" t="s">
        <v>1474</v>
      </c>
      <c r="B766" s="2" t="s">
        <v>1672</v>
      </c>
      <c r="C766" s="5">
        <v>161688</v>
      </c>
      <c r="D766" s="5">
        <v>161688</v>
      </c>
      <c r="E766" s="12" t="s">
        <v>1675</v>
      </c>
      <c r="F766" s="7">
        <v>10</v>
      </c>
      <c r="G766" s="2" t="s">
        <v>1649</v>
      </c>
    </row>
    <row r="767" spans="1:8" x14ac:dyDescent="0.2">
      <c r="A767" s="2" t="s">
        <v>1474</v>
      </c>
      <c r="B767" s="2" t="s">
        <v>1672</v>
      </c>
      <c r="C767" s="5">
        <v>400180</v>
      </c>
      <c r="D767" s="5">
        <v>400180</v>
      </c>
      <c r="E767" s="12" t="s">
        <v>1676</v>
      </c>
      <c r="F767" s="7">
        <v>10</v>
      </c>
      <c r="G767" s="2" t="s">
        <v>1649</v>
      </c>
    </row>
    <row r="768" spans="1:8" x14ac:dyDescent="0.2">
      <c r="A768" s="2" t="s">
        <v>1474</v>
      </c>
      <c r="B768" s="2" t="s">
        <v>1672</v>
      </c>
      <c r="C768" s="5">
        <v>402503</v>
      </c>
      <c r="D768" s="5">
        <v>402503</v>
      </c>
      <c r="E768" s="12" t="s">
        <v>1677</v>
      </c>
      <c r="F768" s="7">
        <v>10</v>
      </c>
      <c r="G768" s="2" t="s">
        <v>1649</v>
      </c>
    </row>
    <row r="769" spans="1:7" x14ac:dyDescent="0.2">
      <c r="A769" s="2" t="s">
        <v>1474</v>
      </c>
      <c r="B769" s="2" t="s">
        <v>1678</v>
      </c>
      <c r="C769" s="5">
        <v>160659</v>
      </c>
      <c r="D769" s="5">
        <v>160659</v>
      </c>
      <c r="E769" s="12" t="s">
        <v>1679</v>
      </c>
      <c r="F769" s="7">
        <v>10</v>
      </c>
      <c r="G769" s="2" t="s">
        <v>1649</v>
      </c>
    </row>
    <row r="770" spans="1:7" x14ac:dyDescent="0.2">
      <c r="A770" s="2" t="s">
        <v>1474</v>
      </c>
      <c r="B770" s="2" t="s">
        <v>1680</v>
      </c>
      <c r="C770" s="5">
        <v>160374</v>
      </c>
      <c r="D770" s="5">
        <v>160374</v>
      </c>
      <c r="E770" s="12" t="s">
        <v>1681</v>
      </c>
      <c r="F770" s="7">
        <v>10</v>
      </c>
      <c r="G770" s="2" t="s">
        <v>1649</v>
      </c>
    </row>
    <row r="771" spans="1:7" x14ac:dyDescent="0.2">
      <c r="A771" s="2" t="s">
        <v>1474</v>
      </c>
      <c r="B771" s="2" t="s">
        <v>1680</v>
      </c>
      <c r="C771" s="5">
        <v>161615</v>
      </c>
      <c r="D771" s="5">
        <v>161615</v>
      </c>
      <c r="E771" s="12" t="s">
        <v>1682</v>
      </c>
      <c r="F771" s="7">
        <v>10</v>
      </c>
      <c r="G771" s="2" t="s">
        <v>1649</v>
      </c>
    </row>
    <row r="772" spans="1:7" x14ac:dyDescent="0.2">
      <c r="A772" s="2" t="s">
        <v>1474</v>
      </c>
      <c r="B772" s="2" t="s">
        <v>1680</v>
      </c>
      <c r="C772" s="5">
        <v>161690</v>
      </c>
      <c r="D772" s="5">
        <v>161690</v>
      </c>
      <c r="E772" s="12" t="s">
        <v>1683</v>
      </c>
      <c r="F772" s="7">
        <v>10</v>
      </c>
      <c r="G772" s="2" t="s">
        <v>1649</v>
      </c>
    </row>
    <row r="773" spans="1:7" x14ac:dyDescent="0.2">
      <c r="A773" s="2" t="s">
        <v>1474</v>
      </c>
      <c r="B773" s="2" t="s">
        <v>1680</v>
      </c>
      <c r="C773" s="5">
        <v>400634</v>
      </c>
      <c r="D773" s="5">
        <v>400634</v>
      </c>
      <c r="E773" s="12" t="s">
        <v>1684</v>
      </c>
      <c r="F773" s="7">
        <v>10</v>
      </c>
      <c r="G773" s="2" t="s">
        <v>1649</v>
      </c>
    </row>
    <row r="774" spans="1:7" x14ac:dyDescent="0.2">
      <c r="A774" s="2" t="s">
        <v>1474</v>
      </c>
      <c r="B774" s="2" t="s">
        <v>1685</v>
      </c>
      <c r="C774" s="5">
        <v>160386</v>
      </c>
      <c r="D774" s="5">
        <v>160386</v>
      </c>
      <c r="E774" s="12" t="s">
        <v>1686</v>
      </c>
      <c r="F774" s="7">
        <v>10</v>
      </c>
      <c r="G774" s="2" t="s">
        <v>1649</v>
      </c>
    </row>
    <row r="775" spans="1:7" x14ac:dyDescent="0.2">
      <c r="A775" s="2" t="s">
        <v>1474</v>
      </c>
      <c r="B775" s="2" t="s">
        <v>1685</v>
      </c>
      <c r="C775" s="5">
        <v>160672</v>
      </c>
      <c r="D775" s="5">
        <v>160672</v>
      </c>
      <c r="E775" s="12" t="s">
        <v>1687</v>
      </c>
      <c r="F775" s="7">
        <v>10</v>
      </c>
      <c r="G775" s="2" t="s">
        <v>1649</v>
      </c>
    </row>
    <row r="776" spans="1:7" x14ac:dyDescent="0.2">
      <c r="A776" s="2" t="s">
        <v>1474</v>
      </c>
      <c r="B776" s="2" t="s">
        <v>1689</v>
      </c>
      <c r="C776" s="5">
        <v>161706</v>
      </c>
      <c r="D776" s="5">
        <v>161706</v>
      </c>
      <c r="E776" s="12" t="s">
        <v>1690</v>
      </c>
      <c r="F776" s="7">
        <v>18</v>
      </c>
      <c r="G776" s="2" t="s">
        <v>1688</v>
      </c>
    </row>
    <row r="777" spans="1:7" x14ac:dyDescent="0.2">
      <c r="A777" s="2" t="s">
        <v>1474</v>
      </c>
      <c r="B777" s="2" t="s">
        <v>1691</v>
      </c>
      <c r="C777" s="5">
        <v>161718</v>
      </c>
      <c r="D777" s="5">
        <v>161718</v>
      </c>
      <c r="E777" s="12" t="s">
        <v>1692</v>
      </c>
      <c r="F777" s="7">
        <v>18</v>
      </c>
      <c r="G777" s="2" t="s">
        <v>1688</v>
      </c>
    </row>
    <row r="778" spans="1:7" x14ac:dyDescent="0.2">
      <c r="A778" s="2" t="s">
        <v>1474</v>
      </c>
      <c r="B778" s="2" t="s">
        <v>1693</v>
      </c>
      <c r="C778" s="5">
        <v>161895</v>
      </c>
      <c r="D778" s="5">
        <v>161895</v>
      </c>
      <c r="E778" s="12" t="s">
        <v>1694</v>
      </c>
      <c r="F778" s="7">
        <v>18</v>
      </c>
      <c r="G778" s="2" t="s">
        <v>1688</v>
      </c>
    </row>
    <row r="779" spans="1:7" x14ac:dyDescent="0.2">
      <c r="A779" s="2" t="s">
        <v>1474</v>
      </c>
      <c r="B779" s="2" t="s">
        <v>1695</v>
      </c>
      <c r="C779" s="5">
        <v>161743</v>
      </c>
      <c r="D779" s="5">
        <v>161743</v>
      </c>
      <c r="E779" s="12" t="s">
        <v>1696</v>
      </c>
      <c r="F779" s="7">
        <v>18</v>
      </c>
      <c r="G779" s="2" t="s">
        <v>1688</v>
      </c>
    </row>
    <row r="780" spans="1:7" x14ac:dyDescent="0.2">
      <c r="A780" s="2" t="s">
        <v>1474</v>
      </c>
      <c r="B780" s="2" t="s">
        <v>1697</v>
      </c>
      <c r="C780" s="5">
        <v>161755</v>
      </c>
      <c r="D780" s="5">
        <v>161755</v>
      </c>
      <c r="E780" s="12" t="s">
        <v>1698</v>
      </c>
      <c r="F780" s="7">
        <v>18</v>
      </c>
      <c r="G780" s="2" t="s">
        <v>1688</v>
      </c>
    </row>
    <row r="781" spans="1:7" x14ac:dyDescent="0.2">
      <c r="A781" s="2" t="s">
        <v>1474</v>
      </c>
      <c r="B781" s="2" t="s">
        <v>1697</v>
      </c>
      <c r="C781" s="5">
        <v>161767</v>
      </c>
      <c r="D781" s="5">
        <v>161767</v>
      </c>
      <c r="E781" s="12" t="s">
        <v>1699</v>
      </c>
      <c r="F781" s="7">
        <v>18</v>
      </c>
      <c r="G781" s="2" t="s">
        <v>1688</v>
      </c>
    </row>
    <row r="782" spans="1:7" x14ac:dyDescent="0.2">
      <c r="A782" s="2" t="s">
        <v>1474</v>
      </c>
      <c r="B782" s="2" t="s">
        <v>1700</v>
      </c>
      <c r="C782" s="5">
        <v>161779</v>
      </c>
      <c r="D782" s="5">
        <v>161779</v>
      </c>
      <c r="E782" s="12" t="s">
        <v>1701</v>
      </c>
      <c r="F782" s="7">
        <v>18</v>
      </c>
      <c r="G782" s="2" t="s">
        <v>1688</v>
      </c>
    </row>
    <row r="783" spans="1:7" x14ac:dyDescent="0.2">
      <c r="A783" s="2" t="s">
        <v>1474</v>
      </c>
      <c r="B783" s="2" t="s">
        <v>1702</v>
      </c>
      <c r="C783" s="5">
        <v>160416</v>
      </c>
      <c r="D783" s="5">
        <v>160416</v>
      </c>
      <c r="E783" s="12" t="s">
        <v>1703</v>
      </c>
      <c r="F783" s="7">
        <v>18</v>
      </c>
      <c r="G783" s="2" t="s">
        <v>1688</v>
      </c>
    </row>
    <row r="784" spans="1:7" x14ac:dyDescent="0.2">
      <c r="A784" s="2" t="s">
        <v>1474</v>
      </c>
      <c r="B784" s="2" t="s">
        <v>1704</v>
      </c>
      <c r="C784" s="5">
        <v>161792</v>
      </c>
      <c r="D784" s="5">
        <v>161792</v>
      </c>
      <c r="E784" s="12" t="s">
        <v>1705</v>
      </c>
      <c r="F784" s="7">
        <v>18</v>
      </c>
      <c r="G784" s="2" t="s">
        <v>1688</v>
      </c>
    </row>
    <row r="785" spans="1:8" x14ac:dyDescent="0.2">
      <c r="A785" s="2" t="s">
        <v>1474</v>
      </c>
      <c r="B785" s="2" t="s">
        <v>1706</v>
      </c>
      <c r="C785" s="5">
        <v>160465</v>
      </c>
      <c r="D785" s="5">
        <v>160465</v>
      </c>
      <c r="E785" s="12" t="s">
        <v>1707</v>
      </c>
      <c r="F785" s="7">
        <v>18</v>
      </c>
      <c r="G785" s="2" t="s">
        <v>1688</v>
      </c>
      <c r="H785" s="2" t="s">
        <v>717</v>
      </c>
    </row>
    <row r="786" spans="1:8" x14ac:dyDescent="0.2">
      <c r="A786" s="2" t="s">
        <v>1474</v>
      </c>
      <c r="B786" s="2" t="s">
        <v>1706</v>
      </c>
      <c r="C786" s="5">
        <v>161780</v>
      </c>
      <c r="D786" s="5">
        <v>161780</v>
      </c>
      <c r="E786" s="12" t="s">
        <v>1708</v>
      </c>
      <c r="F786" s="7">
        <v>18</v>
      </c>
      <c r="G786" s="2" t="s">
        <v>1688</v>
      </c>
    </row>
    <row r="787" spans="1:8" x14ac:dyDescent="0.2">
      <c r="A787" s="2" t="s">
        <v>1474</v>
      </c>
      <c r="B787" s="2" t="s">
        <v>1706</v>
      </c>
      <c r="C787" s="5">
        <v>403076</v>
      </c>
      <c r="D787" s="5">
        <v>403076</v>
      </c>
      <c r="E787" s="12" t="s">
        <v>1709</v>
      </c>
      <c r="F787" s="7">
        <v>18</v>
      </c>
      <c r="G787" s="2" t="s">
        <v>1688</v>
      </c>
    </row>
    <row r="788" spans="1:8" x14ac:dyDescent="0.2">
      <c r="A788" s="2" t="s">
        <v>1474</v>
      </c>
      <c r="B788" s="2" t="s">
        <v>1710</v>
      </c>
      <c r="C788" s="5">
        <v>161913</v>
      </c>
      <c r="D788" s="5">
        <v>161913</v>
      </c>
      <c r="E788" s="12" t="s">
        <v>1711</v>
      </c>
      <c r="F788" s="7">
        <v>18</v>
      </c>
      <c r="G788" s="2" t="s">
        <v>1688</v>
      </c>
    </row>
    <row r="789" spans="1:8" x14ac:dyDescent="0.2">
      <c r="A789" s="2" t="s">
        <v>1474</v>
      </c>
      <c r="B789" s="2" t="s">
        <v>1712</v>
      </c>
      <c r="C789" s="5">
        <v>161822</v>
      </c>
      <c r="D789" s="5">
        <v>161822</v>
      </c>
      <c r="E789" s="12" t="s">
        <v>1713</v>
      </c>
      <c r="F789" s="7">
        <v>18</v>
      </c>
      <c r="G789" s="2" t="s">
        <v>1688</v>
      </c>
      <c r="H789" s="2" t="s">
        <v>700</v>
      </c>
    </row>
    <row r="790" spans="1:8" x14ac:dyDescent="0.2">
      <c r="A790" s="2" t="s">
        <v>1474</v>
      </c>
      <c r="B790" s="2" t="s">
        <v>1712</v>
      </c>
      <c r="C790" s="5">
        <v>161998</v>
      </c>
      <c r="D790" s="5">
        <v>161998</v>
      </c>
      <c r="E790" s="12" t="s">
        <v>1714</v>
      </c>
      <c r="F790" s="7">
        <v>18</v>
      </c>
      <c r="G790" s="2" t="s">
        <v>1688</v>
      </c>
      <c r="H790" s="2" t="s">
        <v>700</v>
      </c>
    </row>
    <row r="791" spans="1:8" x14ac:dyDescent="0.2">
      <c r="A791" s="2" t="s">
        <v>1474</v>
      </c>
      <c r="B791" s="2" t="s">
        <v>1715</v>
      </c>
      <c r="C791" s="5">
        <v>161883</v>
      </c>
      <c r="D791" s="5">
        <v>161883</v>
      </c>
      <c r="E791" s="12" t="s">
        <v>1716</v>
      </c>
      <c r="F791" s="7">
        <v>18</v>
      </c>
      <c r="G791" s="2" t="s">
        <v>1688</v>
      </c>
    </row>
    <row r="792" spans="1:8" x14ac:dyDescent="0.2">
      <c r="A792" s="2" t="s">
        <v>1474</v>
      </c>
      <c r="B792" s="2" t="s">
        <v>1717</v>
      </c>
      <c r="C792" s="5">
        <v>160593</v>
      </c>
      <c r="D792" s="5">
        <v>160593</v>
      </c>
      <c r="E792" s="12" t="s">
        <v>1718</v>
      </c>
      <c r="F792" s="7">
        <v>18</v>
      </c>
      <c r="G792" s="2" t="s">
        <v>1688</v>
      </c>
      <c r="H792" s="2" t="s">
        <v>717</v>
      </c>
    </row>
    <row r="793" spans="1:8" x14ac:dyDescent="0.2">
      <c r="A793" s="2" t="s">
        <v>1474</v>
      </c>
      <c r="B793" s="2" t="s">
        <v>1717</v>
      </c>
      <c r="C793" s="5">
        <v>160635</v>
      </c>
      <c r="D793" s="5">
        <v>160635</v>
      </c>
      <c r="E793" s="12" t="s">
        <v>1719</v>
      </c>
      <c r="F793" s="7">
        <v>18</v>
      </c>
      <c r="G793" s="2" t="s">
        <v>1688</v>
      </c>
      <c r="H793" s="2" t="s">
        <v>700</v>
      </c>
    </row>
    <row r="794" spans="1:8" x14ac:dyDescent="0.2">
      <c r="A794" s="2" t="s">
        <v>1474</v>
      </c>
      <c r="B794" s="2" t="s">
        <v>1717</v>
      </c>
      <c r="C794" s="5">
        <v>161858</v>
      </c>
      <c r="D794" s="5">
        <v>161858</v>
      </c>
      <c r="E794" s="12" t="s">
        <v>1720</v>
      </c>
      <c r="F794" s="7">
        <v>18</v>
      </c>
      <c r="G794" s="2" t="s">
        <v>1688</v>
      </c>
      <c r="H794" s="2" t="s">
        <v>700</v>
      </c>
    </row>
    <row r="795" spans="1:8" x14ac:dyDescent="0.2">
      <c r="A795" s="2" t="s">
        <v>1474</v>
      </c>
      <c r="B795" s="2" t="s">
        <v>1717</v>
      </c>
      <c r="C795" s="5">
        <v>161860</v>
      </c>
      <c r="D795" s="5">
        <v>161860</v>
      </c>
      <c r="E795" s="12" t="s">
        <v>1721</v>
      </c>
      <c r="F795" s="7">
        <v>18</v>
      </c>
      <c r="G795" s="2" t="s">
        <v>1688</v>
      </c>
      <c r="H795" s="2" t="s">
        <v>700</v>
      </c>
    </row>
    <row r="796" spans="1:8" x14ac:dyDescent="0.2">
      <c r="A796" s="2" t="s">
        <v>1474</v>
      </c>
      <c r="B796" s="2" t="s">
        <v>1717</v>
      </c>
      <c r="C796" s="5">
        <v>161871</v>
      </c>
      <c r="D796" s="5">
        <v>161871</v>
      </c>
      <c r="E796" s="12" t="s">
        <v>1722</v>
      </c>
      <c r="F796" s="7">
        <v>18</v>
      </c>
      <c r="G796" s="2" t="s">
        <v>1688</v>
      </c>
    </row>
    <row r="797" spans="1:8" x14ac:dyDescent="0.2">
      <c r="A797" s="2" t="s">
        <v>1474</v>
      </c>
      <c r="B797" s="2" t="s">
        <v>1717</v>
      </c>
      <c r="C797" s="5">
        <v>400002</v>
      </c>
      <c r="D797" s="5">
        <v>400002</v>
      </c>
      <c r="E797" s="12" t="s">
        <v>1723</v>
      </c>
      <c r="F797" s="7">
        <v>18</v>
      </c>
      <c r="G797" s="2" t="s">
        <v>1688</v>
      </c>
    </row>
    <row r="798" spans="1:8" x14ac:dyDescent="0.2">
      <c r="A798" s="2" t="s">
        <v>1474</v>
      </c>
      <c r="B798" s="2" t="s">
        <v>1717</v>
      </c>
      <c r="C798" s="5">
        <v>401626</v>
      </c>
      <c r="D798" s="5">
        <v>401626</v>
      </c>
      <c r="E798" s="12" t="s">
        <v>1724</v>
      </c>
      <c r="F798" s="7">
        <v>18</v>
      </c>
      <c r="G798" s="2" t="s">
        <v>1688</v>
      </c>
    </row>
    <row r="799" spans="1:8" x14ac:dyDescent="0.2">
      <c r="A799" s="2" t="s">
        <v>1474</v>
      </c>
      <c r="B799" s="2" t="s">
        <v>1717</v>
      </c>
      <c r="C799" s="5">
        <v>402977</v>
      </c>
      <c r="D799" s="5">
        <v>402977</v>
      </c>
      <c r="E799" s="12" t="s">
        <v>1725</v>
      </c>
      <c r="F799" s="7">
        <v>18</v>
      </c>
      <c r="G799" s="2" t="s">
        <v>1688</v>
      </c>
    </row>
    <row r="800" spans="1:8" x14ac:dyDescent="0.2">
      <c r="A800" s="2" t="s">
        <v>1474</v>
      </c>
      <c r="B800" s="2" t="s">
        <v>1726</v>
      </c>
      <c r="C800" s="5">
        <v>160453</v>
      </c>
      <c r="D800" s="5">
        <v>160453</v>
      </c>
      <c r="E800" s="12" t="s">
        <v>1727</v>
      </c>
      <c r="F800" s="7">
        <v>18</v>
      </c>
      <c r="G800" s="2" t="s">
        <v>1688</v>
      </c>
    </row>
    <row r="801" spans="1:8" x14ac:dyDescent="0.2">
      <c r="A801" s="2" t="s">
        <v>1474</v>
      </c>
      <c r="B801" s="2" t="s">
        <v>1726</v>
      </c>
      <c r="C801" s="5">
        <v>160532</v>
      </c>
      <c r="D801" s="5">
        <v>160532</v>
      </c>
      <c r="E801" s="12" t="s">
        <v>1728</v>
      </c>
      <c r="F801" s="7">
        <v>18</v>
      </c>
      <c r="G801" s="2" t="s">
        <v>1688</v>
      </c>
      <c r="H801" s="2" t="s">
        <v>708</v>
      </c>
    </row>
    <row r="802" spans="1:8" x14ac:dyDescent="0.2">
      <c r="A802" s="2" t="s">
        <v>1474</v>
      </c>
      <c r="B802" s="2" t="s">
        <v>1726</v>
      </c>
      <c r="C802" s="5">
        <v>403027</v>
      </c>
      <c r="D802" s="5">
        <v>403027</v>
      </c>
      <c r="E802" s="12" t="s">
        <v>1729</v>
      </c>
      <c r="F802" s="7">
        <v>18</v>
      </c>
      <c r="G802" s="2" t="s">
        <v>1688</v>
      </c>
    </row>
    <row r="803" spans="1:8" x14ac:dyDescent="0.2">
      <c r="A803" s="2" t="s">
        <v>1730</v>
      </c>
      <c r="B803" s="2" t="s">
        <v>1732</v>
      </c>
      <c r="C803" s="5">
        <v>135124</v>
      </c>
      <c r="D803" s="5">
        <v>135124</v>
      </c>
      <c r="E803" s="12" t="s">
        <v>1733</v>
      </c>
      <c r="F803" s="7">
        <v>7</v>
      </c>
      <c r="G803" s="2" t="s">
        <v>1731</v>
      </c>
    </row>
    <row r="804" spans="1:8" x14ac:dyDescent="0.2">
      <c r="A804" s="2" t="s">
        <v>1730</v>
      </c>
      <c r="B804" s="2" t="s">
        <v>1734</v>
      </c>
      <c r="C804" s="5">
        <v>130345</v>
      </c>
      <c r="D804" s="5">
        <v>130345</v>
      </c>
      <c r="E804" s="12" t="s">
        <v>1735</v>
      </c>
      <c r="F804" s="7">
        <v>7</v>
      </c>
      <c r="G804" s="2" t="s">
        <v>1731</v>
      </c>
    </row>
    <row r="805" spans="1:8" x14ac:dyDescent="0.2">
      <c r="A805" s="2" t="s">
        <v>1730</v>
      </c>
      <c r="B805" s="2" t="s">
        <v>1734</v>
      </c>
      <c r="C805" s="5">
        <v>135343</v>
      </c>
      <c r="D805" s="5">
        <v>135343</v>
      </c>
      <c r="E805" s="12" t="s">
        <v>1736</v>
      </c>
      <c r="F805" s="7">
        <v>7</v>
      </c>
      <c r="G805" s="2" t="s">
        <v>1731</v>
      </c>
    </row>
    <row r="806" spans="1:8" x14ac:dyDescent="0.2">
      <c r="A806" s="2" t="s">
        <v>1730</v>
      </c>
      <c r="B806" s="2" t="s">
        <v>1734</v>
      </c>
      <c r="C806" s="5">
        <v>400749</v>
      </c>
      <c r="D806" s="5">
        <v>400749</v>
      </c>
      <c r="E806" s="12" t="s">
        <v>1737</v>
      </c>
      <c r="F806" s="7">
        <v>7</v>
      </c>
      <c r="G806" s="2" t="s">
        <v>1731</v>
      </c>
    </row>
    <row r="807" spans="1:8" x14ac:dyDescent="0.2">
      <c r="A807" s="2" t="s">
        <v>1730</v>
      </c>
      <c r="B807" s="2" t="s">
        <v>1738</v>
      </c>
      <c r="C807" s="5">
        <v>135525</v>
      </c>
      <c r="D807" s="5">
        <v>135525</v>
      </c>
      <c r="E807" s="12" t="s">
        <v>1739</v>
      </c>
      <c r="F807" s="7">
        <v>7</v>
      </c>
      <c r="G807" s="2" t="s">
        <v>1731</v>
      </c>
    </row>
    <row r="808" spans="1:8" x14ac:dyDescent="0.2">
      <c r="A808" s="2" t="s">
        <v>1730</v>
      </c>
      <c r="B808" s="2" t="s">
        <v>1740</v>
      </c>
      <c r="C808" s="5">
        <v>135136</v>
      </c>
      <c r="D808" s="5">
        <v>135136</v>
      </c>
      <c r="E808" s="12" t="s">
        <v>1741</v>
      </c>
      <c r="F808" s="7">
        <v>7</v>
      </c>
      <c r="G808" s="2" t="s">
        <v>1731</v>
      </c>
    </row>
    <row r="809" spans="1:8" x14ac:dyDescent="0.2">
      <c r="A809" s="2" t="s">
        <v>1730</v>
      </c>
      <c r="B809" s="2" t="s">
        <v>1742</v>
      </c>
      <c r="C809" s="5">
        <v>135574</v>
      </c>
      <c r="D809" s="5">
        <v>135574</v>
      </c>
      <c r="E809" s="12" t="s">
        <v>1743</v>
      </c>
      <c r="F809" s="7">
        <v>7</v>
      </c>
      <c r="G809" s="2" t="s">
        <v>1731</v>
      </c>
      <c r="H809" s="2" t="s">
        <v>717</v>
      </c>
    </row>
    <row r="810" spans="1:8" x14ac:dyDescent="0.2">
      <c r="A810" s="2" t="s">
        <v>1730</v>
      </c>
      <c r="B810" s="2" t="s">
        <v>1742</v>
      </c>
      <c r="C810" s="5">
        <v>402643</v>
      </c>
      <c r="D810" s="5">
        <v>402643</v>
      </c>
      <c r="E810" s="12" t="s">
        <v>1744</v>
      </c>
      <c r="F810" s="7">
        <v>7</v>
      </c>
      <c r="G810" s="2" t="s">
        <v>1731</v>
      </c>
      <c r="H810" s="2" t="s">
        <v>708</v>
      </c>
    </row>
    <row r="811" spans="1:8" x14ac:dyDescent="0.2">
      <c r="A811" s="2" t="s">
        <v>1730</v>
      </c>
      <c r="B811" s="2" t="s">
        <v>1745</v>
      </c>
      <c r="C811" s="5">
        <v>135537</v>
      </c>
      <c r="D811" s="5">
        <v>135537</v>
      </c>
      <c r="E811" s="12" t="s">
        <v>1746</v>
      </c>
      <c r="F811" s="7">
        <v>7</v>
      </c>
      <c r="G811" s="2" t="s">
        <v>1731</v>
      </c>
      <c r="H811" s="2" t="s">
        <v>717</v>
      </c>
    </row>
    <row r="812" spans="1:8" x14ac:dyDescent="0.2">
      <c r="A812" s="2" t="s">
        <v>1730</v>
      </c>
      <c r="B812" s="2" t="s">
        <v>1745</v>
      </c>
      <c r="C812" s="5">
        <v>135549</v>
      </c>
      <c r="D812" s="5">
        <v>135549</v>
      </c>
      <c r="E812" s="12" t="s">
        <v>1747</v>
      </c>
      <c r="F812" s="7">
        <v>7</v>
      </c>
      <c r="G812" s="2" t="s">
        <v>1731</v>
      </c>
    </row>
    <row r="813" spans="1:8" x14ac:dyDescent="0.2">
      <c r="A813" s="2" t="s">
        <v>1730</v>
      </c>
      <c r="B813" s="2" t="s">
        <v>1745</v>
      </c>
      <c r="C813" s="5">
        <v>135550</v>
      </c>
      <c r="D813" s="5">
        <v>135550</v>
      </c>
      <c r="E813" s="12" t="s">
        <v>1748</v>
      </c>
      <c r="F813" s="7">
        <v>7</v>
      </c>
      <c r="G813" s="2" t="s">
        <v>1731</v>
      </c>
    </row>
    <row r="814" spans="1:8" x14ac:dyDescent="0.2">
      <c r="A814" s="2" t="s">
        <v>1730</v>
      </c>
      <c r="B814" s="2" t="s">
        <v>1745</v>
      </c>
      <c r="C814" s="5">
        <v>135562</v>
      </c>
      <c r="D814" s="5">
        <v>135562</v>
      </c>
      <c r="E814" s="12" t="s">
        <v>1749</v>
      </c>
      <c r="F814" s="7">
        <v>7</v>
      </c>
      <c r="G814" s="2" t="s">
        <v>1731</v>
      </c>
    </row>
    <row r="815" spans="1:8" x14ac:dyDescent="0.2">
      <c r="A815" s="2" t="s">
        <v>1730</v>
      </c>
      <c r="B815" s="2" t="s">
        <v>1745</v>
      </c>
      <c r="C815" s="5">
        <v>400210</v>
      </c>
      <c r="D815" s="5">
        <v>400210</v>
      </c>
      <c r="E815" s="12" t="s">
        <v>1750</v>
      </c>
      <c r="F815" s="7">
        <v>7</v>
      </c>
      <c r="G815" s="2" t="s">
        <v>1731</v>
      </c>
    </row>
    <row r="816" spans="1:8" x14ac:dyDescent="0.2">
      <c r="A816" s="2" t="s">
        <v>1730</v>
      </c>
      <c r="B816" s="2" t="s">
        <v>1745</v>
      </c>
      <c r="C816" s="5">
        <v>400853</v>
      </c>
      <c r="D816" s="5">
        <v>400853</v>
      </c>
      <c r="E816" s="12" t="s">
        <v>1751</v>
      </c>
      <c r="F816" s="7">
        <v>7</v>
      </c>
      <c r="G816" s="2" t="s">
        <v>1731</v>
      </c>
    </row>
    <row r="817" spans="1:8" x14ac:dyDescent="0.2">
      <c r="A817" s="2" t="s">
        <v>1730</v>
      </c>
      <c r="B817" s="2" t="s">
        <v>1745</v>
      </c>
      <c r="C817" s="5">
        <v>402795</v>
      </c>
      <c r="D817" s="5">
        <v>402795</v>
      </c>
      <c r="E817" s="12" t="s">
        <v>1752</v>
      </c>
      <c r="F817" s="7">
        <v>7</v>
      </c>
      <c r="G817" s="2" t="s">
        <v>1731</v>
      </c>
    </row>
    <row r="818" spans="1:8" x14ac:dyDescent="0.2">
      <c r="A818" s="2" t="s">
        <v>1730</v>
      </c>
      <c r="B818" s="2" t="s">
        <v>1753</v>
      </c>
      <c r="C818" s="5">
        <v>135586</v>
      </c>
      <c r="D818" s="5">
        <v>135586</v>
      </c>
      <c r="E818" s="12" t="s">
        <v>1754</v>
      </c>
      <c r="F818" s="7">
        <v>7</v>
      </c>
      <c r="G818" s="2" t="s">
        <v>1731</v>
      </c>
    </row>
    <row r="819" spans="1:8" x14ac:dyDescent="0.2">
      <c r="A819" s="2" t="s">
        <v>1730</v>
      </c>
      <c r="B819" s="2" t="s">
        <v>1753</v>
      </c>
      <c r="C819" s="5">
        <v>402280</v>
      </c>
      <c r="D819" s="5">
        <v>402280</v>
      </c>
      <c r="E819" s="12" t="s">
        <v>1755</v>
      </c>
      <c r="F819" s="7">
        <v>7</v>
      </c>
      <c r="G819" s="2" t="s">
        <v>1731</v>
      </c>
    </row>
    <row r="820" spans="1:8" x14ac:dyDescent="0.2">
      <c r="A820" s="2" t="s">
        <v>1730</v>
      </c>
      <c r="B820" s="2" t="s">
        <v>1756</v>
      </c>
      <c r="C820" s="5">
        <v>135150</v>
      </c>
      <c r="D820" s="5">
        <v>135150</v>
      </c>
      <c r="E820" s="12" t="s">
        <v>1757</v>
      </c>
      <c r="F820" s="7">
        <v>7</v>
      </c>
      <c r="G820" s="2" t="s">
        <v>1731</v>
      </c>
    </row>
    <row r="821" spans="1:8" x14ac:dyDescent="0.2">
      <c r="A821" s="2" t="s">
        <v>1730</v>
      </c>
      <c r="B821" s="2" t="s">
        <v>1758</v>
      </c>
      <c r="C821" s="5">
        <v>135161</v>
      </c>
      <c r="D821" s="5">
        <v>135161</v>
      </c>
      <c r="E821" s="12" t="s">
        <v>1759</v>
      </c>
      <c r="F821" s="7">
        <v>7</v>
      </c>
      <c r="G821" s="2" t="s">
        <v>1731</v>
      </c>
    </row>
    <row r="822" spans="1:8" x14ac:dyDescent="0.2">
      <c r="A822" s="2" t="s">
        <v>1730</v>
      </c>
      <c r="B822" s="2" t="s">
        <v>1760</v>
      </c>
      <c r="C822" s="5">
        <v>130140</v>
      </c>
      <c r="D822" s="5">
        <v>130140</v>
      </c>
      <c r="E822" s="12" t="s">
        <v>1761</v>
      </c>
      <c r="F822" s="7">
        <v>7</v>
      </c>
      <c r="G822" s="2" t="s">
        <v>1731</v>
      </c>
      <c r="H822" s="2" t="s">
        <v>708</v>
      </c>
    </row>
    <row r="823" spans="1:8" x14ac:dyDescent="0.2">
      <c r="A823" s="2" t="s">
        <v>1730</v>
      </c>
      <c r="B823" s="2" t="s">
        <v>1762</v>
      </c>
      <c r="C823" s="5">
        <v>135598</v>
      </c>
      <c r="D823" s="5">
        <v>135598</v>
      </c>
      <c r="E823" s="12" t="s">
        <v>1763</v>
      </c>
      <c r="F823" s="7">
        <v>7</v>
      </c>
      <c r="G823" s="2" t="s">
        <v>1731</v>
      </c>
    </row>
    <row r="824" spans="1:8" x14ac:dyDescent="0.2">
      <c r="A824" s="2" t="s">
        <v>1730</v>
      </c>
      <c r="B824" s="2" t="s">
        <v>1764</v>
      </c>
      <c r="C824" s="5">
        <v>135604</v>
      </c>
      <c r="D824" s="5">
        <v>135604</v>
      </c>
      <c r="E824" s="12" t="s">
        <v>1765</v>
      </c>
      <c r="F824" s="7">
        <v>7</v>
      </c>
      <c r="G824" s="2" t="s">
        <v>1731</v>
      </c>
    </row>
    <row r="825" spans="1:8" x14ac:dyDescent="0.2">
      <c r="A825" s="2" t="s">
        <v>1730</v>
      </c>
      <c r="B825" s="2" t="s">
        <v>1764</v>
      </c>
      <c r="C825" s="5">
        <v>403635</v>
      </c>
      <c r="D825" s="5">
        <v>403635</v>
      </c>
      <c r="E825" s="12" t="s">
        <v>1766</v>
      </c>
      <c r="F825" s="7">
        <v>7</v>
      </c>
      <c r="G825" s="2" t="s">
        <v>1731</v>
      </c>
    </row>
    <row r="826" spans="1:8" x14ac:dyDescent="0.2">
      <c r="A826" s="2" t="s">
        <v>1730</v>
      </c>
      <c r="B826" s="2" t="s">
        <v>1767</v>
      </c>
      <c r="C826" s="5">
        <v>135410</v>
      </c>
      <c r="D826" s="5">
        <v>135410</v>
      </c>
      <c r="E826" s="12" t="s">
        <v>1768</v>
      </c>
      <c r="F826" s="7">
        <v>7</v>
      </c>
      <c r="G826" s="2" t="s">
        <v>1731</v>
      </c>
      <c r="H826" s="2" t="s">
        <v>700</v>
      </c>
    </row>
    <row r="827" spans="1:8" x14ac:dyDescent="0.2">
      <c r="A827" s="2" t="s">
        <v>1730</v>
      </c>
      <c r="B827" s="2" t="s">
        <v>1769</v>
      </c>
      <c r="C827" s="5">
        <v>135173</v>
      </c>
      <c r="D827" s="5">
        <v>135173</v>
      </c>
      <c r="E827" s="12" t="s">
        <v>1770</v>
      </c>
      <c r="F827" s="7">
        <v>7</v>
      </c>
      <c r="G827" s="2" t="s">
        <v>1731</v>
      </c>
    </row>
    <row r="828" spans="1:8" x14ac:dyDescent="0.2">
      <c r="A828" s="2" t="s">
        <v>1730</v>
      </c>
      <c r="B828" s="2" t="s">
        <v>1769</v>
      </c>
      <c r="C828" s="5">
        <v>330620</v>
      </c>
      <c r="D828" s="5">
        <v>330620</v>
      </c>
      <c r="E828" s="12" t="s">
        <v>1771</v>
      </c>
      <c r="F828" s="7">
        <v>7</v>
      </c>
      <c r="G828" s="2" t="s">
        <v>1731</v>
      </c>
    </row>
    <row r="829" spans="1:8" x14ac:dyDescent="0.2">
      <c r="A829" s="2" t="s">
        <v>1730</v>
      </c>
      <c r="B829" s="2" t="s">
        <v>1772</v>
      </c>
      <c r="C829" s="5">
        <v>135483</v>
      </c>
      <c r="D829" s="5">
        <v>135483</v>
      </c>
      <c r="E829" s="12" t="s">
        <v>1773</v>
      </c>
      <c r="F829" s="7">
        <v>7</v>
      </c>
      <c r="G829" s="2" t="s">
        <v>1731</v>
      </c>
      <c r="H829" s="2" t="s">
        <v>700</v>
      </c>
    </row>
    <row r="830" spans="1:8" x14ac:dyDescent="0.2">
      <c r="A830" s="2" t="s">
        <v>1730</v>
      </c>
      <c r="B830" s="2" t="s">
        <v>1775</v>
      </c>
      <c r="C830" s="5">
        <v>135185</v>
      </c>
      <c r="D830" s="5">
        <v>135185</v>
      </c>
      <c r="E830" s="12" t="s">
        <v>1776</v>
      </c>
      <c r="F830" s="7">
        <v>12</v>
      </c>
      <c r="G830" s="2" t="s">
        <v>1774</v>
      </c>
    </row>
    <row r="831" spans="1:8" x14ac:dyDescent="0.2">
      <c r="A831" s="2" t="s">
        <v>1730</v>
      </c>
      <c r="B831" s="2" t="s">
        <v>1777</v>
      </c>
      <c r="C831" s="5">
        <v>135197</v>
      </c>
      <c r="D831" s="5">
        <v>135197</v>
      </c>
      <c r="E831" s="12" t="s">
        <v>1778</v>
      </c>
      <c r="F831" s="7">
        <v>12</v>
      </c>
      <c r="G831" s="2" t="s">
        <v>1774</v>
      </c>
    </row>
    <row r="832" spans="1:8" x14ac:dyDescent="0.2">
      <c r="A832" s="2" t="s">
        <v>1730</v>
      </c>
      <c r="B832" s="2" t="s">
        <v>1779</v>
      </c>
      <c r="C832" s="5">
        <v>135203</v>
      </c>
      <c r="D832" s="5">
        <v>135203</v>
      </c>
      <c r="E832" s="12" t="s">
        <v>1780</v>
      </c>
      <c r="F832" s="7">
        <v>12</v>
      </c>
      <c r="G832" s="2" t="s">
        <v>1774</v>
      </c>
    </row>
    <row r="833" spans="1:8" x14ac:dyDescent="0.2">
      <c r="A833" s="2" t="s">
        <v>1730</v>
      </c>
      <c r="B833" s="2" t="s">
        <v>1781</v>
      </c>
      <c r="C833" s="5">
        <v>135215</v>
      </c>
      <c r="D833" s="5">
        <v>135215</v>
      </c>
      <c r="E833" s="12" t="s">
        <v>1782</v>
      </c>
      <c r="F833" s="7">
        <v>12</v>
      </c>
      <c r="G833" s="2" t="s">
        <v>1774</v>
      </c>
    </row>
    <row r="834" spans="1:8" x14ac:dyDescent="0.2">
      <c r="A834" s="2" t="s">
        <v>1730</v>
      </c>
      <c r="B834" s="2" t="s">
        <v>1783</v>
      </c>
      <c r="C834" s="5">
        <v>135227</v>
      </c>
      <c r="D834" s="5">
        <v>135227</v>
      </c>
      <c r="E834" s="12" t="s">
        <v>1784</v>
      </c>
      <c r="F834" s="7">
        <v>12</v>
      </c>
      <c r="G834" s="2" t="s">
        <v>1774</v>
      </c>
    </row>
    <row r="835" spans="1:8" x14ac:dyDescent="0.2">
      <c r="A835" s="2" t="s">
        <v>1730</v>
      </c>
      <c r="B835" s="2" t="s">
        <v>1785</v>
      </c>
      <c r="C835" s="5">
        <v>135239</v>
      </c>
      <c r="D835" s="5">
        <v>135239</v>
      </c>
      <c r="E835" s="12" t="s">
        <v>1786</v>
      </c>
      <c r="F835" s="7">
        <v>12</v>
      </c>
      <c r="G835" s="2" t="s">
        <v>1774</v>
      </c>
    </row>
    <row r="836" spans="1:8" x14ac:dyDescent="0.2">
      <c r="A836" s="2" t="s">
        <v>1730</v>
      </c>
      <c r="B836" s="2" t="s">
        <v>1787</v>
      </c>
      <c r="C836" s="5">
        <v>130280</v>
      </c>
      <c r="D836" s="5">
        <v>130280</v>
      </c>
      <c r="E836" s="12" t="s">
        <v>1788</v>
      </c>
      <c r="F836" s="7">
        <v>12</v>
      </c>
      <c r="G836" s="2" t="s">
        <v>1774</v>
      </c>
    </row>
    <row r="837" spans="1:8" x14ac:dyDescent="0.2">
      <c r="A837" s="2" t="s">
        <v>1730</v>
      </c>
      <c r="B837" s="2" t="s">
        <v>1787</v>
      </c>
      <c r="C837" s="5">
        <v>135240</v>
      </c>
      <c r="D837" s="5">
        <v>135240</v>
      </c>
      <c r="E837" s="12" t="s">
        <v>1789</v>
      </c>
      <c r="F837" s="7">
        <v>12</v>
      </c>
      <c r="G837" s="2" t="s">
        <v>1774</v>
      </c>
      <c r="H837" s="2" t="s">
        <v>717</v>
      </c>
    </row>
    <row r="838" spans="1:8" x14ac:dyDescent="0.2">
      <c r="A838" s="2" t="s">
        <v>1730</v>
      </c>
      <c r="B838" s="2" t="s">
        <v>1787</v>
      </c>
      <c r="C838" s="5">
        <v>135252</v>
      </c>
      <c r="D838" s="5">
        <v>135252</v>
      </c>
      <c r="E838" s="12" t="s">
        <v>1790</v>
      </c>
      <c r="F838" s="7">
        <v>12</v>
      </c>
      <c r="G838" s="2" t="s">
        <v>1774</v>
      </c>
    </row>
    <row r="839" spans="1:8" x14ac:dyDescent="0.2">
      <c r="A839" s="2" t="s">
        <v>1730</v>
      </c>
      <c r="B839" s="2" t="s">
        <v>1787</v>
      </c>
      <c r="C839" s="5">
        <v>400129</v>
      </c>
      <c r="D839" s="5">
        <v>400129</v>
      </c>
      <c r="E839" s="12" t="s">
        <v>1791</v>
      </c>
      <c r="F839" s="7">
        <v>12</v>
      </c>
      <c r="G839" s="2" t="s">
        <v>1774</v>
      </c>
    </row>
    <row r="840" spans="1:8" x14ac:dyDescent="0.2">
      <c r="A840" s="2" t="s">
        <v>1730</v>
      </c>
      <c r="B840" s="2" t="s">
        <v>1792</v>
      </c>
      <c r="C840" s="5">
        <v>135264</v>
      </c>
      <c r="D840" s="5">
        <v>135264</v>
      </c>
      <c r="E840" s="12" t="s">
        <v>1793</v>
      </c>
      <c r="F840" s="7">
        <v>12</v>
      </c>
      <c r="G840" s="2" t="s">
        <v>1774</v>
      </c>
    </row>
    <row r="841" spans="1:8" x14ac:dyDescent="0.2">
      <c r="A841" s="2" t="s">
        <v>1730</v>
      </c>
      <c r="B841" s="2" t="s">
        <v>1794</v>
      </c>
      <c r="C841" s="5">
        <v>135495</v>
      </c>
      <c r="D841" s="5">
        <v>135495</v>
      </c>
      <c r="E841" s="12" t="s">
        <v>1795</v>
      </c>
      <c r="F841" s="7">
        <v>12</v>
      </c>
      <c r="G841" s="2" t="s">
        <v>1774</v>
      </c>
    </row>
    <row r="842" spans="1:8" x14ac:dyDescent="0.2">
      <c r="A842" s="2" t="s">
        <v>1730</v>
      </c>
      <c r="B842" s="2" t="s">
        <v>1796</v>
      </c>
      <c r="C842" s="5">
        <v>135641</v>
      </c>
      <c r="D842" s="5">
        <v>135641</v>
      </c>
      <c r="E842" s="12" t="s">
        <v>1797</v>
      </c>
      <c r="F842" s="7">
        <v>12</v>
      </c>
      <c r="G842" s="2" t="s">
        <v>1774</v>
      </c>
    </row>
    <row r="843" spans="1:8" x14ac:dyDescent="0.2">
      <c r="A843" s="2" t="s">
        <v>1730</v>
      </c>
      <c r="B843" s="2" t="s">
        <v>1798</v>
      </c>
      <c r="C843" s="5">
        <v>135290</v>
      </c>
      <c r="D843" s="5">
        <v>135290</v>
      </c>
      <c r="E843" s="12" t="s">
        <v>1799</v>
      </c>
      <c r="F843" s="7">
        <v>12</v>
      </c>
      <c r="G843" s="2" t="s">
        <v>1774</v>
      </c>
      <c r="H843" s="2" t="s">
        <v>717</v>
      </c>
    </row>
    <row r="844" spans="1:8" x14ac:dyDescent="0.2">
      <c r="A844" s="2" t="s">
        <v>1730</v>
      </c>
      <c r="B844" s="2" t="s">
        <v>1800</v>
      </c>
      <c r="C844" s="5">
        <v>130291</v>
      </c>
      <c r="D844" s="5">
        <v>130291</v>
      </c>
      <c r="E844" s="12" t="s">
        <v>1801</v>
      </c>
      <c r="F844" s="7">
        <v>12</v>
      </c>
      <c r="G844" s="2" t="s">
        <v>1774</v>
      </c>
    </row>
    <row r="845" spans="1:8" x14ac:dyDescent="0.2">
      <c r="A845" s="2" t="s">
        <v>1730</v>
      </c>
      <c r="B845" s="2" t="s">
        <v>1802</v>
      </c>
      <c r="C845" s="5">
        <v>135306</v>
      </c>
      <c r="D845" s="5">
        <v>135306</v>
      </c>
      <c r="E845" s="12" t="s">
        <v>1803</v>
      </c>
      <c r="F845" s="7">
        <v>12</v>
      </c>
      <c r="G845" s="2" t="s">
        <v>1774</v>
      </c>
    </row>
    <row r="846" spans="1:8" x14ac:dyDescent="0.2">
      <c r="A846" s="2" t="s">
        <v>1730</v>
      </c>
      <c r="B846" s="2" t="s">
        <v>1802</v>
      </c>
      <c r="C846" s="5">
        <v>135630</v>
      </c>
      <c r="D846" s="5">
        <v>135630</v>
      </c>
      <c r="E846" s="12" t="s">
        <v>1804</v>
      </c>
      <c r="F846" s="7">
        <v>12</v>
      </c>
      <c r="G846" s="2" t="s">
        <v>1774</v>
      </c>
      <c r="H846" s="2" t="s">
        <v>717</v>
      </c>
    </row>
    <row r="847" spans="1:8" x14ac:dyDescent="0.2">
      <c r="A847" s="2" t="s">
        <v>1730</v>
      </c>
      <c r="B847" s="2" t="s">
        <v>1802</v>
      </c>
      <c r="C847" s="5">
        <v>403441</v>
      </c>
      <c r="D847" s="5">
        <v>403441</v>
      </c>
      <c r="E847" s="12" t="s">
        <v>1805</v>
      </c>
      <c r="F847" s="7">
        <v>12</v>
      </c>
      <c r="G847" s="2" t="s">
        <v>1774</v>
      </c>
    </row>
    <row r="848" spans="1:8" x14ac:dyDescent="0.2">
      <c r="A848" s="2" t="s">
        <v>1730</v>
      </c>
      <c r="B848" s="2" t="s">
        <v>1806</v>
      </c>
      <c r="C848" s="5">
        <v>135318</v>
      </c>
      <c r="D848" s="5">
        <v>135318</v>
      </c>
      <c r="E848" s="12" t="s">
        <v>1807</v>
      </c>
      <c r="F848" s="7">
        <v>12</v>
      </c>
      <c r="G848" s="2" t="s">
        <v>1774</v>
      </c>
      <c r="H848" s="2" t="s">
        <v>700</v>
      </c>
    </row>
    <row r="849" spans="1:8" x14ac:dyDescent="0.2">
      <c r="A849" s="2" t="s">
        <v>1730</v>
      </c>
      <c r="B849" s="2" t="s">
        <v>1806</v>
      </c>
      <c r="C849" s="5">
        <v>135320</v>
      </c>
      <c r="D849" s="5">
        <v>135320</v>
      </c>
      <c r="E849" s="12" t="s">
        <v>1808</v>
      </c>
      <c r="F849" s="7">
        <v>12</v>
      </c>
      <c r="G849" s="2" t="s">
        <v>1774</v>
      </c>
      <c r="H849" s="2" t="s">
        <v>717</v>
      </c>
    </row>
    <row r="850" spans="1:8" x14ac:dyDescent="0.2">
      <c r="A850" s="2" t="s">
        <v>1730</v>
      </c>
      <c r="B850" s="2" t="s">
        <v>1806</v>
      </c>
      <c r="C850" s="5">
        <v>402862</v>
      </c>
      <c r="D850" s="5">
        <v>402862</v>
      </c>
      <c r="E850" s="12" t="s">
        <v>1809</v>
      </c>
      <c r="F850" s="7">
        <v>12</v>
      </c>
      <c r="G850" s="2" t="s">
        <v>1774</v>
      </c>
    </row>
    <row r="851" spans="1:8" x14ac:dyDescent="0.2">
      <c r="A851" s="2" t="s">
        <v>1730</v>
      </c>
      <c r="B851" s="2" t="s">
        <v>1810</v>
      </c>
      <c r="C851" s="5">
        <v>135331</v>
      </c>
      <c r="D851" s="5">
        <v>135331</v>
      </c>
      <c r="E851" s="12" t="s">
        <v>1811</v>
      </c>
      <c r="F851" s="7">
        <v>12</v>
      </c>
      <c r="G851" s="2" t="s">
        <v>1774</v>
      </c>
    </row>
    <row r="852" spans="1:8" x14ac:dyDescent="0.2">
      <c r="A852" s="2" t="s">
        <v>1730</v>
      </c>
      <c r="B852" s="2" t="s">
        <v>1813</v>
      </c>
      <c r="C852" s="5">
        <v>135367</v>
      </c>
      <c r="D852" s="5">
        <v>135367</v>
      </c>
      <c r="E852" s="12" t="s">
        <v>1814</v>
      </c>
      <c r="F852" s="7">
        <v>2</v>
      </c>
      <c r="G852" s="2" t="s">
        <v>1812</v>
      </c>
      <c r="H852" s="2" t="s">
        <v>700</v>
      </c>
    </row>
    <row r="853" spans="1:8" x14ac:dyDescent="0.2">
      <c r="A853" s="2" t="s">
        <v>1730</v>
      </c>
      <c r="B853" s="2" t="s">
        <v>1815</v>
      </c>
      <c r="C853" s="5">
        <v>130229</v>
      </c>
      <c r="D853" s="5">
        <v>130229</v>
      </c>
      <c r="E853" s="12" t="s">
        <v>1816</v>
      </c>
      <c r="F853" s="7">
        <v>2</v>
      </c>
      <c r="G853" s="2" t="s">
        <v>1812</v>
      </c>
    </row>
    <row r="854" spans="1:8" x14ac:dyDescent="0.2">
      <c r="A854" s="2" t="s">
        <v>1730</v>
      </c>
      <c r="B854" s="2" t="s">
        <v>1817</v>
      </c>
      <c r="C854" s="5">
        <v>130000</v>
      </c>
      <c r="D854" s="5">
        <v>130000</v>
      </c>
      <c r="E854" s="12" t="s">
        <v>1818</v>
      </c>
      <c r="F854" s="7">
        <v>2</v>
      </c>
      <c r="G854" s="2" t="s">
        <v>1812</v>
      </c>
    </row>
    <row r="855" spans="1:8" x14ac:dyDescent="0.2">
      <c r="A855" s="2" t="s">
        <v>1730</v>
      </c>
      <c r="B855" s="2" t="s">
        <v>1819</v>
      </c>
      <c r="C855" s="5">
        <v>135010</v>
      </c>
      <c r="D855" s="5">
        <v>135010</v>
      </c>
      <c r="E855" s="12" t="s">
        <v>1820</v>
      </c>
      <c r="F855" s="7">
        <v>2</v>
      </c>
      <c r="G855" s="2" t="s">
        <v>1812</v>
      </c>
    </row>
    <row r="856" spans="1:8" x14ac:dyDescent="0.2">
      <c r="A856" s="2" t="s">
        <v>1730</v>
      </c>
      <c r="B856" s="2" t="s">
        <v>1821</v>
      </c>
      <c r="C856" s="5">
        <v>135021</v>
      </c>
      <c r="D856" s="5">
        <v>135021</v>
      </c>
      <c r="E856" s="12" t="s">
        <v>1822</v>
      </c>
      <c r="F856" s="7">
        <v>2</v>
      </c>
      <c r="G856" s="2" t="s">
        <v>1812</v>
      </c>
      <c r="H856" s="2" t="s">
        <v>717</v>
      </c>
    </row>
    <row r="857" spans="1:8" x14ac:dyDescent="0.2">
      <c r="A857" s="2" t="s">
        <v>1730</v>
      </c>
      <c r="B857" s="2" t="s">
        <v>1821</v>
      </c>
      <c r="C857" s="5">
        <v>135379</v>
      </c>
      <c r="D857" s="5">
        <v>135379</v>
      </c>
      <c r="E857" s="12" t="s">
        <v>1823</v>
      </c>
      <c r="F857" s="7">
        <v>2</v>
      </c>
      <c r="G857" s="2" t="s">
        <v>1812</v>
      </c>
    </row>
    <row r="858" spans="1:8" x14ac:dyDescent="0.2">
      <c r="A858" s="2" t="s">
        <v>1730</v>
      </c>
      <c r="B858" s="2" t="s">
        <v>1821</v>
      </c>
      <c r="C858" s="5">
        <v>135380</v>
      </c>
      <c r="D858" s="5">
        <v>135380</v>
      </c>
      <c r="E858" s="12" t="s">
        <v>1824</v>
      </c>
      <c r="F858" s="7">
        <v>2</v>
      </c>
      <c r="G858" s="2" t="s">
        <v>1812</v>
      </c>
    </row>
    <row r="859" spans="1:8" x14ac:dyDescent="0.2">
      <c r="A859" s="2" t="s">
        <v>1730</v>
      </c>
      <c r="B859" s="2" t="s">
        <v>1821</v>
      </c>
      <c r="C859" s="5">
        <v>404615</v>
      </c>
      <c r="D859" s="5">
        <v>404615</v>
      </c>
      <c r="E859" s="12" t="s">
        <v>1825</v>
      </c>
      <c r="F859" s="7">
        <v>2</v>
      </c>
      <c r="G859" s="2" t="s">
        <v>1812</v>
      </c>
    </row>
    <row r="860" spans="1:8" x14ac:dyDescent="0.2">
      <c r="A860" s="2" t="s">
        <v>1730</v>
      </c>
      <c r="B860" s="2" t="s">
        <v>1821</v>
      </c>
      <c r="C860" s="5">
        <v>404627</v>
      </c>
      <c r="D860" s="5">
        <v>404627</v>
      </c>
      <c r="E860" s="12" t="s">
        <v>1826</v>
      </c>
      <c r="F860" s="7">
        <v>2</v>
      </c>
      <c r="G860" s="2" t="s">
        <v>1812</v>
      </c>
    </row>
    <row r="861" spans="1:8" x14ac:dyDescent="0.2">
      <c r="A861" s="2" t="s">
        <v>1730</v>
      </c>
      <c r="B861" s="2" t="s">
        <v>1827</v>
      </c>
      <c r="C861" s="5">
        <v>135033</v>
      </c>
      <c r="D861" s="5">
        <v>135033</v>
      </c>
      <c r="E861" s="12" t="s">
        <v>1828</v>
      </c>
      <c r="F861" s="7">
        <v>2</v>
      </c>
      <c r="G861" s="2" t="s">
        <v>1812</v>
      </c>
      <c r="H861" s="2" t="s">
        <v>700</v>
      </c>
    </row>
    <row r="862" spans="1:8" x14ac:dyDescent="0.2">
      <c r="A862" s="2" t="s">
        <v>1730</v>
      </c>
      <c r="B862" s="2" t="s">
        <v>1829</v>
      </c>
      <c r="C862" s="5">
        <v>135045</v>
      </c>
      <c r="D862" s="5">
        <v>135045</v>
      </c>
      <c r="E862" s="12" t="s">
        <v>1830</v>
      </c>
      <c r="F862" s="7">
        <v>2</v>
      </c>
      <c r="G862" s="2" t="s">
        <v>1812</v>
      </c>
    </row>
    <row r="863" spans="1:8" x14ac:dyDescent="0.2">
      <c r="A863" s="2" t="s">
        <v>1730</v>
      </c>
      <c r="B863" s="2" t="s">
        <v>1831</v>
      </c>
      <c r="C863" s="5">
        <v>130242</v>
      </c>
      <c r="D863" s="5">
        <v>130242</v>
      </c>
      <c r="E863" s="12" t="s">
        <v>1832</v>
      </c>
      <c r="F863" s="7">
        <v>2</v>
      </c>
      <c r="G863" s="2" t="s">
        <v>1812</v>
      </c>
    </row>
    <row r="864" spans="1:8" x14ac:dyDescent="0.2">
      <c r="A864" s="2" t="s">
        <v>1730</v>
      </c>
      <c r="B864" s="2" t="s">
        <v>1833</v>
      </c>
      <c r="C864" s="5">
        <v>130308</v>
      </c>
      <c r="D864" s="5">
        <v>130308</v>
      </c>
      <c r="E864" s="12" t="s">
        <v>1834</v>
      </c>
      <c r="F864" s="7">
        <v>2</v>
      </c>
      <c r="G864" s="2" t="s">
        <v>1812</v>
      </c>
    </row>
    <row r="865" spans="1:8" x14ac:dyDescent="0.2">
      <c r="A865" s="2" t="s">
        <v>1730</v>
      </c>
      <c r="B865" s="2" t="s">
        <v>1833</v>
      </c>
      <c r="C865" s="5">
        <v>400890</v>
      </c>
      <c r="D865" s="5">
        <v>400890</v>
      </c>
      <c r="E865" s="12" t="s">
        <v>1835</v>
      </c>
      <c r="F865" s="7">
        <v>2</v>
      </c>
      <c r="G865" s="2" t="s">
        <v>1812</v>
      </c>
    </row>
    <row r="866" spans="1:8" x14ac:dyDescent="0.2">
      <c r="A866" s="2" t="s">
        <v>1730</v>
      </c>
      <c r="B866" s="2" t="s">
        <v>1833</v>
      </c>
      <c r="C866" s="5">
        <v>404342</v>
      </c>
      <c r="D866" s="5">
        <v>404342</v>
      </c>
      <c r="E866" s="12" t="s">
        <v>1836</v>
      </c>
      <c r="F866" s="7">
        <v>2</v>
      </c>
      <c r="G866" s="2" t="s">
        <v>1812</v>
      </c>
    </row>
    <row r="867" spans="1:8" x14ac:dyDescent="0.2">
      <c r="A867" s="2" t="s">
        <v>1730</v>
      </c>
      <c r="B867" s="2" t="s">
        <v>1837</v>
      </c>
      <c r="C867" s="5">
        <v>135616</v>
      </c>
      <c r="D867" s="5">
        <v>135616</v>
      </c>
      <c r="E867" s="12" t="s">
        <v>1838</v>
      </c>
      <c r="F867" s="7">
        <v>2</v>
      </c>
      <c r="G867" s="2" t="s">
        <v>1812</v>
      </c>
    </row>
    <row r="868" spans="1:8" x14ac:dyDescent="0.2">
      <c r="A868" s="2" t="s">
        <v>1730</v>
      </c>
      <c r="B868" s="2" t="s">
        <v>1839</v>
      </c>
      <c r="C868" s="5">
        <v>135057</v>
      </c>
      <c r="D868" s="5">
        <v>135057</v>
      </c>
      <c r="E868" s="12" t="s">
        <v>1840</v>
      </c>
      <c r="F868" s="7">
        <v>2</v>
      </c>
      <c r="G868" s="2" t="s">
        <v>1812</v>
      </c>
    </row>
    <row r="869" spans="1:8" x14ac:dyDescent="0.2">
      <c r="A869" s="2" t="s">
        <v>1730</v>
      </c>
      <c r="B869" s="2" t="s">
        <v>1839</v>
      </c>
      <c r="C869" s="5">
        <v>135471</v>
      </c>
      <c r="D869" s="5">
        <v>135471</v>
      </c>
      <c r="E869" s="12" t="s">
        <v>1841</v>
      </c>
      <c r="F869" s="7">
        <v>2</v>
      </c>
      <c r="G869" s="2" t="s">
        <v>1812</v>
      </c>
      <c r="H869" s="2" t="s">
        <v>717</v>
      </c>
    </row>
    <row r="870" spans="1:8" x14ac:dyDescent="0.2">
      <c r="A870" s="2" t="s">
        <v>1730</v>
      </c>
      <c r="B870" s="2" t="s">
        <v>1839</v>
      </c>
      <c r="C870" s="5">
        <v>402308</v>
      </c>
      <c r="D870" s="5">
        <v>402308</v>
      </c>
      <c r="E870" s="12" t="s">
        <v>1842</v>
      </c>
      <c r="F870" s="7">
        <v>2</v>
      </c>
      <c r="G870" s="2" t="s">
        <v>1812</v>
      </c>
    </row>
    <row r="871" spans="1:8" x14ac:dyDescent="0.2">
      <c r="A871" s="2" t="s">
        <v>1730</v>
      </c>
      <c r="B871" s="2" t="s">
        <v>1843</v>
      </c>
      <c r="C871" s="5">
        <v>130333</v>
      </c>
      <c r="D871" s="5">
        <v>130333</v>
      </c>
      <c r="E871" s="12" t="s">
        <v>1844</v>
      </c>
      <c r="F871" s="7">
        <v>2</v>
      </c>
      <c r="G871" s="2" t="s">
        <v>1812</v>
      </c>
    </row>
    <row r="872" spans="1:8" x14ac:dyDescent="0.2">
      <c r="A872" s="2" t="s">
        <v>1730</v>
      </c>
      <c r="B872" s="2" t="s">
        <v>1843</v>
      </c>
      <c r="C872" s="5">
        <v>135069</v>
      </c>
      <c r="D872" s="5">
        <v>135069</v>
      </c>
      <c r="E872" s="12" t="s">
        <v>1845</v>
      </c>
      <c r="F872" s="7">
        <v>2</v>
      </c>
      <c r="G872" s="2" t="s">
        <v>1812</v>
      </c>
    </row>
    <row r="873" spans="1:8" x14ac:dyDescent="0.2">
      <c r="A873" s="2" t="s">
        <v>1730</v>
      </c>
      <c r="B873" s="2" t="s">
        <v>1843</v>
      </c>
      <c r="C873" s="5">
        <v>135070</v>
      </c>
      <c r="D873" s="5">
        <v>135070</v>
      </c>
      <c r="E873" s="12" t="s">
        <v>1846</v>
      </c>
      <c r="F873" s="7">
        <v>2</v>
      </c>
      <c r="G873" s="2" t="s">
        <v>1812</v>
      </c>
    </row>
    <row r="874" spans="1:8" x14ac:dyDescent="0.2">
      <c r="A874" s="2" t="s">
        <v>1730</v>
      </c>
      <c r="B874" s="2" t="s">
        <v>1843</v>
      </c>
      <c r="C874" s="5">
        <v>135082</v>
      </c>
      <c r="D874" s="5">
        <v>135082</v>
      </c>
      <c r="E874" s="12" t="s">
        <v>1847</v>
      </c>
      <c r="F874" s="7">
        <v>2</v>
      </c>
      <c r="G874" s="2" t="s">
        <v>1812</v>
      </c>
    </row>
    <row r="875" spans="1:8" x14ac:dyDescent="0.2">
      <c r="A875" s="2" t="s">
        <v>1730</v>
      </c>
      <c r="B875" s="2" t="s">
        <v>1843</v>
      </c>
      <c r="C875" s="5">
        <v>135434</v>
      </c>
      <c r="D875" s="5">
        <v>135434</v>
      </c>
      <c r="E875" s="12" t="s">
        <v>1848</v>
      </c>
      <c r="F875" s="7">
        <v>2</v>
      </c>
      <c r="G875" s="2" t="s">
        <v>1812</v>
      </c>
    </row>
    <row r="876" spans="1:8" x14ac:dyDescent="0.2">
      <c r="A876" s="2" t="s">
        <v>1730</v>
      </c>
      <c r="B876" s="2" t="s">
        <v>1843</v>
      </c>
      <c r="C876" s="5">
        <v>400373</v>
      </c>
      <c r="D876" s="5">
        <v>400373</v>
      </c>
      <c r="E876" s="12" t="s">
        <v>1849</v>
      </c>
      <c r="F876" s="7">
        <v>2</v>
      </c>
      <c r="G876" s="2" t="s">
        <v>1812</v>
      </c>
    </row>
    <row r="877" spans="1:8" x14ac:dyDescent="0.2">
      <c r="A877" s="2" t="s">
        <v>1730</v>
      </c>
      <c r="B877" s="2" t="s">
        <v>1850</v>
      </c>
      <c r="C877" s="5">
        <v>135392</v>
      </c>
      <c r="D877" s="5">
        <v>135392</v>
      </c>
      <c r="E877" s="12" t="s">
        <v>1851</v>
      </c>
      <c r="F877" s="7">
        <v>2</v>
      </c>
      <c r="G877" s="2" t="s">
        <v>1812</v>
      </c>
    </row>
    <row r="878" spans="1:8" x14ac:dyDescent="0.2">
      <c r="A878" s="2" t="s">
        <v>1730</v>
      </c>
      <c r="B878" s="2" t="s">
        <v>1852</v>
      </c>
      <c r="C878" s="5">
        <v>135355</v>
      </c>
      <c r="D878" s="5">
        <v>135355</v>
      </c>
      <c r="E878" s="12" t="s">
        <v>1853</v>
      </c>
      <c r="F878" s="7">
        <v>2</v>
      </c>
      <c r="G878" s="2" t="s">
        <v>1812</v>
      </c>
    </row>
    <row r="879" spans="1:8" x14ac:dyDescent="0.2">
      <c r="A879" s="2" t="s">
        <v>1730</v>
      </c>
      <c r="B879" s="2" t="s">
        <v>1852</v>
      </c>
      <c r="C879" s="5">
        <v>135446</v>
      </c>
      <c r="D879" s="5">
        <v>135446</v>
      </c>
      <c r="E879" s="12" t="s">
        <v>1854</v>
      </c>
      <c r="F879" s="7">
        <v>2</v>
      </c>
      <c r="G879" s="2" t="s">
        <v>1812</v>
      </c>
    </row>
    <row r="880" spans="1:8" x14ac:dyDescent="0.2">
      <c r="A880" s="2" t="s">
        <v>1730</v>
      </c>
      <c r="B880" s="2" t="s">
        <v>1852</v>
      </c>
      <c r="C880" s="5">
        <v>135501</v>
      </c>
      <c r="D880" s="5">
        <v>135501</v>
      </c>
      <c r="E880" s="12" t="s">
        <v>1855</v>
      </c>
      <c r="F880" s="7">
        <v>2</v>
      </c>
      <c r="G880" s="2" t="s">
        <v>1812</v>
      </c>
    </row>
    <row r="881" spans="1:8" x14ac:dyDescent="0.2">
      <c r="A881" s="2" t="s">
        <v>1730</v>
      </c>
      <c r="B881" s="2" t="s">
        <v>1852</v>
      </c>
      <c r="C881" s="5">
        <v>135513</v>
      </c>
      <c r="D881" s="5">
        <v>135513</v>
      </c>
      <c r="E881" s="12" t="s">
        <v>1856</v>
      </c>
      <c r="F881" s="7">
        <v>2</v>
      </c>
      <c r="G881" s="2" t="s">
        <v>1812</v>
      </c>
    </row>
    <row r="882" spans="1:8" x14ac:dyDescent="0.2">
      <c r="A882" s="2" t="s">
        <v>1730</v>
      </c>
      <c r="B882" s="2" t="s">
        <v>1852</v>
      </c>
      <c r="C882" s="5">
        <v>402126</v>
      </c>
      <c r="D882" s="5">
        <v>402126</v>
      </c>
      <c r="E882" s="12" t="s">
        <v>1857</v>
      </c>
      <c r="F882" s="7">
        <v>2</v>
      </c>
      <c r="G882" s="2" t="s">
        <v>1812</v>
      </c>
    </row>
    <row r="883" spans="1:8" x14ac:dyDescent="0.2">
      <c r="A883" s="2" t="s">
        <v>1730</v>
      </c>
      <c r="B883" s="2" t="s">
        <v>1852</v>
      </c>
      <c r="C883" s="5">
        <v>402370</v>
      </c>
      <c r="D883" s="5">
        <v>402370</v>
      </c>
      <c r="E883" s="12" t="s">
        <v>1858</v>
      </c>
      <c r="F883" s="7">
        <v>2</v>
      </c>
      <c r="G883" s="2" t="s">
        <v>1812</v>
      </c>
    </row>
    <row r="884" spans="1:8" x14ac:dyDescent="0.2">
      <c r="A884" s="2" t="s">
        <v>1730</v>
      </c>
      <c r="B884" s="2" t="s">
        <v>1859</v>
      </c>
      <c r="C884" s="5">
        <v>135094</v>
      </c>
      <c r="D884" s="5">
        <v>135094</v>
      </c>
      <c r="E884" s="12" t="s">
        <v>1860</v>
      </c>
      <c r="F884" s="7">
        <v>2</v>
      </c>
      <c r="G884" s="2" t="s">
        <v>1812</v>
      </c>
      <c r="H884" s="2" t="s">
        <v>700</v>
      </c>
    </row>
    <row r="885" spans="1:8" x14ac:dyDescent="0.2">
      <c r="A885" s="2" t="s">
        <v>1730</v>
      </c>
      <c r="B885" s="2" t="s">
        <v>1859</v>
      </c>
      <c r="C885" s="5">
        <v>135100</v>
      </c>
      <c r="D885" s="5">
        <v>135100</v>
      </c>
      <c r="E885" s="12" t="s">
        <v>1861</v>
      </c>
      <c r="F885" s="7">
        <v>2</v>
      </c>
      <c r="G885" s="2" t="s">
        <v>1812</v>
      </c>
      <c r="H885" s="2" t="s">
        <v>700</v>
      </c>
    </row>
    <row r="886" spans="1:8" x14ac:dyDescent="0.2">
      <c r="A886" s="2" t="s">
        <v>1730</v>
      </c>
      <c r="B886" s="2" t="s">
        <v>1859</v>
      </c>
      <c r="C886" s="5">
        <v>404330</v>
      </c>
      <c r="D886" s="5">
        <v>404330</v>
      </c>
      <c r="E886" s="12" t="s">
        <v>1862</v>
      </c>
      <c r="F886" s="7">
        <v>2</v>
      </c>
      <c r="G886" s="2" t="s">
        <v>1812</v>
      </c>
    </row>
    <row r="887" spans="1:8" x14ac:dyDescent="0.2">
      <c r="A887" s="2" t="s">
        <v>1730</v>
      </c>
      <c r="B887" s="2" t="s">
        <v>1863</v>
      </c>
      <c r="C887" s="5">
        <v>135628</v>
      </c>
      <c r="D887" s="5">
        <v>135628</v>
      </c>
      <c r="E887" s="12" t="s">
        <v>1864</v>
      </c>
      <c r="F887" s="7">
        <v>2</v>
      </c>
      <c r="G887" s="2" t="s">
        <v>1812</v>
      </c>
      <c r="H887" s="2" t="s">
        <v>717</v>
      </c>
    </row>
    <row r="888" spans="1:8" x14ac:dyDescent="0.2">
      <c r="A888" s="2" t="s">
        <v>1730</v>
      </c>
      <c r="B888" s="2" t="s">
        <v>1863</v>
      </c>
      <c r="C888" s="5">
        <v>403192</v>
      </c>
      <c r="D888" s="5">
        <v>403192</v>
      </c>
      <c r="E888" s="12" t="s">
        <v>1865</v>
      </c>
      <c r="F888" s="7">
        <v>2</v>
      </c>
      <c r="G888" s="2" t="s">
        <v>1812</v>
      </c>
    </row>
    <row r="889" spans="1:8" x14ac:dyDescent="0.2">
      <c r="A889" s="2" t="s">
        <v>1730</v>
      </c>
      <c r="B889" s="2" t="s">
        <v>1866</v>
      </c>
      <c r="C889" s="5">
        <v>135112</v>
      </c>
      <c r="D889" s="5">
        <v>135112</v>
      </c>
      <c r="E889" s="12" t="s">
        <v>1867</v>
      </c>
      <c r="F889" s="7">
        <v>2</v>
      </c>
      <c r="G889" s="2" t="s">
        <v>1812</v>
      </c>
    </row>
    <row r="890" spans="1:8" x14ac:dyDescent="0.2">
      <c r="A890" s="2" t="s">
        <v>1868</v>
      </c>
      <c r="B890" s="2" t="s">
        <v>1870</v>
      </c>
      <c r="C890" s="5">
        <v>145014</v>
      </c>
      <c r="D890" s="5">
        <v>145014</v>
      </c>
      <c r="E890" s="12" t="s">
        <v>1871</v>
      </c>
      <c r="F890" s="7">
        <v>8</v>
      </c>
      <c r="G890" s="2" t="s">
        <v>1869</v>
      </c>
      <c r="H890" s="2" t="s">
        <v>700</v>
      </c>
    </row>
    <row r="891" spans="1:8" x14ac:dyDescent="0.2">
      <c r="A891" s="2" t="s">
        <v>1868</v>
      </c>
      <c r="B891" s="2" t="s">
        <v>1870</v>
      </c>
      <c r="C891" s="5">
        <v>145026</v>
      </c>
      <c r="D891" s="5">
        <v>145026</v>
      </c>
      <c r="E891" s="12" t="s">
        <v>1872</v>
      </c>
      <c r="F891" s="7">
        <v>8</v>
      </c>
      <c r="G891" s="2" t="s">
        <v>1869</v>
      </c>
      <c r="H891" s="2" t="s">
        <v>700</v>
      </c>
    </row>
    <row r="892" spans="1:8" x14ac:dyDescent="0.2">
      <c r="A892" s="2" t="s">
        <v>1868</v>
      </c>
      <c r="B892" s="2" t="s">
        <v>1870</v>
      </c>
      <c r="C892" s="5">
        <v>145385</v>
      </c>
      <c r="D892" s="5">
        <v>145385</v>
      </c>
      <c r="E892" s="12" t="s">
        <v>1873</v>
      </c>
      <c r="F892" s="7">
        <v>8</v>
      </c>
      <c r="G892" s="2" t="s">
        <v>1869</v>
      </c>
    </row>
    <row r="893" spans="1:8" x14ac:dyDescent="0.2">
      <c r="A893" s="2" t="s">
        <v>1868</v>
      </c>
      <c r="B893" s="2" t="s">
        <v>1874</v>
      </c>
      <c r="C893" s="5">
        <v>145520</v>
      </c>
      <c r="D893" s="5">
        <v>145520</v>
      </c>
      <c r="E893" s="12" t="s">
        <v>1875</v>
      </c>
      <c r="F893" s="7">
        <v>8</v>
      </c>
      <c r="G893" s="2" t="s">
        <v>1869</v>
      </c>
    </row>
    <row r="894" spans="1:8" x14ac:dyDescent="0.2">
      <c r="A894" s="2" t="s">
        <v>1868</v>
      </c>
      <c r="B894" s="2" t="s">
        <v>1876</v>
      </c>
      <c r="C894" s="5">
        <v>145051</v>
      </c>
      <c r="D894" s="5">
        <v>145051</v>
      </c>
      <c r="E894" s="12" t="s">
        <v>1877</v>
      </c>
      <c r="F894" s="7">
        <v>8</v>
      </c>
      <c r="G894" s="2" t="s">
        <v>1869</v>
      </c>
    </row>
    <row r="895" spans="1:8" x14ac:dyDescent="0.2">
      <c r="A895" s="2" t="s">
        <v>1878</v>
      </c>
      <c r="B895" s="2" t="s">
        <v>1879</v>
      </c>
      <c r="C895" s="5">
        <v>145063</v>
      </c>
      <c r="D895" s="5">
        <v>145063</v>
      </c>
      <c r="E895" s="12" t="s">
        <v>1880</v>
      </c>
      <c r="F895" s="7">
        <v>8</v>
      </c>
      <c r="G895" s="2" t="s">
        <v>1869</v>
      </c>
    </row>
    <row r="896" spans="1:8" x14ac:dyDescent="0.2">
      <c r="A896" s="2" t="s">
        <v>1878</v>
      </c>
      <c r="B896" s="2" t="s">
        <v>1881</v>
      </c>
      <c r="C896" s="5">
        <v>145075</v>
      </c>
      <c r="D896" s="5">
        <v>145075</v>
      </c>
      <c r="E896" s="12" t="s">
        <v>1882</v>
      </c>
      <c r="F896" s="7">
        <v>8</v>
      </c>
      <c r="G896" s="2" t="s">
        <v>1869</v>
      </c>
    </row>
    <row r="897" spans="1:8" x14ac:dyDescent="0.2">
      <c r="A897" s="2" t="s">
        <v>1878</v>
      </c>
      <c r="B897" s="2" t="s">
        <v>1881</v>
      </c>
      <c r="C897" s="5">
        <v>145087</v>
      </c>
      <c r="D897" s="5">
        <v>145087</v>
      </c>
      <c r="E897" s="12" t="s">
        <v>1883</v>
      </c>
      <c r="F897" s="7">
        <v>8</v>
      </c>
      <c r="G897" s="2" t="s">
        <v>1869</v>
      </c>
    </row>
    <row r="898" spans="1:8" x14ac:dyDescent="0.2">
      <c r="A898" s="2" t="s">
        <v>1878</v>
      </c>
      <c r="B898" s="2" t="s">
        <v>1881</v>
      </c>
      <c r="C898" s="5">
        <v>145099</v>
      </c>
      <c r="D898" s="5">
        <v>145099</v>
      </c>
      <c r="E898" s="12" t="s">
        <v>1884</v>
      </c>
      <c r="F898" s="7">
        <v>8</v>
      </c>
      <c r="G898" s="2" t="s">
        <v>1869</v>
      </c>
      <c r="H898" s="2" t="s">
        <v>700</v>
      </c>
    </row>
    <row r="899" spans="1:8" x14ac:dyDescent="0.2">
      <c r="A899" s="2" t="s">
        <v>1878</v>
      </c>
      <c r="B899" s="2" t="s">
        <v>1881</v>
      </c>
      <c r="C899" s="5">
        <v>145105</v>
      </c>
      <c r="D899" s="5">
        <v>145105</v>
      </c>
      <c r="E899" s="12" t="s">
        <v>1885</v>
      </c>
      <c r="F899" s="7">
        <v>8</v>
      </c>
      <c r="G899" s="2" t="s">
        <v>1869</v>
      </c>
    </row>
    <row r="900" spans="1:8" x14ac:dyDescent="0.2">
      <c r="A900" s="2" t="s">
        <v>1878</v>
      </c>
      <c r="B900" s="2" t="s">
        <v>1881</v>
      </c>
      <c r="C900" s="5">
        <v>145350</v>
      </c>
      <c r="D900" s="5">
        <v>145350</v>
      </c>
      <c r="E900" s="12" t="s">
        <v>1886</v>
      </c>
      <c r="F900" s="7">
        <v>8</v>
      </c>
      <c r="G900" s="2" t="s">
        <v>1869</v>
      </c>
    </row>
    <row r="901" spans="1:8" x14ac:dyDescent="0.2">
      <c r="A901" s="2" t="s">
        <v>1878</v>
      </c>
      <c r="B901" s="2" t="s">
        <v>1881</v>
      </c>
      <c r="C901" s="5">
        <v>145397</v>
      </c>
      <c r="D901" s="5">
        <v>145397</v>
      </c>
      <c r="E901" s="12" t="s">
        <v>1887</v>
      </c>
      <c r="F901" s="7">
        <v>8</v>
      </c>
      <c r="G901" s="2" t="s">
        <v>1869</v>
      </c>
    </row>
    <row r="902" spans="1:8" x14ac:dyDescent="0.2">
      <c r="A902" s="2" t="s">
        <v>1878</v>
      </c>
      <c r="B902" s="2" t="s">
        <v>1881</v>
      </c>
      <c r="C902" s="5">
        <v>400476</v>
      </c>
      <c r="D902" s="5">
        <v>400476</v>
      </c>
      <c r="E902" s="12" t="s">
        <v>1888</v>
      </c>
      <c r="F902" s="7">
        <v>8</v>
      </c>
      <c r="G902" s="2" t="s">
        <v>1869</v>
      </c>
    </row>
    <row r="903" spans="1:8" x14ac:dyDescent="0.2">
      <c r="A903" s="2" t="s">
        <v>1878</v>
      </c>
      <c r="B903" s="2" t="s">
        <v>1881</v>
      </c>
      <c r="C903" s="5">
        <v>402515</v>
      </c>
      <c r="D903" s="5">
        <v>402515</v>
      </c>
      <c r="E903" s="12" t="s">
        <v>1889</v>
      </c>
      <c r="F903" s="7">
        <v>8</v>
      </c>
      <c r="G903" s="2" t="s">
        <v>1869</v>
      </c>
      <c r="H903" s="2" t="s">
        <v>708</v>
      </c>
    </row>
    <row r="904" spans="1:8" x14ac:dyDescent="0.2">
      <c r="A904" s="2" t="s">
        <v>1878</v>
      </c>
      <c r="B904" s="2" t="s">
        <v>1890</v>
      </c>
      <c r="C904" s="5">
        <v>145130</v>
      </c>
      <c r="D904" s="5">
        <v>145130</v>
      </c>
      <c r="E904" s="12" t="s">
        <v>1891</v>
      </c>
      <c r="F904" s="7">
        <v>8</v>
      </c>
      <c r="G904" s="2" t="s">
        <v>1869</v>
      </c>
      <c r="H904" s="2" t="s">
        <v>717</v>
      </c>
    </row>
    <row r="905" spans="1:8" x14ac:dyDescent="0.2">
      <c r="A905" s="2" t="s">
        <v>1878</v>
      </c>
      <c r="B905" s="2" t="s">
        <v>1890</v>
      </c>
      <c r="C905" s="5">
        <v>145403</v>
      </c>
      <c r="D905" s="5">
        <v>145403</v>
      </c>
      <c r="E905" s="12" t="s">
        <v>1892</v>
      </c>
      <c r="F905" s="7">
        <v>8</v>
      </c>
      <c r="G905" s="2" t="s">
        <v>1869</v>
      </c>
    </row>
    <row r="906" spans="1:8" x14ac:dyDescent="0.2">
      <c r="A906" s="2" t="s">
        <v>1878</v>
      </c>
      <c r="B906" s="2" t="s">
        <v>1893</v>
      </c>
      <c r="C906" s="5">
        <v>145415</v>
      </c>
      <c r="D906" s="5">
        <v>145415</v>
      </c>
      <c r="E906" s="12" t="s">
        <v>1894</v>
      </c>
      <c r="F906" s="7">
        <v>8</v>
      </c>
      <c r="G906" s="2" t="s">
        <v>1869</v>
      </c>
      <c r="H906" s="2" t="s">
        <v>700</v>
      </c>
    </row>
    <row r="907" spans="1:8" x14ac:dyDescent="0.2">
      <c r="A907" s="2" t="s">
        <v>1878</v>
      </c>
      <c r="B907" s="2" t="s">
        <v>1893</v>
      </c>
      <c r="C907" s="5">
        <v>145427</v>
      </c>
      <c r="D907" s="5">
        <v>145427</v>
      </c>
      <c r="E907" s="12" t="s">
        <v>1895</v>
      </c>
      <c r="F907" s="7">
        <v>8</v>
      </c>
      <c r="G907" s="2" t="s">
        <v>1869</v>
      </c>
      <c r="H907" s="2" t="s">
        <v>700</v>
      </c>
    </row>
    <row r="908" spans="1:8" x14ac:dyDescent="0.2">
      <c r="A908" s="2" t="s">
        <v>1878</v>
      </c>
      <c r="B908" s="2" t="s">
        <v>1896</v>
      </c>
      <c r="C908" s="5">
        <v>145142</v>
      </c>
      <c r="D908" s="5">
        <v>145142</v>
      </c>
      <c r="E908" s="12" t="s">
        <v>1897</v>
      </c>
      <c r="F908" s="7">
        <v>8</v>
      </c>
      <c r="G908" s="2" t="s">
        <v>1869</v>
      </c>
      <c r="H908" s="2" t="s">
        <v>717</v>
      </c>
    </row>
    <row r="909" spans="1:8" x14ac:dyDescent="0.2">
      <c r="A909" s="2" t="s">
        <v>1878</v>
      </c>
      <c r="B909" s="2" t="s">
        <v>1896</v>
      </c>
      <c r="C909" s="5">
        <v>145178</v>
      </c>
      <c r="D909" s="5">
        <v>145178</v>
      </c>
      <c r="E909" s="12" t="s">
        <v>1898</v>
      </c>
      <c r="F909" s="7">
        <v>8</v>
      </c>
      <c r="G909" s="2" t="s">
        <v>1869</v>
      </c>
      <c r="H909" s="2" t="s">
        <v>700</v>
      </c>
    </row>
    <row r="910" spans="1:8" x14ac:dyDescent="0.2">
      <c r="A910" s="2" t="s">
        <v>1878</v>
      </c>
      <c r="B910" s="2" t="s">
        <v>1896</v>
      </c>
      <c r="C910" s="5">
        <v>145336</v>
      </c>
      <c r="D910" s="5">
        <v>145336</v>
      </c>
      <c r="E910" s="12" t="s">
        <v>1899</v>
      </c>
      <c r="F910" s="7">
        <v>8</v>
      </c>
      <c r="G910" s="2" t="s">
        <v>1869</v>
      </c>
    </row>
    <row r="911" spans="1:8" x14ac:dyDescent="0.2">
      <c r="A911" s="2" t="s">
        <v>1878</v>
      </c>
      <c r="B911" s="2" t="s">
        <v>1896</v>
      </c>
      <c r="C911" s="5">
        <v>145439</v>
      </c>
      <c r="D911" s="5">
        <v>145439</v>
      </c>
      <c r="E911" s="12" t="s">
        <v>1900</v>
      </c>
      <c r="F911" s="7">
        <v>8</v>
      </c>
      <c r="G911" s="2" t="s">
        <v>1869</v>
      </c>
    </row>
    <row r="912" spans="1:8" x14ac:dyDescent="0.2">
      <c r="A912" s="2" t="s">
        <v>1878</v>
      </c>
      <c r="B912" s="2" t="s">
        <v>1896</v>
      </c>
      <c r="C912" s="5">
        <v>145440</v>
      </c>
      <c r="D912" s="5">
        <v>145440</v>
      </c>
      <c r="E912" s="12" t="s">
        <v>1901</v>
      </c>
      <c r="F912" s="7">
        <v>8</v>
      </c>
      <c r="G912" s="2" t="s">
        <v>1869</v>
      </c>
      <c r="H912" s="2" t="s">
        <v>700</v>
      </c>
    </row>
    <row r="913" spans="1:8" x14ac:dyDescent="0.2">
      <c r="A913" s="2" t="s">
        <v>1878</v>
      </c>
      <c r="B913" s="2" t="s">
        <v>1896</v>
      </c>
      <c r="C913" s="5">
        <v>400324</v>
      </c>
      <c r="D913" s="5">
        <v>400324</v>
      </c>
      <c r="E913" s="12" t="s">
        <v>1902</v>
      </c>
      <c r="F913" s="7">
        <v>8</v>
      </c>
      <c r="G913" s="2" t="s">
        <v>1869</v>
      </c>
    </row>
    <row r="914" spans="1:8" x14ac:dyDescent="0.2">
      <c r="A914" s="2" t="s">
        <v>1878</v>
      </c>
      <c r="B914" s="2" t="s">
        <v>1903</v>
      </c>
      <c r="C914" s="5">
        <v>145180</v>
      </c>
      <c r="D914" s="5">
        <v>145180</v>
      </c>
      <c r="E914" s="12" t="s">
        <v>1904</v>
      </c>
      <c r="F914" s="7">
        <v>8</v>
      </c>
      <c r="G914" s="2" t="s">
        <v>1869</v>
      </c>
    </row>
    <row r="915" spans="1:8" x14ac:dyDescent="0.2">
      <c r="A915" s="2" t="s">
        <v>1878</v>
      </c>
      <c r="B915" s="2" t="s">
        <v>1905</v>
      </c>
      <c r="C915" s="5">
        <v>145191</v>
      </c>
      <c r="D915" s="5">
        <v>145191</v>
      </c>
      <c r="E915" s="12" t="s">
        <v>1906</v>
      </c>
      <c r="F915" s="7">
        <v>8</v>
      </c>
      <c r="G915" s="2" t="s">
        <v>1869</v>
      </c>
      <c r="H915" s="2" t="s">
        <v>700</v>
      </c>
    </row>
    <row r="916" spans="1:8" x14ac:dyDescent="0.2">
      <c r="A916" s="2" t="s">
        <v>1878</v>
      </c>
      <c r="B916" s="2" t="s">
        <v>1905</v>
      </c>
      <c r="C916" s="5">
        <v>145221</v>
      </c>
      <c r="D916" s="5">
        <v>145221</v>
      </c>
      <c r="E916" s="12" t="s">
        <v>1907</v>
      </c>
      <c r="F916" s="7">
        <v>8</v>
      </c>
      <c r="G916" s="2" t="s">
        <v>1869</v>
      </c>
      <c r="H916" s="2" t="s">
        <v>717</v>
      </c>
    </row>
    <row r="917" spans="1:8" x14ac:dyDescent="0.2">
      <c r="A917" s="2" t="s">
        <v>1878</v>
      </c>
      <c r="B917" s="2" t="s">
        <v>1905</v>
      </c>
      <c r="C917" s="5">
        <v>145452</v>
      </c>
      <c r="D917" s="5">
        <v>145452</v>
      </c>
      <c r="E917" s="12" t="s">
        <v>1908</v>
      </c>
      <c r="F917" s="7">
        <v>8</v>
      </c>
      <c r="G917" s="2" t="s">
        <v>1869</v>
      </c>
      <c r="H917" s="2" t="s">
        <v>717</v>
      </c>
    </row>
    <row r="918" spans="1:8" x14ac:dyDescent="0.2">
      <c r="A918" s="2" t="s">
        <v>1878</v>
      </c>
      <c r="B918" s="2" t="s">
        <v>1905</v>
      </c>
      <c r="C918" s="5">
        <v>145543</v>
      </c>
      <c r="D918" s="5">
        <v>145543</v>
      </c>
      <c r="E918" s="12" t="s">
        <v>1909</v>
      </c>
      <c r="F918" s="7">
        <v>8</v>
      </c>
      <c r="G918" s="2" t="s">
        <v>1869</v>
      </c>
      <c r="H918" s="2" t="s">
        <v>700</v>
      </c>
    </row>
    <row r="919" spans="1:8" x14ac:dyDescent="0.2">
      <c r="A919" s="2" t="s">
        <v>1878</v>
      </c>
      <c r="B919" s="2" t="s">
        <v>1910</v>
      </c>
      <c r="C919" s="5">
        <v>145464</v>
      </c>
      <c r="D919" s="5">
        <v>145464</v>
      </c>
      <c r="E919" s="12" t="s">
        <v>1911</v>
      </c>
      <c r="F919" s="7">
        <v>8</v>
      </c>
      <c r="G919" s="2" t="s">
        <v>1869</v>
      </c>
    </row>
    <row r="920" spans="1:8" x14ac:dyDescent="0.2">
      <c r="A920" s="2" t="s">
        <v>1878</v>
      </c>
      <c r="B920" s="2" t="s">
        <v>1910</v>
      </c>
      <c r="C920" s="5">
        <v>145476</v>
      </c>
      <c r="D920" s="5">
        <v>145476</v>
      </c>
      <c r="E920" s="12" t="s">
        <v>1912</v>
      </c>
      <c r="F920" s="7">
        <v>8</v>
      </c>
      <c r="G920" s="2" t="s">
        <v>1869</v>
      </c>
      <c r="H920" s="2" t="s">
        <v>700</v>
      </c>
    </row>
    <row r="921" spans="1:8" x14ac:dyDescent="0.2">
      <c r="A921" s="2" t="s">
        <v>1878</v>
      </c>
      <c r="B921" s="2" t="s">
        <v>1910</v>
      </c>
      <c r="C921" s="5">
        <v>145488</v>
      </c>
      <c r="D921" s="5">
        <v>145488</v>
      </c>
      <c r="E921" s="12" t="s">
        <v>1913</v>
      </c>
      <c r="F921" s="7">
        <v>8</v>
      </c>
      <c r="G921" s="2" t="s">
        <v>1869</v>
      </c>
      <c r="H921" s="2" t="s">
        <v>717</v>
      </c>
    </row>
    <row r="922" spans="1:8" x14ac:dyDescent="0.2">
      <c r="A922" s="2" t="s">
        <v>1878</v>
      </c>
      <c r="B922" s="2" t="s">
        <v>1910</v>
      </c>
      <c r="C922" s="5">
        <v>145490</v>
      </c>
      <c r="D922" s="5">
        <v>145490</v>
      </c>
      <c r="E922" s="12" t="s">
        <v>1914</v>
      </c>
      <c r="F922" s="7">
        <v>8</v>
      </c>
      <c r="G922" s="2" t="s">
        <v>1869</v>
      </c>
    </row>
    <row r="923" spans="1:8" x14ac:dyDescent="0.2">
      <c r="A923" s="2" t="s">
        <v>1878</v>
      </c>
      <c r="B923" s="2" t="s">
        <v>1910</v>
      </c>
      <c r="C923" s="5">
        <v>145531</v>
      </c>
      <c r="D923" s="5">
        <v>145531</v>
      </c>
      <c r="E923" s="12" t="s">
        <v>1915</v>
      </c>
      <c r="F923" s="7">
        <v>8</v>
      </c>
      <c r="G923" s="2" t="s">
        <v>1869</v>
      </c>
      <c r="H923" s="2" t="s">
        <v>1916</v>
      </c>
    </row>
    <row r="924" spans="1:8" x14ac:dyDescent="0.2">
      <c r="A924" s="2" t="s">
        <v>1878</v>
      </c>
      <c r="B924" s="2" t="s">
        <v>1910</v>
      </c>
      <c r="C924" s="5">
        <v>400336</v>
      </c>
      <c r="D924" s="5">
        <v>400336</v>
      </c>
      <c r="E924" s="12" t="s">
        <v>1917</v>
      </c>
      <c r="F924" s="7">
        <v>8</v>
      </c>
      <c r="G924" s="2" t="s">
        <v>1869</v>
      </c>
    </row>
    <row r="925" spans="1:8" x14ac:dyDescent="0.2">
      <c r="A925" s="2" t="s">
        <v>1878</v>
      </c>
      <c r="B925" s="2" t="s">
        <v>1918</v>
      </c>
      <c r="C925" s="5">
        <v>145373</v>
      </c>
      <c r="D925" s="5">
        <v>145373</v>
      </c>
      <c r="E925" s="12" t="s">
        <v>1919</v>
      </c>
      <c r="F925" s="7">
        <v>8</v>
      </c>
      <c r="G925" s="2" t="s">
        <v>1869</v>
      </c>
    </row>
    <row r="926" spans="1:8" x14ac:dyDescent="0.2">
      <c r="A926" s="2" t="s">
        <v>1878</v>
      </c>
      <c r="B926" s="2" t="s">
        <v>1920</v>
      </c>
      <c r="C926" s="5">
        <v>145269</v>
      </c>
      <c r="D926" s="5">
        <v>145269</v>
      </c>
      <c r="E926" s="12" t="s">
        <v>1921</v>
      </c>
      <c r="F926" s="7">
        <v>8</v>
      </c>
      <c r="G926" s="2" t="s">
        <v>1869</v>
      </c>
      <c r="H926" s="2" t="s">
        <v>700</v>
      </c>
    </row>
    <row r="927" spans="1:8" x14ac:dyDescent="0.2">
      <c r="A927" s="2" t="s">
        <v>1878</v>
      </c>
      <c r="B927" s="2" t="s">
        <v>1920</v>
      </c>
      <c r="C927" s="5">
        <v>145555</v>
      </c>
      <c r="D927" s="5">
        <v>145555</v>
      </c>
      <c r="E927" s="12" t="s">
        <v>1922</v>
      </c>
      <c r="F927" s="7">
        <v>8</v>
      </c>
      <c r="G927" s="2" t="s">
        <v>1869</v>
      </c>
      <c r="H927" s="2" t="s">
        <v>700</v>
      </c>
    </row>
    <row r="928" spans="1:8" x14ac:dyDescent="0.2">
      <c r="A928" s="2" t="s">
        <v>1878</v>
      </c>
      <c r="B928" s="2" t="s">
        <v>1923</v>
      </c>
      <c r="C928" s="5">
        <v>145312</v>
      </c>
      <c r="D928" s="5">
        <v>145312</v>
      </c>
      <c r="E928" s="12" t="s">
        <v>1924</v>
      </c>
      <c r="F928" s="7">
        <v>8</v>
      </c>
      <c r="G928" s="2" t="s">
        <v>1869</v>
      </c>
    </row>
    <row r="929" spans="1:8" x14ac:dyDescent="0.2">
      <c r="A929" s="2" t="s">
        <v>1878</v>
      </c>
      <c r="B929" s="2" t="s">
        <v>1923</v>
      </c>
      <c r="C929" s="5">
        <v>145324</v>
      </c>
      <c r="D929" s="5">
        <v>145324</v>
      </c>
      <c r="E929" s="12" t="s">
        <v>1925</v>
      </c>
      <c r="F929" s="7">
        <v>8</v>
      </c>
      <c r="G929" s="2" t="s">
        <v>1869</v>
      </c>
    </row>
    <row r="930" spans="1:8" x14ac:dyDescent="0.2">
      <c r="A930" s="2" t="s">
        <v>1878</v>
      </c>
      <c r="B930" s="2" t="s">
        <v>1923</v>
      </c>
      <c r="C930" s="5">
        <v>400464</v>
      </c>
      <c r="D930" s="5">
        <v>400464</v>
      </c>
      <c r="E930" s="12" t="s">
        <v>1926</v>
      </c>
      <c r="F930" s="7">
        <v>8</v>
      </c>
      <c r="G930" s="2" t="s">
        <v>1869</v>
      </c>
    </row>
    <row r="931" spans="1:8" x14ac:dyDescent="0.2">
      <c r="A931" s="2" t="s">
        <v>1878</v>
      </c>
      <c r="B931" s="2" t="s">
        <v>1927</v>
      </c>
      <c r="C931" s="5">
        <v>145282</v>
      </c>
      <c r="D931" s="5">
        <v>145282</v>
      </c>
      <c r="E931" s="12" t="s">
        <v>1928</v>
      </c>
      <c r="F931" s="7">
        <v>8</v>
      </c>
      <c r="G931" s="2" t="s">
        <v>1869</v>
      </c>
    </row>
    <row r="932" spans="1:8" x14ac:dyDescent="0.2">
      <c r="A932" s="2" t="s">
        <v>1878</v>
      </c>
      <c r="B932" s="2" t="s">
        <v>1929</v>
      </c>
      <c r="C932" s="5">
        <v>145348</v>
      </c>
      <c r="D932" s="5">
        <v>145348</v>
      </c>
      <c r="E932" s="12" t="s">
        <v>1930</v>
      </c>
      <c r="F932" s="7">
        <v>8</v>
      </c>
      <c r="G932" s="2" t="s">
        <v>1869</v>
      </c>
    </row>
    <row r="933" spans="1:8" x14ac:dyDescent="0.2">
      <c r="A933" s="2" t="s">
        <v>1878</v>
      </c>
      <c r="B933" s="2" t="s">
        <v>1929</v>
      </c>
      <c r="C933" s="5">
        <v>145518</v>
      </c>
      <c r="D933" s="5">
        <v>145518</v>
      </c>
      <c r="E933" s="12" t="s">
        <v>1931</v>
      </c>
      <c r="F933" s="7">
        <v>8</v>
      </c>
      <c r="G933" s="2" t="s">
        <v>1869</v>
      </c>
    </row>
    <row r="935" spans="1:8" s="13" customFormat="1" x14ac:dyDescent="0.2">
      <c r="A935" s="71" t="s">
        <v>2082</v>
      </c>
      <c r="B935" s="71"/>
      <c r="C935" s="71"/>
      <c r="D935" s="71"/>
      <c r="E935" s="71"/>
      <c r="F935" s="71"/>
      <c r="G935" s="71"/>
      <c r="H935" s="71"/>
    </row>
    <row r="936" spans="1:8" s="13" customFormat="1" x14ac:dyDescent="0.2">
      <c r="A936" s="71"/>
      <c r="B936" s="71"/>
      <c r="C936" s="71"/>
      <c r="D936" s="71"/>
      <c r="E936" s="71"/>
      <c r="F936" s="71"/>
      <c r="G936" s="71"/>
      <c r="H936" s="71"/>
    </row>
    <row r="937" spans="1:8" x14ac:dyDescent="0.2">
      <c r="C937" s="10"/>
      <c r="D937" s="9"/>
      <c r="E937" s="9"/>
    </row>
    <row r="938" spans="1:8" s="18" customFormat="1" x14ac:dyDescent="0.2">
      <c r="C938" s="19">
        <v>151634</v>
      </c>
      <c r="D938" s="19">
        <v>151634</v>
      </c>
      <c r="E938" s="20" t="s">
        <v>1933</v>
      </c>
      <c r="F938" s="21">
        <f>VLOOKUP(D938,$D$12:$G$933,3,)</f>
        <v>21</v>
      </c>
      <c r="G938" s="18" t="str">
        <f>VLOOKUP(D938,$D$12:$G$933,4,)</f>
        <v xml:space="preserve"> ENTRE DOURO E VOUGA </v>
      </c>
    </row>
    <row r="939" spans="1:8" s="18" customFormat="1" x14ac:dyDescent="0.2">
      <c r="C939" s="19">
        <v>403910</v>
      </c>
      <c r="D939" s="19">
        <v>151634</v>
      </c>
      <c r="E939" s="20" t="s">
        <v>1933</v>
      </c>
      <c r="F939" s="21">
        <f t="shared" ref="F939:F1000" si="0">VLOOKUP(D939,$D$12:$G$933,3,)</f>
        <v>21</v>
      </c>
      <c r="G939" s="18" t="str">
        <f t="shared" ref="G939:G1000" si="1">VLOOKUP(D939,$D$12:$G$933,4,)</f>
        <v xml:space="preserve"> ENTRE DOURO E VOUGA </v>
      </c>
    </row>
    <row r="940" spans="1:8" s="18" customFormat="1" x14ac:dyDescent="0.2">
      <c r="C940" s="22"/>
      <c r="D940" s="22"/>
      <c r="E940" s="20"/>
      <c r="F940" s="21"/>
    </row>
    <row r="941" spans="1:8" s="18" customFormat="1" x14ac:dyDescent="0.2">
      <c r="C941" s="19">
        <v>401559</v>
      </c>
      <c r="D941" s="19">
        <v>151336</v>
      </c>
      <c r="E941" s="20" t="s">
        <v>1934</v>
      </c>
      <c r="F941" s="21">
        <f t="shared" si="0"/>
        <v>21</v>
      </c>
      <c r="G941" s="18" t="str">
        <f t="shared" si="1"/>
        <v xml:space="preserve"> ENTRE DOURO E VOUGA </v>
      </c>
    </row>
    <row r="942" spans="1:8" s="18" customFormat="1" x14ac:dyDescent="0.2">
      <c r="C942" s="19">
        <v>151336</v>
      </c>
      <c r="D942" s="19">
        <v>151336</v>
      </c>
      <c r="E942" s="20" t="s">
        <v>1934</v>
      </c>
      <c r="F942" s="21">
        <f t="shared" si="0"/>
        <v>21</v>
      </c>
      <c r="G942" s="18" t="str">
        <f t="shared" si="1"/>
        <v xml:space="preserve"> ENTRE DOURO E VOUGA </v>
      </c>
    </row>
    <row r="943" spans="1:8" s="18" customFormat="1" x14ac:dyDescent="0.2">
      <c r="C943" s="19">
        <v>151361</v>
      </c>
      <c r="D943" s="19">
        <v>151361</v>
      </c>
      <c r="E943" s="20" t="s">
        <v>1935</v>
      </c>
      <c r="F943" s="21">
        <f t="shared" si="0"/>
        <v>21</v>
      </c>
      <c r="G943" s="18" t="str">
        <f t="shared" si="1"/>
        <v xml:space="preserve"> ENTRE DOURO E VOUGA </v>
      </c>
    </row>
    <row r="944" spans="1:8" s="18" customFormat="1" x14ac:dyDescent="0.2">
      <c r="C944" s="19">
        <v>401560</v>
      </c>
      <c r="D944" s="19">
        <v>151361</v>
      </c>
      <c r="E944" s="20" t="s">
        <v>1935</v>
      </c>
      <c r="F944" s="21">
        <f t="shared" si="0"/>
        <v>21</v>
      </c>
      <c r="G944" s="18" t="str">
        <f t="shared" si="1"/>
        <v xml:space="preserve"> ENTRE DOURO E VOUGA </v>
      </c>
    </row>
    <row r="945" spans="3:7" s="18" customFormat="1" x14ac:dyDescent="0.2">
      <c r="C945" s="22"/>
      <c r="D945" s="22"/>
      <c r="E945" s="20"/>
      <c r="F945" s="21"/>
    </row>
    <row r="946" spans="3:7" s="18" customFormat="1" x14ac:dyDescent="0.2">
      <c r="C946" s="19">
        <v>403003</v>
      </c>
      <c r="D946" s="19">
        <v>151658</v>
      </c>
      <c r="E946" s="20" t="s">
        <v>1936</v>
      </c>
      <c r="F946" s="21">
        <f t="shared" si="0"/>
        <v>21</v>
      </c>
      <c r="G946" s="18" t="str">
        <f t="shared" si="1"/>
        <v xml:space="preserve"> ENTRE DOURO E VOUGA </v>
      </c>
    </row>
    <row r="947" spans="3:7" s="18" customFormat="1" x14ac:dyDescent="0.2">
      <c r="C947" s="19">
        <v>151658</v>
      </c>
      <c r="D947" s="19">
        <v>151658</v>
      </c>
      <c r="E947" s="20" t="s">
        <v>1936</v>
      </c>
      <c r="F947" s="21">
        <f t="shared" si="0"/>
        <v>21</v>
      </c>
      <c r="G947" s="18" t="str">
        <f t="shared" si="1"/>
        <v xml:space="preserve"> ENTRE DOURO E VOUGA </v>
      </c>
    </row>
    <row r="948" spans="3:7" s="18" customFormat="1" x14ac:dyDescent="0.2">
      <c r="C948" s="19">
        <v>151270</v>
      </c>
      <c r="D948" s="19">
        <v>151324</v>
      </c>
      <c r="E948" s="20" t="s">
        <v>1937</v>
      </c>
      <c r="F948" s="21">
        <f t="shared" si="0"/>
        <v>21</v>
      </c>
      <c r="G948" s="18" t="str">
        <f t="shared" si="1"/>
        <v xml:space="preserve"> ENTRE DOURO E VOUGA </v>
      </c>
    </row>
    <row r="949" spans="3:7" s="18" customFormat="1" x14ac:dyDescent="0.2">
      <c r="C949" s="19">
        <v>151324</v>
      </c>
      <c r="D949" s="19">
        <v>151324</v>
      </c>
      <c r="E949" s="20" t="s">
        <v>1937</v>
      </c>
      <c r="F949" s="21">
        <f t="shared" si="0"/>
        <v>21</v>
      </c>
      <c r="G949" s="18" t="str">
        <f t="shared" si="1"/>
        <v xml:space="preserve"> ENTRE DOURO E VOUGA </v>
      </c>
    </row>
    <row r="950" spans="3:7" s="18" customFormat="1" x14ac:dyDescent="0.2">
      <c r="C950" s="19">
        <v>151300</v>
      </c>
      <c r="D950" s="19">
        <v>151348</v>
      </c>
      <c r="E950" s="20" t="s">
        <v>1938</v>
      </c>
      <c r="F950" s="21">
        <f t="shared" si="0"/>
        <v>21</v>
      </c>
      <c r="G950" s="18" t="str">
        <f t="shared" si="1"/>
        <v xml:space="preserve"> ENTRE DOURO E VOUGA </v>
      </c>
    </row>
    <row r="951" spans="3:7" s="18" customFormat="1" x14ac:dyDescent="0.2">
      <c r="C951" s="19">
        <v>151348</v>
      </c>
      <c r="D951" s="19">
        <v>151348</v>
      </c>
      <c r="E951" s="20" t="s">
        <v>1938</v>
      </c>
      <c r="F951" s="21">
        <f t="shared" si="0"/>
        <v>21</v>
      </c>
      <c r="G951" s="18" t="str">
        <f t="shared" si="1"/>
        <v xml:space="preserve"> ENTRE DOURO E VOUGA </v>
      </c>
    </row>
    <row r="952" spans="3:7" s="18" customFormat="1" x14ac:dyDescent="0.2">
      <c r="C952" s="19">
        <v>151609</v>
      </c>
      <c r="D952" s="19">
        <v>151609</v>
      </c>
      <c r="E952" s="20" t="s">
        <v>1939</v>
      </c>
      <c r="F952" s="21">
        <f t="shared" si="0"/>
        <v>21</v>
      </c>
      <c r="G952" s="18" t="str">
        <f t="shared" si="1"/>
        <v xml:space="preserve"> ENTRE DOURO E VOUGA </v>
      </c>
    </row>
    <row r="953" spans="3:7" s="18" customFormat="1" x14ac:dyDescent="0.2">
      <c r="C953" s="19">
        <v>150150</v>
      </c>
      <c r="D953" s="19">
        <v>151609</v>
      </c>
      <c r="E953" s="20" t="s">
        <v>1939</v>
      </c>
      <c r="F953" s="21">
        <f t="shared" si="0"/>
        <v>21</v>
      </c>
      <c r="G953" s="18" t="str">
        <f t="shared" si="1"/>
        <v xml:space="preserve"> ENTRE DOURO E VOUGA </v>
      </c>
    </row>
    <row r="954" spans="3:7" s="18" customFormat="1" x14ac:dyDescent="0.2">
      <c r="C954" s="22"/>
      <c r="D954" s="22"/>
      <c r="E954" s="20"/>
      <c r="F954" s="21"/>
    </row>
    <row r="955" spans="3:7" s="18" customFormat="1" x14ac:dyDescent="0.2">
      <c r="C955" s="19">
        <v>150551</v>
      </c>
      <c r="D955" s="19">
        <v>150551</v>
      </c>
      <c r="E955" s="20" t="s">
        <v>1940</v>
      </c>
      <c r="F955" s="21">
        <f t="shared" si="0"/>
        <v>21</v>
      </c>
      <c r="G955" s="18" t="str">
        <f t="shared" si="1"/>
        <v xml:space="preserve"> ENTRE DOURO E VOUGA </v>
      </c>
    </row>
    <row r="956" spans="3:7" s="18" customFormat="1" x14ac:dyDescent="0.2">
      <c r="C956" s="19">
        <v>150034</v>
      </c>
      <c r="D956" s="19">
        <v>150551</v>
      </c>
      <c r="E956" s="20" t="s">
        <v>1940</v>
      </c>
      <c r="F956" s="21">
        <f t="shared" si="0"/>
        <v>21</v>
      </c>
      <c r="G956" s="18" t="str">
        <f t="shared" si="1"/>
        <v xml:space="preserve"> ENTRE DOURO E VOUGA </v>
      </c>
    </row>
    <row r="957" spans="3:7" s="18" customFormat="1" x14ac:dyDescent="0.2">
      <c r="C957" s="22"/>
      <c r="D957" s="22"/>
      <c r="E957" s="20"/>
      <c r="F957" s="21"/>
    </row>
    <row r="958" spans="3:7" s="18" customFormat="1" x14ac:dyDescent="0.2">
      <c r="C958" s="19">
        <v>151683</v>
      </c>
      <c r="D958" s="19">
        <v>151683</v>
      </c>
      <c r="E958" s="20" t="s">
        <v>1941</v>
      </c>
      <c r="F958" s="21">
        <f t="shared" si="0"/>
        <v>21</v>
      </c>
      <c r="G958" s="18" t="str">
        <f t="shared" si="1"/>
        <v xml:space="preserve"> ENTRE DOURO E VOUGA </v>
      </c>
    </row>
    <row r="959" spans="3:7" s="18" customFormat="1" x14ac:dyDescent="0.2">
      <c r="C959" s="19">
        <v>402023</v>
      </c>
      <c r="D959" s="19">
        <v>151683</v>
      </c>
      <c r="E959" s="20" t="s">
        <v>1941</v>
      </c>
      <c r="F959" s="21">
        <f t="shared" si="0"/>
        <v>21</v>
      </c>
      <c r="G959" s="18" t="str">
        <f t="shared" si="1"/>
        <v xml:space="preserve"> ENTRE DOURO E VOUGA </v>
      </c>
    </row>
    <row r="960" spans="3:7" s="18" customFormat="1" x14ac:dyDescent="0.2">
      <c r="C960" s="22"/>
      <c r="D960" s="22"/>
      <c r="E960" s="20"/>
      <c r="F960" s="21"/>
    </row>
    <row r="961" spans="3:7" s="18" customFormat="1" x14ac:dyDescent="0.2">
      <c r="C961" s="22"/>
      <c r="D961" s="22"/>
      <c r="E961" s="20"/>
      <c r="F961" s="21"/>
    </row>
    <row r="962" spans="3:7" s="18" customFormat="1" x14ac:dyDescent="0.2">
      <c r="C962" s="19">
        <v>150459</v>
      </c>
      <c r="D962" s="19">
        <v>150459</v>
      </c>
      <c r="E962" s="20" t="s">
        <v>1942</v>
      </c>
      <c r="F962" s="21">
        <f t="shared" si="0"/>
        <v>3</v>
      </c>
      <c r="G962" s="18" t="str">
        <f t="shared" si="1"/>
        <v xml:space="preserve"> BRAGA </v>
      </c>
    </row>
    <row r="963" spans="3:7" s="18" customFormat="1" x14ac:dyDescent="0.2">
      <c r="C963" s="19">
        <v>403805</v>
      </c>
      <c r="D963" s="19">
        <v>150459</v>
      </c>
      <c r="E963" s="20" t="s">
        <v>1942</v>
      </c>
      <c r="F963" s="21">
        <f t="shared" si="0"/>
        <v>3</v>
      </c>
      <c r="G963" s="18" t="str">
        <f t="shared" si="1"/>
        <v xml:space="preserve"> BRAGA </v>
      </c>
    </row>
    <row r="964" spans="3:7" s="18" customFormat="1" x14ac:dyDescent="0.2">
      <c r="C964" s="22"/>
      <c r="D964" s="22"/>
      <c r="E964" s="20"/>
      <c r="F964" s="21"/>
    </row>
    <row r="965" spans="3:7" s="18" customFormat="1" x14ac:dyDescent="0.2">
      <c r="C965" s="19">
        <v>150927</v>
      </c>
      <c r="D965" s="19">
        <v>150927</v>
      </c>
      <c r="E965" s="20" t="s">
        <v>1943</v>
      </c>
      <c r="F965" s="21">
        <f t="shared" si="0"/>
        <v>3</v>
      </c>
      <c r="G965" s="18" t="str">
        <f t="shared" si="1"/>
        <v xml:space="preserve"> BRAGA </v>
      </c>
    </row>
    <row r="966" spans="3:7" s="18" customFormat="1" x14ac:dyDescent="0.2">
      <c r="C966" s="19">
        <v>403799</v>
      </c>
      <c r="D966" s="19">
        <v>150927</v>
      </c>
      <c r="E966" s="20" t="s">
        <v>1943</v>
      </c>
      <c r="F966" s="21">
        <f t="shared" si="0"/>
        <v>3</v>
      </c>
      <c r="G966" s="18" t="str">
        <f t="shared" si="1"/>
        <v xml:space="preserve"> BRAGA </v>
      </c>
    </row>
    <row r="967" spans="3:7" s="18" customFormat="1" x14ac:dyDescent="0.2">
      <c r="C967" s="19">
        <v>150137</v>
      </c>
      <c r="D967" s="19">
        <v>150137</v>
      </c>
      <c r="E967" s="20" t="s">
        <v>1944</v>
      </c>
      <c r="F967" s="21">
        <f t="shared" si="0"/>
        <v>3</v>
      </c>
      <c r="G967" s="18" t="str">
        <f t="shared" si="1"/>
        <v xml:space="preserve"> BRAGA </v>
      </c>
    </row>
    <row r="968" spans="3:7" s="18" customFormat="1" x14ac:dyDescent="0.2">
      <c r="C968" s="19">
        <v>400750</v>
      </c>
      <c r="D968" s="19">
        <v>150137</v>
      </c>
      <c r="E968" s="20" t="s">
        <v>1944</v>
      </c>
      <c r="F968" s="21">
        <f t="shared" si="0"/>
        <v>3</v>
      </c>
      <c r="G968" s="18" t="str">
        <f t="shared" si="1"/>
        <v xml:space="preserve"> BRAGA </v>
      </c>
    </row>
    <row r="969" spans="3:7" s="18" customFormat="1" x14ac:dyDescent="0.2">
      <c r="C969" s="22"/>
      <c r="D969" s="22"/>
      <c r="E969" s="20"/>
      <c r="F969" s="21"/>
    </row>
    <row r="970" spans="3:7" s="18" customFormat="1" x14ac:dyDescent="0.2">
      <c r="C970" s="19">
        <v>150850</v>
      </c>
      <c r="D970" s="19">
        <v>150850</v>
      </c>
      <c r="E970" s="20" t="s">
        <v>1945</v>
      </c>
      <c r="F970" s="21">
        <f t="shared" si="0"/>
        <v>3</v>
      </c>
      <c r="G970" s="18" t="str">
        <f t="shared" si="1"/>
        <v xml:space="preserve"> BRAGA </v>
      </c>
    </row>
    <row r="971" spans="3:7" s="18" customFormat="1" x14ac:dyDescent="0.2">
      <c r="C971" s="19">
        <v>150265</v>
      </c>
      <c r="D971" s="19">
        <v>150850</v>
      </c>
      <c r="E971" s="20" t="s">
        <v>1945</v>
      </c>
      <c r="F971" s="21">
        <f t="shared" si="0"/>
        <v>3</v>
      </c>
      <c r="G971" s="18" t="str">
        <f t="shared" si="1"/>
        <v xml:space="preserve"> BRAGA </v>
      </c>
    </row>
    <row r="972" spans="3:7" s="18" customFormat="1" x14ac:dyDescent="0.2">
      <c r="C972" s="19">
        <v>152894</v>
      </c>
      <c r="D972" s="19">
        <v>152894</v>
      </c>
      <c r="E972" s="20" t="s">
        <v>1946</v>
      </c>
      <c r="F972" s="21">
        <f t="shared" si="0"/>
        <v>3</v>
      </c>
      <c r="G972" s="18" t="str">
        <f t="shared" si="1"/>
        <v xml:space="preserve"> BRAGA </v>
      </c>
    </row>
    <row r="973" spans="3:7" s="18" customFormat="1" x14ac:dyDescent="0.2">
      <c r="C973" s="19">
        <v>150344</v>
      </c>
      <c r="D973" s="19">
        <v>152894</v>
      </c>
      <c r="E973" s="20" t="s">
        <v>1946</v>
      </c>
      <c r="F973" s="21">
        <f t="shared" si="0"/>
        <v>3</v>
      </c>
      <c r="G973" s="18" t="str">
        <f t="shared" si="1"/>
        <v xml:space="preserve"> BRAGA </v>
      </c>
    </row>
    <row r="974" spans="3:7" s="18" customFormat="1" x14ac:dyDescent="0.2">
      <c r="C974" s="22"/>
      <c r="D974" s="22"/>
      <c r="E974" s="20"/>
      <c r="F974" s="21"/>
    </row>
    <row r="975" spans="3:7" s="18" customFormat="1" x14ac:dyDescent="0.2">
      <c r="C975" s="19">
        <v>152882</v>
      </c>
      <c r="D975" s="19">
        <v>152882</v>
      </c>
      <c r="E975" s="20" t="s">
        <v>1947</v>
      </c>
      <c r="F975" s="21">
        <f t="shared" si="0"/>
        <v>3</v>
      </c>
      <c r="G975" s="18" t="str">
        <f t="shared" si="1"/>
        <v xml:space="preserve"> BRAGA </v>
      </c>
    </row>
    <row r="976" spans="3:7" s="18" customFormat="1" x14ac:dyDescent="0.2">
      <c r="C976" s="19">
        <v>403775</v>
      </c>
      <c r="D976" s="19">
        <v>152882</v>
      </c>
      <c r="E976" s="20" t="s">
        <v>1947</v>
      </c>
      <c r="F976" s="21">
        <f t="shared" si="0"/>
        <v>3</v>
      </c>
      <c r="G976" s="18" t="str">
        <f t="shared" si="1"/>
        <v xml:space="preserve"> BRAGA </v>
      </c>
    </row>
    <row r="977" spans="3:7" s="18" customFormat="1" x14ac:dyDescent="0.2">
      <c r="C977" s="19">
        <v>150496</v>
      </c>
      <c r="D977" s="19">
        <v>150496</v>
      </c>
      <c r="E977" s="20" t="s">
        <v>1948</v>
      </c>
      <c r="F977" s="21">
        <f t="shared" si="0"/>
        <v>3</v>
      </c>
      <c r="G977" s="18" t="str">
        <f t="shared" si="1"/>
        <v xml:space="preserve"> BRAGA </v>
      </c>
    </row>
    <row r="978" spans="3:7" s="18" customFormat="1" x14ac:dyDescent="0.2">
      <c r="C978" s="19">
        <v>150277</v>
      </c>
      <c r="D978" s="19">
        <v>150496</v>
      </c>
      <c r="E978" s="20" t="s">
        <v>1948</v>
      </c>
      <c r="F978" s="21">
        <f t="shared" si="0"/>
        <v>3</v>
      </c>
      <c r="G978" s="18" t="str">
        <f t="shared" si="1"/>
        <v xml:space="preserve"> BRAGA </v>
      </c>
    </row>
    <row r="979" spans="3:7" s="18" customFormat="1" x14ac:dyDescent="0.2">
      <c r="C979" s="19">
        <v>150289</v>
      </c>
      <c r="D979" s="19">
        <v>150289</v>
      </c>
      <c r="E979" s="20" t="s">
        <v>1949</v>
      </c>
      <c r="F979" s="21">
        <f t="shared" si="0"/>
        <v>3</v>
      </c>
      <c r="G979" s="18" t="str">
        <f t="shared" si="1"/>
        <v xml:space="preserve"> BRAGA </v>
      </c>
    </row>
    <row r="980" spans="3:7" s="18" customFormat="1" x14ac:dyDescent="0.2">
      <c r="C980" s="19">
        <v>150502</v>
      </c>
      <c r="D980" s="19">
        <v>150289</v>
      </c>
      <c r="E980" s="20" t="s">
        <v>1949</v>
      </c>
      <c r="F980" s="21">
        <f t="shared" si="0"/>
        <v>3</v>
      </c>
      <c r="G980" s="18" t="str">
        <f t="shared" si="1"/>
        <v xml:space="preserve"> BRAGA </v>
      </c>
    </row>
    <row r="981" spans="3:7" s="18" customFormat="1" x14ac:dyDescent="0.2">
      <c r="C981" s="22"/>
      <c r="D981" s="22"/>
      <c r="E981" s="20"/>
      <c r="F981" s="21"/>
    </row>
    <row r="982" spans="3:7" s="18" customFormat="1" x14ac:dyDescent="0.2">
      <c r="C982" s="19">
        <v>150915</v>
      </c>
      <c r="D982" s="19">
        <v>150915</v>
      </c>
      <c r="E982" s="20" t="s">
        <v>1950</v>
      </c>
      <c r="F982" s="21">
        <f t="shared" si="0"/>
        <v>3</v>
      </c>
      <c r="G982" s="18" t="str">
        <f t="shared" si="1"/>
        <v xml:space="preserve"> BRAGA </v>
      </c>
    </row>
    <row r="983" spans="3:7" s="18" customFormat="1" x14ac:dyDescent="0.2">
      <c r="C983" s="19">
        <v>402588</v>
      </c>
      <c r="D983" s="19">
        <v>150915</v>
      </c>
      <c r="E983" s="20" t="s">
        <v>1950</v>
      </c>
      <c r="F983" s="21">
        <f t="shared" si="0"/>
        <v>3</v>
      </c>
      <c r="G983" s="18" t="str">
        <f t="shared" si="1"/>
        <v xml:space="preserve"> BRAGA </v>
      </c>
    </row>
    <row r="984" spans="3:7" s="18" customFormat="1" x14ac:dyDescent="0.2">
      <c r="C984" s="22"/>
      <c r="D984" s="22"/>
      <c r="E984" s="20"/>
      <c r="F984" s="21"/>
    </row>
    <row r="985" spans="3:7" s="18" customFormat="1" x14ac:dyDescent="0.2">
      <c r="C985" s="19">
        <v>151075</v>
      </c>
      <c r="D985" s="19">
        <v>151075</v>
      </c>
      <c r="E985" s="20" t="s">
        <v>1951</v>
      </c>
      <c r="F985" s="21">
        <f t="shared" si="0"/>
        <v>3</v>
      </c>
      <c r="G985" s="18" t="str">
        <f t="shared" si="1"/>
        <v xml:space="preserve"> BRAGA </v>
      </c>
    </row>
    <row r="986" spans="3:7" s="18" customFormat="1" x14ac:dyDescent="0.2">
      <c r="C986" s="19">
        <v>150654</v>
      </c>
      <c r="D986" s="19">
        <v>151075</v>
      </c>
      <c r="E986" s="20" t="s">
        <v>1951</v>
      </c>
      <c r="F986" s="21">
        <f t="shared" si="0"/>
        <v>3</v>
      </c>
      <c r="G986" s="18" t="str">
        <f t="shared" si="1"/>
        <v xml:space="preserve"> BRAGA </v>
      </c>
    </row>
    <row r="987" spans="3:7" s="18" customFormat="1" x14ac:dyDescent="0.2">
      <c r="C987" s="19">
        <v>150800</v>
      </c>
      <c r="D987" s="19">
        <v>150800</v>
      </c>
      <c r="E987" s="20" t="s">
        <v>1952</v>
      </c>
      <c r="F987" s="21">
        <f t="shared" si="0"/>
        <v>3</v>
      </c>
      <c r="G987" s="18" t="str">
        <f t="shared" si="1"/>
        <v xml:space="preserve"> BRAGA </v>
      </c>
    </row>
    <row r="988" spans="3:7" s="18" customFormat="1" x14ac:dyDescent="0.2">
      <c r="C988" s="19">
        <v>402400</v>
      </c>
      <c r="D988" s="19">
        <v>150800</v>
      </c>
      <c r="E988" s="20" t="s">
        <v>1952</v>
      </c>
      <c r="F988" s="21">
        <f t="shared" si="0"/>
        <v>3</v>
      </c>
      <c r="G988" s="18" t="str">
        <f t="shared" si="1"/>
        <v xml:space="preserve"> BRAGA </v>
      </c>
    </row>
    <row r="989" spans="3:7" s="18" customFormat="1" x14ac:dyDescent="0.2">
      <c r="C989" s="19">
        <v>150642</v>
      </c>
      <c r="D989" s="19">
        <v>150642</v>
      </c>
      <c r="E989" s="20" t="s">
        <v>1953</v>
      </c>
      <c r="F989" s="21">
        <f t="shared" si="0"/>
        <v>3</v>
      </c>
      <c r="G989" s="18" t="str">
        <f t="shared" si="1"/>
        <v xml:space="preserve"> BRAGA </v>
      </c>
    </row>
    <row r="990" spans="3:7" s="18" customFormat="1" x14ac:dyDescent="0.2">
      <c r="C990" s="19">
        <v>401377</v>
      </c>
      <c r="D990" s="19">
        <v>150642</v>
      </c>
      <c r="E990" s="20" t="s">
        <v>1953</v>
      </c>
      <c r="F990" s="21">
        <f t="shared" si="0"/>
        <v>3</v>
      </c>
      <c r="G990" s="18" t="str">
        <f t="shared" si="1"/>
        <v xml:space="preserve"> BRAGA </v>
      </c>
    </row>
    <row r="991" spans="3:7" s="18" customFormat="1" x14ac:dyDescent="0.2">
      <c r="C991" s="19">
        <v>151762</v>
      </c>
      <c r="D991" s="19">
        <v>151762</v>
      </c>
      <c r="E991" s="20" t="s">
        <v>1954</v>
      </c>
      <c r="F991" s="21">
        <f t="shared" si="0"/>
        <v>3</v>
      </c>
      <c r="G991" s="18" t="str">
        <f t="shared" si="1"/>
        <v xml:space="preserve"> BRAGA </v>
      </c>
    </row>
    <row r="992" spans="3:7" s="18" customFormat="1" x14ac:dyDescent="0.2">
      <c r="C992" s="19">
        <v>401055</v>
      </c>
      <c r="D992" s="19">
        <v>151762</v>
      </c>
      <c r="E992" s="20" t="s">
        <v>1954</v>
      </c>
      <c r="F992" s="21">
        <f t="shared" si="0"/>
        <v>3</v>
      </c>
      <c r="G992" s="18" t="str">
        <f t="shared" si="1"/>
        <v xml:space="preserve"> BRAGA </v>
      </c>
    </row>
    <row r="993" spans="3:7" s="18" customFormat="1" x14ac:dyDescent="0.2">
      <c r="C993" s="22"/>
      <c r="D993" s="22"/>
      <c r="E993" s="20"/>
      <c r="F993" s="21"/>
    </row>
    <row r="994" spans="3:7" s="18" customFormat="1" x14ac:dyDescent="0.2">
      <c r="C994" s="19">
        <v>150885</v>
      </c>
      <c r="D994" s="19">
        <v>150885</v>
      </c>
      <c r="E994" s="20" t="s">
        <v>1955</v>
      </c>
      <c r="F994" s="21">
        <f t="shared" si="0"/>
        <v>3</v>
      </c>
      <c r="G994" s="18" t="str">
        <f t="shared" si="1"/>
        <v xml:space="preserve"> BRAGA </v>
      </c>
    </row>
    <row r="995" spans="3:7" s="18" customFormat="1" x14ac:dyDescent="0.2">
      <c r="C995" s="19">
        <v>150903</v>
      </c>
      <c r="D995" s="19">
        <v>150885</v>
      </c>
      <c r="E995" s="20" t="s">
        <v>1955</v>
      </c>
      <c r="F995" s="21">
        <f t="shared" si="0"/>
        <v>3</v>
      </c>
      <c r="G995" s="18" t="str">
        <f t="shared" si="1"/>
        <v xml:space="preserve"> BRAGA </v>
      </c>
    </row>
    <row r="996" spans="3:7" s="18" customFormat="1" x14ac:dyDescent="0.2">
      <c r="C996" s="19">
        <v>151087</v>
      </c>
      <c r="D996" s="19">
        <v>151774</v>
      </c>
      <c r="E996" s="20" t="s">
        <v>1956</v>
      </c>
      <c r="F996" s="21">
        <f t="shared" si="0"/>
        <v>3</v>
      </c>
      <c r="G996" s="18" t="str">
        <f t="shared" si="1"/>
        <v xml:space="preserve"> BRAGA </v>
      </c>
    </row>
    <row r="997" spans="3:7" s="18" customFormat="1" x14ac:dyDescent="0.2">
      <c r="C997" s="19">
        <v>151774</v>
      </c>
      <c r="D997" s="19">
        <v>151774</v>
      </c>
      <c r="E997" s="20" t="s">
        <v>1956</v>
      </c>
      <c r="F997" s="21">
        <f t="shared" si="0"/>
        <v>3</v>
      </c>
      <c r="G997" s="18" t="str">
        <f t="shared" si="1"/>
        <v xml:space="preserve"> BRAGA </v>
      </c>
    </row>
    <row r="998" spans="3:7" s="18" customFormat="1" x14ac:dyDescent="0.2">
      <c r="C998" s="22"/>
      <c r="D998" s="22"/>
      <c r="E998" s="20"/>
      <c r="F998" s="21"/>
    </row>
    <row r="999" spans="3:7" s="18" customFormat="1" x14ac:dyDescent="0.2">
      <c r="C999" s="19">
        <v>151786</v>
      </c>
      <c r="D999" s="19">
        <v>151786</v>
      </c>
      <c r="E999" s="20" t="s">
        <v>1957</v>
      </c>
      <c r="F999" s="21">
        <f t="shared" si="0"/>
        <v>3</v>
      </c>
      <c r="G999" s="18" t="str">
        <f t="shared" si="1"/>
        <v xml:space="preserve"> BRAGA </v>
      </c>
    </row>
    <row r="1000" spans="3:7" s="18" customFormat="1" x14ac:dyDescent="0.2">
      <c r="C1000" s="19">
        <v>401043</v>
      </c>
      <c r="D1000" s="19">
        <v>151786</v>
      </c>
      <c r="E1000" s="20" t="s">
        <v>1957</v>
      </c>
      <c r="F1000" s="21">
        <f t="shared" si="0"/>
        <v>3</v>
      </c>
      <c r="G1000" s="18" t="str">
        <f t="shared" si="1"/>
        <v xml:space="preserve"> BRAGA </v>
      </c>
    </row>
    <row r="1001" spans="3:7" s="18" customFormat="1" x14ac:dyDescent="0.2">
      <c r="C1001" s="22"/>
      <c r="D1001" s="22"/>
      <c r="E1001" s="20"/>
      <c r="F1001" s="21"/>
    </row>
    <row r="1002" spans="3:7" s="18" customFormat="1" x14ac:dyDescent="0.2">
      <c r="C1002" s="22"/>
      <c r="D1002" s="22"/>
      <c r="E1002" s="20"/>
      <c r="F1002" s="21"/>
    </row>
    <row r="1003" spans="3:7" s="18" customFormat="1" x14ac:dyDescent="0.2">
      <c r="C1003" s="19">
        <v>152973</v>
      </c>
      <c r="D1003" s="19">
        <v>152973</v>
      </c>
      <c r="E1003" s="20" t="s">
        <v>1958</v>
      </c>
      <c r="F1003" s="21">
        <f t="shared" ref="F1003:F1066" si="2">VLOOKUP(D1003,$D$12:$G$933,3,)</f>
        <v>4</v>
      </c>
      <c r="G1003" s="18" t="str">
        <f t="shared" ref="G1003:G1066" si="3">VLOOKUP(D1003,$D$12:$G$933,4,)</f>
        <v xml:space="preserve"> BRAGANÇA </v>
      </c>
    </row>
    <row r="1004" spans="3:7" s="18" customFormat="1" x14ac:dyDescent="0.2">
      <c r="C1004" s="19">
        <v>151798</v>
      </c>
      <c r="D1004" s="19">
        <v>152973</v>
      </c>
      <c r="E1004" s="20" t="s">
        <v>1958</v>
      </c>
      <c r="F1004" s="21">
        <f t="shared" si="2"/>
        <v>4</v>
      </c>
      <c r="G1004" s="18" t="str">
        <f t="shared" si="3"/>
        <v xml:space="preserve"> BRAGANÇA </v>
      </c>
    </row>
    <row r="1005" spans="3:7" s="18" customFormat="1" x14ac:dyDescent="0.2">
      <c r="C1005" s="19">
        <v>151816</v>
      </c>
      <c r="D1005" s="19">
        <v>151816</v>
      </c>
      <c r="E1005" s="20" t="s">
        <v>1959</v>
      </c>
      <c r="F1005" s="21">
        <f t="shared" si="2"/>
        <v>4</v>
      </c>
      <c r="G1005" s="18" t="str">
        <f t="shared" si="3"/>
        <v xml:space="preserve"> BRAGANÇA </v>
      </c>
    </row>
    <row r="1006" spans="3:7" s="18" customFormat="1" x14ac:dyDescent="0.2">
      <c r="C1006" s="19">
        <v>401638</v>
      </c>
      <c r="D1006" s="19">
        <v>151816</v>
      </c>
      <c r="E1006" s="20" t="s">
        <v>1959</v>
      </c>
      <c r="F1006" s="21">
        <f t="shared" si="2"/>
        <v>4</v>
      </c>
      <c r="G1006" s="18" t="str">
        <f t="shared" si="3"/>
        <v xml:space="preserve"> BRAGANÇA </v>
      </c>
    </row>
    <row r="1007" spans="3:7" s="18" customFormat="1" x14ac:dyDescent="0.2">
      <c r="C1007" s="22"/>
      <c r="D1007" s="22"/>
      <c r="E1007" s="20"/>
      <c r="F1007" s="21"/>
    </row>
    <row r="1008" spans="3:7" s="18" customFormat="1" x14ac:dyDescent="0.2">
      <c r="C1008" s="19">
        <v>150174</v>
      </c>
      <c r="D1008" s="19">
        <v>152997</v>
      </c>
      <c r="E1008" s="20" t="s">
        <v>1960</v>
      </c>
      <c r="F1008" s="21">
        <f t="shared" si="2"/>
        <v>4</v>
      </c>
      <c r="G1008" s="18" t="str">
        <f t="shared" si="3"/>
        <v xml:space="preserve"> BRAGANÇA </v>
      </c>
    </row>
    <row r="1009" spans="3:7" s="18" customFormat="1" x14ac:dyDescent="0.2">
      <c r="C1009" s="19">
        <v>151830</v>
      </c>
      <c r="D1009" s="19">
        <v>152997</v>
      </c>
      <c r="E1009" s="20" t="s">
        <v>1960</v>
      </c>
      <c r="F1009" s="21">
        <f t="shared" si="2"/>
        <v>4</v>
      </c>
      <c r="G1009" s="18" t="str">
        <f t="shared" si="3"/>
        <v xml:space="preserve"> BRAGANÇA </v>
      </c>
    </row>
    <row r="1010" spans="3:7" s="18" customFormat="1" x14ac:dyDescent="0.2">
      <c r="C1010" s="19">
        <v>403702</v>
      </c>
      <c r="D1010" s="19">
        <v>152997</v>
      </c>
      <c r="E1010" s="20" t="s">
        <v>1960</v>
      </c>
      <c r="F1010" s="21">
        <f t="shared" si="2"/>
        <v>4</v>
      </c>
      <c r="G1010" s="18" t="str">
        <f t="shared" si="3"/>
        <v xml:space="preserve"> BRAGANÇA </v>
      </c>
    </row>
    <row r="1011" spans="3:7" s="18" customFormat="1" x14ac:dyDescent="0.2">
      <c r="C1011" s="22"/>
      <c r="D1011" s="22"/>
      <c r="E1011" s="20"/>
      <c r="F1011" s="21"/>
    </row>
    <row r="1012" spans="3:7" s="18" customFormat="1" x14ac:dyDescent="0.2">
      <c r="C1012" s="22"/>
      <c r="D1012" s="22"/>
      <c r="E1012" s="20"/>
      <c r="F1012" s="21"/>
    </row>
    <row r="1013" spans="3:7" s="18" customFormat="1" x14ac:dyDescent="0.2">
      <c r="C1013" s="19">
        <v>402047</v>
      </c>
      <c r="D1013" s="19">
        <v>152948</v>
      </c>
      <c r="E1013" s="20" t="s">
        <v>1961</v>
      </c>
      <c r="F1013" s="21">
        <f t="shared" si="2"/>
        <v>20</v>
      </c>
      <c r="G1013" s="18" t="str">
        <f t="shared" si="3"/>
        <v xml:space="preserve"> DOURO SUL </v>
      </c>
    </row>
    <row r="1014" spans="3:7" s="18" customFormat="1" x14ac:dyDescent="0.2">
      <c r="C1014" s="19">
        <v>151889</v>
      </c>
      <c r="D1014" s="19">
        <v>152948</v>
      </c>
      <c r="E1014" s="20" t="s">
        <v>1961</v>
      </c>
      <c r="F1014" s="21">
        <f t="shared" si="2"/>
        <v>20</v>
      </c>
      <c r="G1014" s="18" t="str">
        <f t="shared" si="3"/>
        <v xml:space="preserve"> DOURO SUL </v>
      </c>
    </row>
    <row r="1015" spans="3:7" s="18" customFormat="1" x14ac:dyDescent="0.2">
      <c r="C1015" s="22"/>
      <c r="D1015" s="22"/>
      <c r="E1015" s="20"/>
      <c r="F1015" s="21"/>
    </row>
    <row r="1016" spans="3:7" s="18" customFormat="1" x14ac:dyDescent="0.2">
      <c r="C1016" s="22"/>
      <c r="D1016" s="22"/>
      <c r="E1016" s="20"/>
      <c r="F1016" s="21"/>
    </row>
    <row r="1017" spans="3:7" s="18" customFormat="1" x14ac:dyDescent="0.2">
      <c r="C1017" s="19">
        <v>152936</v>
      </c>
      <c r="D1017" s="19">
        <v>152936</v>
      </c>
      <c r="E1017" s="20" t="s">
        <v>1962</v>
      </c>
      <c r="F1017" s="21">
        <f t="shared" si="2"/>
        <v>22</v>
      </c>
      <c r="G1017" s="18" t="str">
        <f t="shared" si="3"/>
        <v xml:space="preserve"> TÂMEGA </v>
      </c>
    </row>
    <row r="1018" spans="3:7" s="18" customFormat="1" x14ac:dyDescent="0.2">
      <c r="C1018" s="19">
        <v>150113</v>
      </c>
      <c r="D1018" s="19">
        <v>152936</v>
      </c>
      <c r="E1018" s="20" t="s">
        <v>1962</v>
      </c>
      <c r="F1018" s="21">
        <f t="shared" si="2"/>
        <v>22</v>
      </c>
      <c r="G1018" s="18" t="str">
        <f t="shared" si="3"/>
        <v xml:space="preserve"> TÂMEGA </v>
      </c>
    </row>
    <row r="1019" spans="3:7" s="18" customFormat="1" x14ac:dyDescent="0.2">
      <c r="C1019" s="19">
        <v>151099</v>
      </c>
      <c r="D1019" s="19">
        <v>151099</v>
      </c>
      <c r="E1019" s="20" t="s">
        <v>1963</v>
      </c>
      <c r="F1019" s="21">
        <f t="shared" si="2"/>
        <v>22</v>
      </c>
      <c r="G1019" s="18" t="str">
        <f t="shared" si="3"/>
        <v xml:space="preserve"> TÂMEGA </v>
      </c>
    </row>
    <row r="1020" spans="3:7" s="18" customFormat="1" x14ac:dyDescent="0.2">
      <c r="C1020" s="19">
        <v>150101</v>
      </c>
      <c r="D1020" s="19">
        <v>151099</v>
      </c>
      <c r="E1020" s="20" t="s">
        <v>1963</v>
      </c>
      <c r="F1020" s="21">
        <f t="shared" si="2"/>
        <v>22</v>
      </c>
      <c r="G1020" s="18" t="str">
        <f t="shared" si="3"/>
        <v xml:space="preserve"> TÂMEGA </v>
      </c>
    </row>
    <row r="1021" spans="3:7" s="18" customFormat="1" x14ac:dyDescent="0.2">
      <c r="C1021" s="22"/>
      <c r="D1021" s="22"/>
      <c r="E1021" s="20"/>
      <c r="F1021" s="21"/>
    </row>
    <row r="1022" spans="3:7" s="18" customFormat="1" x14ac:dyDescent="0.2">
      <c r="C1022" s="19">
        <v>403430</v>
      </c>
      <c r="D1022" s="19">
        <v>151506</v>
      </c>
      <c r="E1022" s="20" t="s">
        <v>1964</v>
      </c>
      <c r="F1022" s="21">
        <f t="shared" si="2"/>
        <v>22</v>
      </c>
      <c r="G1022" s="18" t="str">
        <f t="shared" si="3"/>
        <v xml:space="preserve"> TÂMEGA </v>
      </c>
    </row>
    <row r="1023" spans="3:7" s="18" customFormat="1" x14ac:dyDescent="0.2">
      <c r="C1023" s="19">
        <v>151506</v>
      </c>
      <c r="D1023" s="19">
        <v>151506</v>
      </c>
      <c r="E1023" s="20" t="s">
        <v>1964</v>
      </c>
      <c r="F1023" s="21">
        <f t="shared" si="2"/>
        <v>22</v>
      </c>
      <c r="G1023" s="18" t="str">
        <f t="shared" si="3"/>
        <v xml:space="preserve"> TÂMEGA </v>
      </c>
    </row>
    <row r="1024" spans="3:7" s="18" customFormat="1" x14ac:dyDescent="0.2">
      <c r="C1024" s="22"/>
      <c r="D1024" s="22"/>
      <c r="E1024" s="20"/>
      <c r="F1024" s="21"/>
    </row>
    <row r="1025" spans="3:7" s="18" customFormat="1" x14ac:dyDescent="0.2">
      <c r="C1025" s="19">
        <v>401869</v>
      </c>
      <c r="D1025" s="19">
        <v>151993</v>
      </c>
      <c r="E1025" s="20" t="s">
        <v>1965</v>
      </c>
      <c r="F1025" s="21">
        <f t="shared" si="2"/>
        <v>13</v>
      </c>
      <c r="G1025" s="18" t="str">
        <f t="shared" si="3"/>
        <v xml:space="preserve"> PORTO </v>
      </c>
    </row>
    <row r="1026" spans="3:7" s="18" customFormat="1" x14ac:dyDescent="0.2">
      <c r="C1026" s="19">
        <v>151993</v>
      </c>
      <c r="D1026" s="19">
        <v>151993</v>
      </c>
      <c r="E1026" s="20" t="s">
        <v>1965</v>
      </c>
      <c r="F1026" s="21">
        <f t="shared" si="2"/>
        <v>13</v>
      </c>
      <c r="G1026" s="18" t="str">
        <f t="shared" si="3"/>
        <v xml:space="preserve"> PORTO </v>
      </c>
    </row>
    <row r="1027" spans="3:7" s="18" customFormat="1" x14ac:dyDescent="0.2">
      <c r="C1027" s="19">
        <v>403416</v>
      </c>
      <c r="D1027" s="19">
        <v>150009</v>
      </c>
      <c r="E1027" s="20" t="s">
        <v>1966</v>
      </c>
      <c r="F1027" s="21">
        <f t="shared" si="2"/>
        <v>13</v>
      </c>
      <c r="G1027" s="18" t="str">
        <f t="shared" si="3"/>
        <v xml:space="preserve"> PORTO </v>
      </c>
    </row>
    <row r="1028" spans="3:7" s="18" customFormat="1" x14ac:dyDescent="0.2">
      <c r="C1028" s="19">
        <v>150009</v>
      </c>
      <c r="D1028" s="19">
        <v>150009</v>
      </c>
      <c r="E1028" s="20" t="s">
        <v>1966</v>
      </c>
      <c r="F1028" s="21">
        <f t="shared" si="2"/>
        <v>13</v>
      </c>
      <c r="G1028" s="18" t="str">
        <f t="shared" si="3"/>
        <v xml:space="preserve"> PORTO </v>
      </c>
    </row>
    <row r="1029" spans="3:7" s="18" customFormat="1" x14ac:dyDescent="0.2">
      <c r="C1029" s="22"/>
      <c r="D1029" s="22"/>
      <c r="E1029" s="20"/>
      <c r="F1029" s="21"/>
    </row>
    <row r="1030" spans="3:7" s="18" customFormat="1" x14ac:dyDescent="0.2">
      <c r="C1030" s="19">
        <v>152020</v>
      </c>
      <c r="D1030" s="19">
        <v>152020</v>
      </c>
      <c r="E1030" s="20" t="s">
        <v>1967</v>
      </c>
      <c r="F1030" s="21">
        <f t="shared" si="2"/>
        <v>13</v>
      </c>
      <c r="G1030" s="18" t="str">
        <f t="shared" si="3"/>
        <v xml:space="preserve"> PORTO </v>
      </c>
    </row>
    <row r="1031" spans="3:7" s="18" customFormat="1" x14ac:dyDescent="0.2">
      <c r="C1031" s="19">
        <v>403386</v>
      </c>
      <c r="D1031" s="19">
        <v>152020</v>
      </c>
      <c r="E1031" s="20" t="s">
        <v>1967</v>
      </c>
      <c r="F1031" s="21">
        <f t="shared" si="2"/>
        <v>13</v>
      </c>
      <c r="G1031" s="18" t="str">
        <f t="shared" si="3"/>
        <v xml:space="preserve"> PORTO </v>
      </c>
    </row>
    <row r="1032" spans="3:7" s="18" customFormat="1" x14ac:dyDescent="0.2">
      <c r="C1032" s="19">
        <v>152067</v>
      </c>
      <c r="D1032" s="19">
        <v>152067</v>
      </c>
      <c r="E1032" s="20" t="s">
        <v>1968</v>
      </c>
      <c r="F1032" s="21">
        <f t="shared" si="2"/>
        <v>13</v>
      </c>
      <c r="G1032" s="18" t="str">
        <f t="shared" si="3"/>
        <v xml:space="preserve"> PORTO </v>
      </c>
    </row>
    <row r="1033" spans="3:7" s="18" customFormat="1" x14ac:dyDescent="0.2">
      <c r="C1033" s="19">
        <v>401171</v>
      </c>
      <c r="D1033" s="19">
        <v>152067</v>
      </c>
      <c r="E1033" s="20" t="s">
        <v>1968</v>
      </c>
      <c r="F1033" s="21">
        <f t="shared" si="2"/>
        <v>13</v>
      </c>
      <c r="G1033" s="18" t="str">
        <f t="shared" si="3"/>
        <v xml:space="preserve"> PORTO </v>
      </c>
    </row>
    <row r="1034" spans="3:7" s="18" customFormat="1" x14ac:dyDescent="0.2">
      <c r="C1034" s="22"/>
      <c r="D1034" s="22"/>
      <c r="E1034" s="20"/>
      <c r="F1034" s="21"/>
    </row>
    <row r="1035" spans="3:7" s="18" customFormat="1" x14ac:dyDescent="0.2">
      <c r="C1035" s="19">
        <v>152985</v>
      </c>
      <c r="D1035" s="19">
        <v>152080</v>
      </c>
      <c r="E1035" s="20" t="s">
        <v>1969</v>
      </c>
      <c r="F1035" s="21">
        <f t="shared" si="2"/>
        <v>13</v>
      </c>
      <c r="G1035" s="18" t="str">
        <f t="shared" si="3"/>
        <v xml:space="preserve"> PORTO </v>
      </c>
    </row>
    <row r="1036" spans="3:7" s="18" customFormat="1" x14ac:dyDescent="0.2">
      <c r="C1036" s="19">
        <v>152080</v>
      </c>
      <c r="D1036" s="19">
        <v>152080</v>
      </c>
      <c r="E1036" s="20" t="s">
        <v>1969</v>
      </c>
      <c r="F1036" s="21">
        <f t="shared" si="2"/>
        <v>13</v>
      </c>
      <c r="G1036" s="18" t="str">
        <f t="shared" si="3"/>
        <v xml:space="preserve"> PORTO </v>
      </c>
    </row>
    <row r="1037" spans="3:7" s="18" customFormat="1" x14ac:dyDescent="0.2">
      <c r="C1037" s="19">
        <v>152134</v>
      </c>
      <c r="D1037" s="19">
        <v>152110</v>
      </c>
      <c r="E1037" s="20" t="s">
        <v>1970</v>
      </c>
      <c r="F1037" s="21">
        <f t="shared" si="2"/>
        <v>13</v>
      </c>
      <c r="G1037" s="18" t="str">
        <f t="shared" si="3"/>
        <v xml:space="preserve"> PORTO </v>
      </c>
    </row>
    <row r="1038" spans="3:7" s="18" customFormat="1" x14ac:dyDescent="0.2">
      <c r="C1038" s="19">
        <v>152110</v>
      </c>
      <c r="D1038" s="19">
        <v>152110</v>
      </c>
      <c r="E1038" s="20" t="s">
        <v>1970</v>
      </c>
      <c r="F1038" s="21">
        <f t="shared" si="2"/>
        <v>13</v>
      </c>
      <c r="G1038" s="18" t="str">
        <f t="shared" si="3"/>
        <v xml:space="preserve"> PORTO </v>
      </c>
    </row>
    <row r="1039" spans="3:7" s="18" customFormat="1" x14ac:dyDescent="0.2">
      <c r="C1039" s="19">
        <v>151403</v>
      </c>
      <c r="D1039" s="19">
        <v>151403</v>
      </c>
      <c r="E1039" s="20" t="s">
        <v>1971</v>
      </c>
      <c r="F1039" s="21">
        <f t="shared" si="2"/>
        <v>13</v>
      </c>
      <c r="G1039" s="18" t="str">
        <f t="shared" si="3"/>
        <v xml:space="preserve"> PORTO </v>
      </c>
    </row>
    <row r="1040" spans="3:7" s="18" customFormat="1" x14ac:dyDescent="0.2">
      <c r="C1040" s="19">
        <v>402412</v>
      </c>
      <c r="D1040" s="19">
        <v>151403</v>
      </c>
      <c r="E1040" s="20" t="s">
        <v>1971</v>
      </c>
      <c r="F1040" s="21">
        <f t="shared" si="2"/>
        <v>13</v>
      </c>
      <c r="G1040" s="18" t="str">
        <f t="shared" si="3"/>
        <v xml:space="preserve"> PORTO </v>
      </c>
    </row>
    <row r="1041" spans="3:7" s="18" customFormat="1" x14ac:dyDescent="0.2">
      <c r="C1041" s="19">
        <v>151610</v>
      </c>
      <c r="D1041" s="19">
        <v>151610</v>
      </c>
      <c r="E1041" s="20" t="s">
        <v>1972</v>
      </c>
      <c r="F1041" s="21">
        <f t="shared" si="2"/>
        <v>13</v>
      </c>
      <c r="G1041" s="18" t="str">
        <f t="shared" si="3"/>
        <v xml:space="preserve"> PORTO </v>
      </c>
    </row>
    <row r="1042" spans="3:7" s="18" customFormat="1" x14ac:dyDescent="0.2">
      <c r="C1042" s="19">
        <v>400683</v>
      </c>
      <c r="D1042" s="19">
        <v>151610</v>
      </c>
      <c r="E1042" s="20" t="s">
        <v>1972</v>
      </c>
      <c r="F1042" s="21">
        <f t="shared" si="2"/>
        <v>13</v>
      </c>
      <c r="G1042" s="18" t="str">
        <f t="shared" si="3"/>
        <v xml:space="preserve"> PORTO </v>
      </c>
    </row>
    <row r="1043" spans="3:7" s="18" customFormat="1" x14ac:dyDescent="0.2">
      <c r="C1043" s="22"/>
      <c r="D1043" s="22"/>
      <c r="E1043" s="20"/>
      <c r="F1043" s="21"/>
    </row>
    <row r="1044" spans="3:7" s="18" customFormat="1" x14ac:dyDescent="0.2">
      <c r="C1044" s="19">
        <v>151518</v>
      </c>
      <c r="D1044" s="19">
        <v>151518</v>
      </c>
      <c r="E1044" s="20" t="s">
        <v>1973</v>
      </c>
      <c r="F1044" s="21">
        <f t="shared" si="2"/>
        <v>22</v>
      </c>
      <c r="G1044" s="18" t="str">
        <f t="shared" si="3"/>
        <v xml:space="preserve"> TÂMEGA </v>
      </c>
    </row>
    <row r="1045" spans="3:7" s="18" customFormat="1" x14ac:dyDescent="0.2">
      <c r="C1045" s="19">
        <v>402060</v>
      </c>
      <c r="D1045" s="19">
        <v>151518</v>
      </c>
      <c r="E1045" s="20" t="s">
        <v>1973</v>
      </c>
      <c r="F1045" s="21">
        <f t="shared" si="2"/>
        <v>22</v>
      </c>
      <c r="G1045" s="18" t="str">
        <f t="shared" si="3"/>
        <v xml:space="preserve"> TÂMEGA </v>
      </c>
    </row>
    <row r="1046" spans="3:7" s="18" customFormat="1" x14ac:dyDescent="0.2">
      <c r="C1046" s="22"/>
      <c r="D1046" s="22"/>
      <c r="E1046" s="20"/>
      <c r="F1046" s="21"/>
    </row>
    <row r="1047" spans="3:7" s="18" customFormat="1" x14ac:dyDescent="0.2">
      <c r="C1047" s="19">
        <v>151452</v>
      </c>
      <c r="D1047" s="19">
        <v>151452</v>
      </c>
      <c r="E1047" s="20" t="s">
        <v>1974</v>
      </c>
      <c r="F1047" s="21">
        <f t="shared" si="2"/>
        <v>22</v>
      </c>
      <c r="G1047" s="18" t="str">
        <f t="shared" si="3"/>
        <v xml:space="preserve"> TÂMEGA </v>
      </c>
    </row>
    <row r="1048" spans="3:7" s="18" customFormat="1" x14ac:dyDescent="0.2">
      <c r="C1048" s="19">
        <v>403465</v>
      </c>
      <c r="D1048" s="19">
        <v>151452</v>
      </c>
      <c r="E1048" s="20" t="s">
        <v>1974</v>
      </c>
      <c r="F1048" s="21">
        <f t="shared" si="2"/>
        <v>22</v>
      </c>
      <c r="G1048" s="18" t="str">
        <f t="shared" si="3"/>
        <v xml:space="preserve"> TÂMEGA </v>
      </c>
    </row>
    <row r="1049" spans="3:7" s="18" customFormat="1" x14ac:dyDescent="0.2">
      <c r="C1049" s="19">
        <v>403453</v>
      </c>
      <c r="D1049" s="19">
        <v>151555</v>
      </c>
      <c r="E1049" s="20" t="s">
        <v>1975</v>
      </c>
      <c r="F1049" s="21">
        <f t="shared" si="2"/>
        <v>22</v>
      </c>
      <c r="G1049" s="18" t="str">
        <f t="shared" si="3"/>
        <v xml:space="preserve"> TÂMEGA </v>
      </c>
    </row>
    <row r="1050" spans="3:7" s="18" customFormat="1" x14ac:dyDescent="0.2">
      <c r="C1050" s="19">
        <v>151555</v>
      </c>
      <c r="D1050" s="19">
        <v>151555</v>
      </c>
      <c r="E1050" s="20" t="s">
        <v>1975</v>
      </c>
      <c r="F1050" s="21">
        <f t="shared" si="2"/>
        <v>22</v>
      </c>
      <c r="G1050" s="18" t="str">
        <f t="shared" si="3"/>
        <v xml:space="preserve"> TÂMEGA </v>
      </c>
    </row>
    <row r="1051" spans="3:7" s="18" customFormat="1" x14ac:dyDescent="0.2">
      <c r="C1051" s="22"/>
      <c r="D1051" s="22"/>
      <c r="E1051" s="20"/>
      <c r="F1051" s="21"/>
    </row>
    <row r="1052" spans="3:7" s="18" customFormat="1" x14ac:dyDescent="0.2">
      <c r="C1052" s="19">
        <v>152559</v>
      </c>
      <c r="D1052" s="19">
        <v>152559</v>
      </c>
      <c r="E1052" s="20" t="s">
        <v>1976</v>
      </c>
      <c r="F1052" s="21">
        <f t="shared" si="2"/>
        <v>22</v>
      </c>
      <c r="G1052" s="18" t="str">
        <f t="shared" si="3"/>
        <v xml:space="preserve"> TÂMEGA </v>
      </c>
    </row>
    <row r="1053" spans="3:7" s="18" customFormat="1" x14ac:dyDescent="0.2">
      <c r="C1053" s="19">
        <v>402485</v>
      </c>
      <c r="D1053" s="19">
        <v>152559</v>
      </c>
      <c r="E1053" s="20" t="s">
        <v>1976</v>
      </c>
      <c r="F1053" s="21">
        <f t="shared" si="2"/>
        <v>22</v>
      </c>
      <c r="G1053" s="18" t="str">
        <f t="shared" si="3"/>
        <v xml:space="preserve"> TÂMEGA </v>
      </c>
    </row>
    <row r="1054" spans="3:7" s="18" customFormat="1" x14ac:dyDescent="0.2">
      <c r="C1054" s="22"/>
      <c r="D1054" s="22"/>
      <c r="E1054" s="20"/>
      <c r="F1054" s="21"/>
    </row>
    <row r="1055" spans="3:7" s="18" customFormat="1" x14ac:dyDescent="0.2">
      <c r="C1055" s="19">
        <v>152225</v>
      </c>
      <c r="D1055" s="19">
        <v>152225</v>
      </c>
      <c r="E1055" s="20" t="s">
        <v>1977</v>
      </c>
      <c r="F1055" s="21">
        <f t="shared" si="2"/>
        <v>13</v>
      </c>
      <c r="G1055" s="18" t="str">
        <f t="shared" si="3"/>
        <v xml:space="preserve"> PORTO </v>
      </c>
    </row>
    <row r="1056" spans="3:7" s="18" customFormat="1" x14ac:dyDescent="0.2">
      <c r="C1056" s="19">
        <v>400968</v>
      </c>
      <c r="D1056" s="19">
        <v>152225</v>
      </c>
      <c r="E1056" s="20" t="s">
        <v>1977</v>
      </c>
      <c r="F1056" s="21">
        <f t="shared" si="2"/>
        <v>13</v>
      </c>
      <c r="G1056" s="18" t="str">
        <f t="shared" si="3"/>
        <v xml:space="preserve"> PORTO </v>
      </c>
    </row>
    <row r="1057" spans="3:7" s="18" customFormat="1" x14ac:dyDescent="0.2">
      <c r="C1057" s="19">
        <v>401845</v>
      </c>
      <c r="D1057" s="19">
        <v>152201</v>
      </c>
      <c r="E1057" s="20" t="s">
        <v>1978</v>
      </c>
      <c r="F1057" s="21">
        <f t="shared" si="2"/>
        <v>13</v>
      </c>
      <c r="G1057" s="18" t="str">
        <f t="shared" si="3"/>
        <v xml:space="preserve"> PORTO </v>
      </c>
    </row>
    <row r="1058" spans="3:7" s="18" customFormat="1" x14ac:dyDescent="0.2">
      <c r="C1058" s="19">
        <v>152201</v>
      </c>
      <c r="D1058" s="19">
        <v>152201</v>
      </c>
      <c r="E1058" s="20" t="s">
        <v>1978</v>
      </c>
      <c r="F1058" s="21">
        <f t="shared" si="2"/>
        <v>13</v>
      </c>
      <c r="G1058" s="18" t="str">
        <f t="shared" si="3"/>
        <v xml:space="preserve"> PORTO </v>
      </c>
    </row>
    <row r="1059" spans="3:7" s="18" customFormat="1" x14ac:dyDescent="0.2">
      <c r="C1059" s="19">
        <v>152183</v>
      </c>
      <c r="D1059" s="19">
        <v>152183</v>
      </c>
      <c r="E1059" s="20" t="s">
        <v>1979</v>
      </c>
      <c r="F1059" s="21">
        <f t="shared" si="2"/>
        <v>13</v>
      </c>
      <c r="G1059" s="18" t="str">
        <f t="shared" si="3"/>
        <v xml:space="preserve"> PORTO </v>
      </c>
    </row>
    <row r="1060" spans="3:7" s="18" customFormat="1" x14ac:dyDescent="0.2">
      <c r="C1060" s="19">
        <v>401134</v>
      </c>
      <c r="D1060" s="19">
        <v>152183</v>
      </c>
      <c r="E1060" s="20" t="s">
        <v>1979</v>
      </c>
      <c r="F1060" s="21">
        <f t="shared" si="2"/>
        <v>13</v>
      </c>
      <c r="G1060" s="18" t="str">
        <f t="shared" si="3"/>
        <v xml:space="preserve"> PORTO </v>
      </c>
    </row>
    <row r="1061" spans="3:7" s="18" customFormat="1" x14ac:dyDescent="0.2">
      <c r="C1061" s="19">
        <v>151129</v>
      </c>
      <c r="D1061" s="19">
        <v>152237</v>
      </c>
      <c r="E1061" s="20" t="s">
        <v>1980</v>
      </c>
      <c r="F1061" s="21">
        <f t="shared" si="2"/>
        <v>13</v>
      </c>
      <c r="G1061" s="18" t="str">
        <f t="shared" si="3"/>
        <v xml:space="preserve"> PORTO </v>
      </c>
    </row>
    <row r="1062" spans="3:7" s="18" customFormat="1" x14ac:dyDescent="0.2">
      <c r="C1062" s="19">
        <v>152237</v>
      </c>
      <c r="D1062" s="19">
        <v>152237</v>
      </c>
      <c r="E1062" s="20" t="s">
        <v>1980</v>
      </c>
      <c r="F1062" s="21">
        <f t="shared" si="2"/>
        <v>13</v>
      </c>
      <c r="G1062" s="18" t="str">
        <f t="shared" si="3"/>
        <v xml:space="preserve"> PORTO </v>
      </c>
    </row>
    <row r="1063" spans="3:7" s="18" customFormat="1" x14ac:dyDescent="0.2">
      <c r="C1063" s="19">
        <v>401780</v>
      </c>
      <c r="D1063" s="19">
        <v>150873</v>
      </c>
      <c r="E1063" s="20" t="s">
        <v>1981</v>
      </c>
      <c r="F1063" s="21">
        <f t="shared" si="2"/>
        <v>13</v>
      </c>
      <c r="G1063" s="18" t="str">
        <f t="shared" si="3"/>
        <v xml:space="preserve"> PORTO </v>
      </c>
    </row>
    <row r="1064" spans="3:7" s="18" customFormat="1" x14ac:dyDescent="0.2">
      <c r="C1064" s="19">
        <v>150873</v>
      </c>
      <c r="D1064" s="19">
        <v>150873</v>
      </c>
      <c r="E1064" s="20" t="s">
        <v>1981</v>
      </c>
      <c r="F1064" s="21">
        <f t="shared" si="2"/>
        <v>13</v>
      </c>
      <c r="G1064" s="18" t="str">
        <f t="shared" si="3"/>
        <v xml:space="preserve"> PORTO </v>
      </c>
    </row>
    <row r="1065" spans="3:7" s="18" customFormat="1" x14ac:dyDescent="0.2">
      <c r="C1065" s="19">
        <v>404445</v>
      </c>
      <c r="D1065" s="19">
        <v>153000</v>
      </c>
      <c r="E1065" s="20" t="s">
        <v>1982</v>
      </c>
      <c r="F1065" s="21">
        <f t="shared" si="2"/>
        <v>13</v>
      </c>
      <c r="G1065" s="18" t="str">
        <f t="shared" si="3"/>
        <v xml:space="preserve"> PORTO </v>
      </c>
    </row>
    <row r="1066" spans="3:7" s="18" customFormat="1" x14ac:dyDescent="0.2">
      <c r="C1066" s="19">
        <v>152146</v>
      </c>
      <c r="D1066" s="19">
        <v>153000</v>
      </c>
      <c r="E1066" s="20" t="s">
        <v>1982</v>
      </c>
      <c r="F1066" s="21">
        <f t="shared" si="2"/>
        <v>13</v>
      </c>
      <c r="G1066" s="18" t="str">
        <f t="shared" si="3"/>
        <v xml:space="preserve"> PORTO </v>
      </c>
    </row>
    <row r="1067" spans="3:7" s="18" customFormat="1" x14ac:dyDescent="0.2">
      <c r="C1067" s="19">
        <v>151415</v>
      </c>
      <c r="D1067" s="19">
        <v>153000</v>
      </c>
      <c r="E1067" s="20" t="s">
        <v>1982</v>
      </c>
      <c r="F1067" s="21">
        <f t="shared" ref="F1067:F1130" si="4">VLOOKUP(D1067,$D$12:$G$933,3,)</f>
        <v>13</v>
      </c>
      <c r="G1067" s="18" t="str">
        <f t="shared" ref="G1067:G1130" si="5">VLOOKUP(D1067,$D$12:$G$933,4,)</f>
        <v xml:space="preserve"> PORTO </v>
      </c>
    </row>
    <row r="1068" spans="3:7" s="18" customFormat="1" x14ac:dyDescent="0.2">
      <c r="C1068" s="22"/>
      <c r="D1068" s="22"/>
      <c r="E1068" s="20"/>
      <c r="F1068" s="21"/>
    </row>
    <row r="1069" spans="3:7" s="18" customFormat="1" x14ac:dyDescent="0.2">
      <c r="C1069" s="19">
        <v>151154</v>
      </c>
      <c r="D1069" s="19">
        <v>151154</v>
      </c>
      <c r="E1069" s="20" t="s">
        <v>1983</v>
      </c>
      <c r="F1069" s="21">
        <f t="shared" si="4"/>
        <v>13</v>
      </c>
      <c r="G1069" s="18" t="str">
        <f t="shared" si="5"/>
        <v xml:space="preserve"> PORTO </v>
      </c>
    </row>
    <row r="1070" spans="3:7" s="18" customFormat="1" x14ac:dyDescent="0.2">
      <c r="C1070" s="19">
        <v>151166</v>
      </c>
      <c r="D1070" s="19">
        <v>151154</v>
      </c>
      <c r="E1070" s="20" t="s">
        <v>1983</v>
      </c>
      <c r="F1070" s="21">
        <f t="shared" si="4"/>
        <v>13</v>
      </c>
      <c r="G1070" s="18" t="str">
        <f t="shared" si="5"/>
        <v xml:space="preserve"> PORTO </v>
      </c>
    </row>
    <row r="1071" spans="3:7" s="18" customFormat="1" x14ac:dyDescent="0.2">
      <c r="C1071" s="19">
        <v>402930</v>
      </c>
      <c r="D1071" s="19">
        <v>152316</v>
      </c>
      <c r="E1071" s="20" t="s">
        <v>1984</v>
      </c>
      <c r="F1071" s="21">
        <f t="shared" si="4"/>
        <v>13</v>
      </c>
      <c r="G1071" s="18" t="str">
        <f t="shared" si="5"/>
        <v xml:space="preserve"> PORTO </v>
      </c>
    </row>
    <row r="1072" spans="3:7" s="18" customFormat="1" x14ac:dyDescent="0.2">
      <c r="C1072" s="19">
        <v>152316</v>
      </c>
      <c r="D1072" s="19">
        <v>152316</v>
      </c>
      <c r="E1072" s="20" t="s">
        <v>1984</v>
      </c>
      <c r="F1072" s="21">
        <f t="shared" si="4"/>
        <v>13</v>
      </c>
      <c r="G1072" s="18" t="str">
        <f t="shared" si="5"/>
        <v xml:space="preserve"> PORTO </v>
      </c>
    </row>
    <row r="1073" spans="3:7" s="18" customFormat="1" x14ac:dyDescent="0.2">
      <c r="C1073" s="22"/>
      <c r="D1073" s="22"/>
      <c r="E1073" s="20"/>
      <c r="F1073" s="21"/>
    </row>
    <row r="1074" spans="3:7" s="18" customFormat="1" x14ac:dyDescent="0.2">
      <c r="C1074" s="19">
        <v>150745</v>
      </c>
      <c r="D1074" s="19">
        <v>150745</v>
      </c>
      <c r="E1074" s="20" t="s">
        <v>1985</v>
      </c>
      <c r="F1074" s="21">
        <f t="shared" si="4"/>
        <v>22</v>
      </c>
      <c r="G1074" s="18" t="str">
        <f t="shared" si="5"/>
        <v xml:space="preserve"> TÂMEGA </v>
      </c>
    </row>
    <row r="1075" spans="3:7" s="18" customFormat="1" x14ac:dyDescent="0.2">
      <c r="C1075" s="19">
        <v>402138</v>
      </c>
      <c r="D1075" s="19">
        <v>150745</v>
      </c>
      <c r="E1075" s="20" t="s">
        <v>1985</v>
      </c>
      <c r="F1075" s="21">
        <f t="shared" si="4"/>
        <v>22</v>
      </c>
      <c r="G1075" s="18" t="str">
        <f t="shared" si="5"/>
        <v xml:space="preserve"> TÂMEGA </v>
      </c>
    </row>
    <row r="1076" spans="3:7" s="18" customFormat="1" x14ac:dyDescent="0.2">
      <c r="C1076" s="22"/>
      <c r="D1076" s="22"/>
      <c r="E1076" s="20"/>
      <c r="F1076" s="21"/>
    </row>
    <row r="1077" spans="3:7" s="18" customFormat="1" x14ac:dyDescent="0.2">
      <c r="C1077" s="19">
        <v>152377</v>
      </c>
      <c r="D1077" s="19">
        <v>152377</v>
      </c>
      <c r="E1077" s="20" t="s">
        <v>1986</v>
      </c>
      <c r="F1077" s="21">
        <f t="shared" si="4"/>
        <v>13</v>
      </c>
      <c r="G1077" s="18" t="str">
        <f t="shared" si="5"/>
        <v xml:space="preserve"> PORTO </v>
      </c>
    </row>
    <row r="1078" spans="3:7" s="18" customFormat="1" x14ac:dyDescent="0.2">
      <c r="C1078" s="19">
        <v>403362</v>
      </c>
      <c r="D1078" s="19">
        <v>152377</v>
      </c>
      <c r="E1078" s="20" t="s">
        <v>1986</v>
      </c>
      <c r="F1078" s="21">
        <f t="shared" si="4"/>
        <v>13</v>
      </c>
      <c r="G1078" s="18" t="str">
        <f t="shared" si="5"/>
        <v xml:space="preserve"> PORTO </v>
      </c>
    </row>
    <row r="1079" spans="3:7" s="18" customFormat="1" x14ac:dyDescent="0.2">
      <c r="C1079" s="19">
        <v>403350</v>
      </c>
      <c r="D1079" s="19">
        <v>152353</v>
      </c>
      <c r="E1079" s="20" t="s">
        <v>1987</v>
      </c>
      <c r="F1079" s="21">
        <f t="shared" si="4"/>
        <v>13</v>
      </c>
      <c r="G1079" s="18" t="str">
        <f t="shared" si="5"/>
        <v xml:space="preserve"> PORTO </v>
      </c>
    </row>
    <row r="1080" spans="3:7" s="18" customFormat="1" x14ac:dyDescent="0.2">
      <c r="C1080" s="19">
        <v>152353</v>
      </c>
      <c r="D1080" s="19">
        <v>152353</v>
      </c>
      <c r="E1080" s="20" t="s">
        <v>1987</v>
      </c>
      <c r="F1080" s="21">
        <f t="shared" si="4"/>
        <v>13</v>
      </c>
      <c r="G1080" s="18" t="str">
        <f t="shared" si="5"/>
        <v xml:space="preserve"> PORTO </v>
      </c>
    </row>
    <row r="1081" spans="3:7" s="18" customFormat="1" x14ac:dyDescent="0.2">
      <c r="C1081" s="22"/>
      <c r="D1081" s="22"/>
      <c r="E1081" s="20"/>
      <c r="F1081" s="21"/>
    </row>
    <row r="1082" spans="3:7" s="18" customFormat="1" x14ac:dyDescent="0.2">
      <c r="C1082" s="19">
        <v>150423</v>
      </c>
      <c r="D1082" s="19">
        <v>153011</v>
      </c>
      <c r="E1082" s="20" t="s">
        <v>1988</v>
      </c>
      <c r="F1082" s="21">
        <f t="shared" si="4"/>
        <v>13</v>
      </c>
      <c r="G1082" s="18" t="str">
        <f t="shared" si="5"/>
        <v xml:space="preserve"> PORTO </v>
      </c>
    </row>
    <row r="1083" spans="3:7" s="18" customFormat="1" x14ac:dyDescent="0.2">
      <c r="C1083" s="19">
        <v>151373</v>
      </c>
      <c r="D1083" s="19">
        <v>153011</v>
      </c>
      <c r="E1083" s="20" t="s">
        <v>1988</v>
      </c>
      <c r="F1083" s="21">
        <f t="shared" si="4"/>
        <v>13</v>
      </c>
      <c r="G1083" s="18" t="str">
        <f t="shared" si="5"/>
        <v xml:space="preserve"> PORTO </v>
      </c>
    </row>
    <row r="1084" spans="3:7" s="18" customFormat="1" x14ac:dyDescent="0.2">
      <c r="C1084" s="19">
        <v>403349</v>
      </c>
      <c r="D1084" s="19">
        <v>153011</v>
      </c>
      <c r="E1084" s="20" t="s">
        <v>1988</v>
      </c>
      <c r="F1084" s="21">
        <f t="shared" si="4"/>
        <v>13</v>
      </c>
      <c r="G1084" s="18" t="str">
        <f t="shared" si="5"/>
        <v xml:space="preserve"> PORTO </v>
      </c>
    </row>
    <row r="1085" spans="3:7" s="18" customFormat="1" x14ac:dyDescent="0.2">
      <c r="C1085" s="19">
        <v>400919</v>
      </c>
      <c r="D1085" s="19">
        <v>152444</v>
      </c>
      <c r="E1085" s="20" t="s">
        <v>1989</v>
      </c>
      <c r="F1085" s="21">
        <f t="shared" si="4"/>
        <v>13</v>
      </c>
      <c r="G1085" s="18" t="str">
        <f t="shared" si="5"/>
        <v xml:space="preserve"> PORTO </v>
      </c>
    </row>
    <row r="1086" spans="3:7" s="18" customFormat="1" x14ac:dyDescent="0.2">
      <c r="C1086" s="19">
        <v>152444</v>
      </c>
      <c r="D1086" s="19">
        <v>152444</v>
      </c>
      <c r="E1086" s="20" t="s">
        <v>1989</v>
      </c>
      <c r="F1086" s="21">
        <f t="shared" si="4"/>
        <v>13</v>
      </c>
      <c r="G1086" s="18" t="str">
        <f t="shared" si="5"/>
        <v xml:space="preserve"> PORTO </v>
      </c>
    </row>
    <row r="1087" spans="3:7" s="18" customFormat="1" x14ac:dyDescent="0.2">
      <c r="C1087" s="19">
        <v>401389</v>
      </c>
      <c r="D1087" s="19">
        <v>152420</v>
      </c>
      <c r="E1087" s="20" t="s">
        <v>1990</v>
      </c>
      <c r="F1087" s="21">
        <f t="shared" si="4"/>
        <v>13</v>
      </c>
      <c r="G1087" s="18" t="str">
        <f t="shared" si="5"/>
        <v xml:space="preserve"> PORTO </v>
      </c>
    </row>
    <row r="1088" spans="3:7" s="18" customFormat="1" x14ac:dyDescent="0.2">
      <c r="C1088" s="19">
        <v>152420</v>
      </c>
      <c r="D1088" s="19">
        <v>152420</v>
      </c>
      <c r="E1088" s="20" t="s">
        <v>1990</v>
      </c>
      <c r="F1088" s="21">
        <f t="shared" si="4"/>
        <v>13</v>
      </c>
      <c r="G1088" s="18" t="str">
        <f t="shared" si="5"/>
        <v xml:space="preserve"> PORTO </v>
      </c>
    </row>
    <row r="1089" spans="3:7" s="18" customFormat="1" x14ac:dyDescent="0.2">
      <c r="C1089" s="19">
        <v>401158</v>
      </c>
      <c r="D1089" s="19">
        <v>152468</v>
      </c>
      <c r="E1089" s="20" t="s">
        <v>1991</v>
      </c>
      <c r="F1089" s="21">
        <f t="shared" si="4"/>
        <v>13</v>
      </c>
      <c r="G1089" s="18" t="str">
        <f t="shared" si="5"/>
        <v xml:space="preserve"> PORTO </v>
      </c>
    </row>
    <row r="1090" spans="3:7" s="18" customFormat="1" x14ac:dyDescent="0.2">
      <c r="C1090" s="19">
        <v>152468</v>
      </c>
      <c r="D1090" s="19">
        <v>152468</v>
      </c>
      <c r="E1090" s="20" t="s">
        <v>1991</v>
      </c>
      <c r="F1090" s="21">
        <f t="shared" si="4"/>
        <v>13</v>
      </c>
      <c r="G1090" s="18" t="str">
        <f t="shared" si="5"/>
        <v xml:space="preserve"> PORTO </v>
      </c>
    </row>
    <row r="1091" spans="3:7" s="18" customFormat="1" x14ac:dyDescent="0.2">
      <c r="C1091" s="22"/>
      <c r="D1091" s="22"/>
      <c r="E1091" s="20"/>
      <c r="F1091" s="21"/>
    </row>
    <row r="1092" spans="3:7" s="18" customFormat="1" x14ac:dyDescent="0.2">
      <c r="C1092" s="22"/>
      <c r="D1092" s="22"/>
      <c r="E1092" s="20"/>
      <c r="F1092" s="21"/>
    </row>
    <row r="1093" spans="3:7" s="18" customFormat="1" x14ac:dyDescent="0.2">
      <c r="C1093" s="19">
        <v>150046</v>
      </c>
      <c r="D1093" s="19">
        <v>153023</v>
      </c>
      <c r="E1093" s="20" t="s">
        <v>1992</v>
      </c>
      <c r="F1093" s="21">
        <f t="shared" si="4"/>
        <v>16</v>
      </c>
      <c r="G1093" s="18" t="str">
        <f t="shared" si="5"/>
        <v xml:space="preserve"> VIANA DO CASTELO </v>
      </c>
    </row>
    <row r="1094" spans="3:7" s="18" customFormat="1" x14ac:dyDescent="0.2">
      <c r="C1094" s="19">
        <v>150060</v>
      </c>
      <c r="D1094" s="19">
        <v>153023</v>
      </c>
      <c r="E1094" s="20" t="s">
        <v>1992</v>
      </c>
      <c r="F1094" s="21">
        <f t="shared" si="4"/>
        <v>16</v>
      </c>
      <c r="G1094" s="18" t="str">
        <f t="shared" si="5"/>
        <v xml:space="preserve"> VIANA DO CASTELO </v>
      </c>
    </row>
    <row r="1095" spans="3:7" s="18" customFormat="1" x14ac:dyDescent="0.2">
      <c r="C1095" s="19">
        <v>403180</v>
      </c>
      <c r="D1095" s="19">
        <v>153023</v>
      </c>
      <c r="E1095" s="20" t="s">
        <v>1992</v>
      </c>
      <c r="F1095" s="21">
        <f t="shared" si="4"/>
        <v>16</v>
      </c>
      <c r="G1095" s="18" t="str">
        <f t="shared" si="5"/>
        <v xml:space="preserve"> VIANA DO CASTELO </v>
      </c>
    </row>
    <row r="1096" spans="3:7" s="18" customFormat="1" x14ac:dyDescent="0.2">
      <c r="C1096" s="22"/>
      <c r="D1096" s="22"/>
      <c r="E1096" s="20"/>
      <c r="F1096" s="21"/>
    </row>
    <row r="1097" spans="3:7" s="18" customFormat="1" x14ac:dyDescent="0.2">
      <c r="C1097" s="22"/>
      <c r="D1097" s="22"/>
      <c r="E1097" s="20"/>
      <c r="F1097" s="21"/>
    </row>
    <row r="1098" spans="3:7" s="18" customFormat="1" x14ac:dyDescent="0.2">
      <c r="C1098" s="19">
        <v>150230</v>
      </c>
      <c r="D1098" s="19">
        <v>150230</v>
      </c>
      <c r="E1098" s="20" t="s">
        <v>1993</v>
      </c>
      <c r="F1098" s="21">
        <f t="shared" si="4"/>
        <v>17</v>
      </c>
      <c r="G1098" s="18" t="str">
        <f t="shared" si="5"/>
        <v xml:space="preserve"> VILA REAL </v>
      </c>
    </row>
    <row r="1099" spans="3:7" s="18" customFormat="1" x14ac:dyDescent="0.2">
      <c r="C1099" s="19">
        <v>401717</v>
      </c>
      <c r="D1099" s="19">
        <v>150230</v>
      </c>
      <c r="E1099" s="20" t="s">
        <v>1993</v>
      </c>
      <c r="F1099" s="21">
        <f t="shared" si="4"/>
        <v>17</v>
      </c>
      <c r="G1099" s="18" t="str">
        <f t="shared" si="5"/>
        <v xml:space="preserve"> VILA REAL </v>
      </c>
    </row>
    <row r="1100" spans="3:7" s="18" customFormat="1" x14ac:dyDescent="0.2">
      <c r="C1100" s="19">
        <v>152730</v>
      </c>
      <c r="D1100" s="19">
        <v>152730</v>
      </c>
      <c r="E1100" s="20" t="s">
        <v>1994</v>
      </c>
      <c r="F1100" s="21">
        <f t="shared" si="4"/>
        <v>17</v>
      </c>
      <c r="G1100" s="18" t="str">
        <f t="shared" si="5"/>
        <v xml:space="preserve"> VILA REAL </v>
      </c>
    </row>
    <row r="1101" spans="3:7" s="18" customFormat="1" x14ac:dyDescent="0.2">
      <c r="C1101" s="19">
        <v>401407</v>
      </c>
      <c r="D1101" s="19">
        <v>152730</v>
      </c>
      <c r="E1101" s="20" t="s">
        <v>1994</v>
      </c>
      <c r="F1101" s="21">
        <f t="shared" si="4"/>
        <v>17</v>
      </c>
      <c r="G1101" s="18" t="str">
        <f t="shared" si="5"/>
        <v xml:space="preserve"> VILA REAL </v>
      </c>
    </row>
    <row r="1102" spans="3:7" s="18" customFormat="1" x14ac:dyDescent="0.2">
      <c r="C1102" s="19">
        <v>152729</v>
      </c>
      <c r="D1102" s="19">
        <v>152729</v>
      </c>
      <c r="E1102" s="20" t="s">
        <v>1995</v>
      </c>
      <c r="F1102" s="21">
        <f t="shared" si="4"/>
        <v>17</v>
      </c>
      <c r="G1102" s="18" t="str">
        <f t="shared" si="5"/>
        <v xml:space="preserve"> VILA REAL </v>
      </c>
    </row>
    <row r="1103" spans="3:7" s="18" customFormat="1" x14ac:dyDescent="0.2">
      <c r="C1103" s="19">
        <v>401535</v>
      </c>
      <c r="D1103" s="19">
        <v>152729</v>
      </c>
      <c r="E1103" s="20" t="s">
        <v>1995</v>
      </c>
      <c r="F1103" s="21">
        <f t="shared" si="4"/>
        <v>17</v>
      </c>
      <c r="G1103" s="18" t="str">
        <f t="shared" si="5"/>
        <v xml:space="preserve"> VILA REAL </v>
      </c>
    </row>
    <row r="1104" spans="3:7" s="18" customFormat="1" x14ac:dyDescent="0.2">
      <c r="C1104" s="22"/>
      <c r="D1104" s="22"/>
      <c r="E1104" s="20"/>
      <c r="F1104" s="21"/>
    </row>
    <row r="1105" spans="3:7" s="18" customFormat="1" x14ac:dyDescent="0.2">
      <c r="C1105" s="19">
        <v>152857</v>
      </c>
      <c r="D1105" s="19">
        <v>152857</v>
      </c>
      <c r="E1105" s="20" t="s">
        <v>1996</v>
      </c>
      <c r="F1105" s="21">
        <f t="shared" si="4"/>
        <v>17</v>
      </c>
      <c r="G1105" s="18" t="str">
        <f t="shared" si="5"/>
        <v xml:space="preserve"> VILA REAL </v>
      </c>
    </row>
    <row r="1106" spans="3:7" s="18" customFormat="1" x14ac:dyDescent="0.2">
      <c r="C1106" s="19">
        <v>402291</v>
      </c>
      <c r="D1106" s="19">
        <v>152857</v>
      </c>
      <c r="E1106" s="20" t="s">
        <v>1996</v>
      </c>
      <c r="F1106" s="21">
        <f t="shared" si="4"/>
        <v>17</v>
      </c>
      <c r="G1106" s="18" t="str">
        <f t="shared" si="5"/>
        <v xml:space="preserve"> VILA REAL </v>
      </c>
    </row>
    <row r="1107" spans="3:7" s="18" customFormat="1" x14ac:dyDescent="0.2">
      <c r="C1107" s="23"/>
      <c r="D1107" s="24"/>
      <c r="E1107" s="24"/>
      <c r="F1107" s="21"/>
    </row>
    <row r="1108" spans="3:7" s="18" customFormat="1" x14ac:dyDescent="0.2">
      <c r="C1108" s="19">
        <v>160933</v>
      </c>
      <c r="D1108" s="19">
        <v>160933</v>
      </c>
      <c r="E1108" s="20" t="s">
        <v>1997</v>
      </c>
      <c r="F1108" s="21">
        <f t="shared" si="4"/>
        <v>1</v>
      </c>
      <c r="G1108" s="18" t="str">
        <f t="shared" si="5"/>
        <v xml:space="preserve"> AVEIRO </v>
      </c>
    </row>
    <row r="1109" spans="3:7" s="18" customFormat="1" x14ac:dyDescent="0.2">
      <c r="C1109" s="19">
        <v>400245</v>
      </c>
      <c r="D1109" s="19">
        <v>160933</v>
      </c>
      <c r="E1109" s="20" t="s">
        <v>1997</v>
      </c>
      <c r="F1109" s="21">
        <f t="shared" si="4"/>
        <v>1</v>
      </c>
      <c r="G1109" s="18" t="str">
        <f t="shared" si="5"/>
        <v xml:space="preserve"> AVEIRO </v>
      </c>
    </row>
    <row r="1110" spans="3:7" s="18" customFormat="1" x14ac:dyDescent="0.2">
      <c r="C1110" s="19">
        <v>160945</v>
      </c>
      <c r="D1110" s="19">
        <v>160945</v>
      </c>
      <c r="E1110" s="20" t="s">
        <v>1998</v>
      </c>
      <c r="F1110" s="21">
        <f t="shared" si="4"/>
        <v>1</v>
      </c>
      <c r="G1110" s="18" t="str">
        <f t="shared" si="5"/>
        <v xml:space="preserve"> AVEIRO </v>
      </c>
    </row>
    <row r="1111" spans="3:7" s="18" customFormat="1" x14ac:dyDescent="0.2">
      <c r="C1111" s="19">
        <v>401456</v>
      </c>
      <c r="D1111" s="19">
        <v>160945</v>
      </c>
      <c r="E1111" s="20" t="s">
        <v>1998</v>
      </c>
      <c r="F1111" s="21">
        <f t="shared" si="4"/>
        <v>1</v>
      </c>
      <c r="G1111" s="18" t="str">
        <f t="shared" si="5"/>
        <v xml:space="preserve"> AVEIRO </v>
      </c>
    </row>
    <row r="1112" spans="3:7" s="18" customFormat="1" x14ac:dyDescent="0.2">
      <c r="C1112" s="22"/>
      <c r="D1112" s="22"/>
      <c r="E1112" s="20"/>
      <c r="F1112" s="21"/>
    </row>
    <row r="1113" spans="3:7" s="18" customFormat="1" x14ac:dyDescent="0.2">
      <c r="C1113" s="19">
        <v>160570</v>
      </c>
      <c r="D1113" s="19">
        <v>161949</v>
      </c>
      <c r="E1113" s="20" t="s">
        <v>1999</v>
      </c>
      <c r="F1113" s="21">
        <f t="shared" si="4"/>
        <v>1</v>
      </c>
      <c r="G1113" s="18" t="str">
        <f t="shared" si="5"/>
        <v xml:space="preserve"> AVEIRO </v>
      </c>
    </row>
    <row r="1114" spans="3:7" s="18" customFormat="1" x14ac:dyDescent="0.2">
      <c r="C1114" s="19">
        <v>161044</v>
      </c>
      <c r="D1114" s="19">
        <v>161949</v>
      </c>
      <c r="E1114" s="20" t="s">
        <v>1999</v>
      </c>
      <c r="F1114" s="21">
        <f t="shared" si="4"/>
        <v>1</v>
      </c>
      <c r="G1114" s="18" t="str">
        <f t="shared" si="5"/>
        <v xml:space="preserve"> AVEIRO </v>
      </c>
    </row>
    <row r="1115" spans="3:7" s="18" customFormat="1" x14ac:dyDescent="0.2">
      <c r="C1115" s="19">
        <v>403891</v>
      </c>
      <c r="D1115" s="19">
        <v>161949</v>
      </c>
      <c r="E1115" s="20" t="s">
        <v>1999</v>
      </c>
      <c r="F1115" s="21">
        <f t="shared" si="4"/>
        <v>1</v>
      </c>
      <c r="G1115" s="18" t="str">
        <f t="shared" si="5"/>
        <v xml:space="preserve"> AVEIRO </v>
      </c>
    </row>
    <row r="1116" spans="3:7" s="18" customFormat="1" x14ac:dyDescent="0.2">
      <c r="C1116" s="19">
        <v>161056</v>
      </c>
      <c r="D1116" s="19">
        <v>161056</v>
      </c>
      <c r="E1116" s="20" t="s">
        <v>2000</v>
      </c>
      <c r="F1116" s="21">
        <f t="shared" si="4"/>
        <v>1</v>
      </c>
      <c r="G1116" s="18" t="str">
        <f t="shared" si="5"/>
        <v xml:space="preserve"> AVEIRO </v>
      </c>
    </row>
    <row r="1117" spans="3:7" s="18" customFormat="1" x14ac:dyDescent="0.2">
      <c r="C1117" s="19">
        <v>401493</v>
      </c>
      <c r="D1117" s="19">
        <v>161056</v>
      </c>
      <c r="E1117" s="20" t="s">
        <v>2000</v>
      </c>
      <c r="F1117" s="21">
        <f t="shared" si="4"/>
        <v>1</v>
      </c>
      <c r="G1117" s="18" t="str">
        <f t="shared" si="5"/>
        <v xml:space="preserve"> AVEIRO </v>
      </c>
    </row>
    <row r="1118" spans="3:7" s="18" customFormat="1" x14ac:dyDescent="0.2">
      <c r="C1118" s="19">
        <v>160167</v>
      </c>
      <c r="D1118" s="19">
        <v>161950</v>
      </c>
      <c r="E1118" s="20" t="s">
        <v>2001</v>
      </c>
      <c r="F1118" s="21">
        <f t="shared" si="4"/>
        <v>1</v>
      </c>
      <c r="G1118" s="18" t="str">
        <f t="shared" si="5"/>
        <v xml:space="preserve"> AVEIRO </v>
      </c>
    </row>
    <row r="1119" spans="3:7" s="18" customFormat="1" x14ac:dyDescent="0.2">
      <c r="C1119" s="19">
        <v>330772</v>
      </c>
      <c r="D1119" s="19">
        <v>161950</v>
      </c>
      <c r="E1119" s="20" t="s">
        <v>2001</v>
      </c>
      <c r="F1119" s="21">
        <f t="shared" si="4"/>
        <v>1</v>
      </c>
      <c r="G1119" s="18" t="str">
        <f t="shared" si="5"/>
        <v xml:space="preserve"> AVEIRO </v>
      </c>
    </row>
    <row r="1120" spans="3:7" s="18" customFormat="1" x14ac:dyDescent="0.2">
      <c r="C1120" s="19">
        <v>402035</v>
      </c>
      <c r="D1120" s="19">
        <v>161950</v>
      </c>
      <c r="E1120" s="20" t="s">
        <v>2001</v>
      </c>
      <c r="F1120" s="21">
        <f t="shared" si="4"/>
        <v>1</v>
      </c>
      <c r="G1120" s="18" t="str">
        <f t="shared" si="5"/>
        <v xml:space="preserve"> AVEIRO </v>
      </c>
    </row>
    <row r="1121" spans="3:7" s="18" customFormat="1" x14ac:dyDescent="0.2">
      <c r="C1121" s="22"/>
      <c r="D1121" s="22"/>
      <c r="E1121" s="20"/>
      <c r="F1121" s="21"/>
    </row>
    <row r="1122" spans="3:7" s="18" customFormat="1" x14ac:dyDescent="0.2">
      <c r="C1122" s="19">
        <v>160118</v>
      </c>
      <c r="D1122" s="19">
        <v>161962</v>
      </c>
      <c r="E1122" s="20" t="s">
        <v>2002</v>
      </c>
      <c r="F1122" s="21">
        <f t="shared" si="4"/>
        <v>1</v>
      </c>
      <c r="G1122" s="18" t="str">
        <f t="shared" si="5"/>
        <v xml:space="preserve"> AVEIRO </v>
      </c>
    </row>
    <row r="1123" spans="3:7" s="18" customFormat="1" x14ac:dyDescent="0.2">
      <c r="C1123" s="19">
        <v>160052</v>
      </c>
      <c r="D1123" s="19">
        <v>161962</v>
      </c>
      <c r="E1123" s="20" t="s">
        <v>2002</v>
      </c>
      <c r="F1123" s="21">
        <f t="shared" si="4"/>
        <v>1</v>
      </c>
      <c r="G1123" s="18" t="str">
        <f t="shared" si="5"/>
        <v xml:space="preserve"> AVEIRO </v>
      </c>
    </row>
    <row r="1124" spans="3:7" s="18" customFormat="1" x14ac:dyDescent="0.2">
      <c r="C1124" s="19">
        <v>402151</v>
      </c>
      <c r="D1124" s="19">
        <v>161962</v>
      </c>
      <c r="E1124" s="20" t="s">
        <v>2002</v>
      </c>
      <c r="F1124" s="21">
        <f t="shared" si="4"/>
        <v>1</v>
      </c>
      <c r="G1124" s="18" t="str">
        <f t="shared" si="5"/>
        <v xml:space="preserve"> AVEIRO </v>
      </c>
    </row>
    <row r="1125" spans="3:7" s="18" customFormat="1" x14ac:dyDescent="0.2">
      <c r="C1125" s="22"/>
      <c r="D1125" s="22"/>
      <c r="E1125" s="20"/>
      <c r="F1125" s="21"/>
    </row>
    <row r="1126" spans="3:7" s="18" customFormat="1" x14ac:dyDescent="0.2">
      <c r="C1126" s="19">
        <v>160003</v>
      </c>
      <c r="D1126" s="19">
        <v>160003</v>
      </c>
      <c r="E1126" s="20" t="s">
        <v>2003</v>
      </c>
      <c r="F1126" s="21">
        <f t="shared" si="4"/>
        <v>1</v>
      </c>
      <c r="G1126" s="18" t="str">
        <f t="shared" si="5"/>
        <v xml:space="preserve"> AVEIRO </v>
      </c>
    </row>
    <row r="1127" spans="3:7" s="18" customFormat="1" x14ac:dyDescent="0.2">
      <c r="C1127" s="19">
        <v>160611</v>
      </c>
      <c r="D1127" s="19">
        <v>160003</v>
      </c>
      <c r="E1127" s="20" t="s">
        <v>2003</v>
      </c>
      <c r="F1127" s="21">
        <f t="shared" si="4"/>
        <v>1</v>
      </c>
      <c r="G1127" s="18" t="str">
        <f t="shared" si="5"/>
        <v xml:space="preserve"> AVEIRO </v>
      </c>
    </row>
    <row r="1128" spans="3:7" s="18" customFormat="1" x14ac:dyDescent="0.2">
      <c r="C1128" s="22"/>
      <c r="D1128" s="22"/>
      <c r="E1128" s="20"/>
      <c r="F1128" s="21"/>
    </row>
    <row r="1129" spans="3:7" s="18" customFormat="1" x14ac:dyDescent="0.2">
      <c r="C1129" s="19">
        <v>160982</v>
      </c>
      <c r="D1129" s="19">
        <v>160982</v>
      </c>
      <c r="E1129" s="20" t="s">
        <v>2004</v>
      </c>
      <c r="F1129" s="21">
        <f t="shared" si="4"/>
        <v>1</v>
      </c>
      <c r="G1129" s="18" t="str">
        <f t="shared" si="5"/>
        <v xml:space="preserve"> AVEIRO </v>
      </c>
    </row>
    <row r="1130" spans="3:7" s="18" customFormat="1" x14ac:dyDescent="0.2">
      <c r="C1130" s="19">
        <v>403921</v>
      </c>
      <c r="D1130" s="19">
        <v>160982</v>
      </c>
      <c r="E1130" s="20" t="s">
        <v>2004</v>
      </c>
      <c r="F1130" s="21">
        <f t="shared" si="4"/>
        <v>1</v>
      </c>
      <c r="G1130" s="18" t="str">
        <f t="shared" si="5"/>
        <v xml:space="preserve"> AVEIRO </v>
      </c>
    </row>
    <row r="1131" spans="3:7" s="18" customFormat="1" x14ac:dyDescent="0.2">
      <c r="C1131" s="19">
        <v>160994</v>
      </c>
      <c r="D1131" s="19">
        <v>160994</v>
      </c>
      <c r="E1131" s="20" t="s">
        <v>2005</v>
      </c>
      <c r="F1131" s="21">
        <f t="shared" ref="F1131:F1193" si="6">VLOOKUP(D1131,$D$12:$G$933,3,)</f>
        <v>1</v>
      </c>
      <c r="G1131" s="18" t="str">
        <f t="shared" ref="G1131:G1193" si="7">VLOOKUP(D1131,$D$12:$G$933,4,)</f>
        <v xml:space="preserve"> AVEIRO </v>
      </c>
    </row>
    <row r="1132" spans="3:7" s="18" customFormat="1" x14ac:dyDescent="0.2">
      <c r="C1132" s="19">
        <v>401500</v>
      </c>
      <c r="D1132" s="19">
        <v>160994</v>
      </c>
      <c r="E1132" s="20" t="s">
        <v>2005</v>
      </c>
      <c r="F1132" s="21">
        <f t="shared" si="6"/>
        <v>1</v>
      </c>
      <c r="G1132" s="18" t="str">
        <f t="shared" si="7"/>
        <v xml:space="preserve"> AVEIRO </v>
      </c>
    </row>
    <row r="1133" spans="3:7" s="18" customFormat="1" x14ac:dyDescent="0.2">
      <c r="C1133" s="22"/>
      <c r="D1133" s="22"/>
      <c r="E1133" s="20"/>
      <c r="F1133" s="21"/>
    </row>
    <row r="1134" spans="3:7" s="18" customFormat="1" x14ac:dyDescent="0.2">
      <c r="C1134" s="19">
        <v>161070</v>
      </c>
      <c r="D1134" s="19">
        <v>161070</v>
      </c>
      <c r="E1134" s="20" t="s">
        <v>2006</v>
      </c>
      <c r="F1134" s="21">
        <f t="shared" si="6"/>
        <v>1</v>
      </c>
      <c r="G1134" s="18" t="str">
        <f t="shared" si="7"/>
        <v xml:space="preserve"> AVEIRO </v>
      </c>
    </row>
    <row r="1135" spans="3:7" s="18" customFormat="1" x14ac:dyDescent="0.2">
      <c r="C1135" s="19">
        <v>403880</v>
      </c>
      <c r="D1135" s="19">
        <v>161070</v>
      </c>
      <c r="E1135" s="20" t="s">
        <v>2006</v>
      </c>
      <c r="F1135" s="21">
        <f t="shared" si="6"/>
        <v>1</v>
      </c>
      <c r="G1135" s="18" t="str">
        <f t="shared" si="7"/>
        <v xml:space="preserve"> AVEIRO </v>
      </c>
    </row>
    <row r="1136" spans="3:7" s="18" customFormat="1" x14ac:dyDescent="0.2">
      <c r="C1136" s="22"/>
      <c r="D1136" s="22"/>
      <c r="E1136" s="20"/>
      <c r="F1136" s="21"/>
    </row>
    <row r="1137" spans="3:7" s="18" customFormat="1" x14ac:dyDescent="0.2">
      <c r="C1137" s="22"/>
      <c r="D1137" s="22"/>
      <c r="E1137" s="20"/>
      <c r="F1137" s="21"/>
    </row>
    <row r="1138" spans="3:7" s="18" customFormat="1" x14ac:dyDescent="0.2">
      <c r="C1138" s="19">
        <v>160647</v>
      </c>
      <c r="D1138" s="19">
        <v>160763</v>
      </c>
      <c r="E1138" s="20" t="s">
        <v>2007</v>
      </c>
      <c r="F1138" s="21">
        <f t="shared" si="6"/>
        <v>5</v>
      </c>
      <c r="G1138" s="18" t="str">
        <f t="shared" si="7"/>
        <v xml:space="preserve"> CASTELO BRANCO </v>
      </c>
    </row>
    <row r="1139" spans="3:7" s="18" customFormat="1" x14ac:dyDescent="0.2">
      <c r="C1139" s="19">
        <v>160763</v>
      </c>
      <c r="D1139" s="19">
        <v>160763</v>
      </c>
      <c r="E1139" s="20" t="s">
        <v>2007</v>
      </c>
      <c r="F1139" s="21">
        <f t="shared" si="6"/>
        <v>5</v>
      </c>
      <c r="G1139" s="18" t="str">
        <f t="shared" si="7"/>
        <v xml:space="preserve"> CASTELO BRANCO </v>
      </c>
    </row>
    <row r="1140" spans="3:7" s="18" customFormat="1" x14ac:dyDescent="0.2">
      <c r="C1140" s="22"/>
      <c r="D1140" s="22"/>
      <c r="E1140" s="20"/>
      <c r="F1140" s="21"/>
    </row>
    <row r="1141" spans="3:7" s="18" customFormat="1" x14ac:dyDescent="0.2">
      <c r="C1141" s="19">
        <v>161196</v>
      </c>
      <c r="D1141" s="19">
        <v>161196</v>
      </c>
      <c r="E1141" s="20" t="s">
        <v>2008</v>
      </c>
      <c r="F1141" s="21">
        <f t="shared" si="6"/>
        <v>5</v>
      </c>
      <c r="G1141" s="18" t="str">
        <f t="shared" si="7"/>
        <v xml:space="preserve"> CASTELO BRANCO </v>
      </c>
    </row>
    <row r="1142" spans="3:7" s="18" customFormat="1" x14ac:dyDescent="0.2">
      <c r="C1142" s="19">
        <v>403659</v>
      </c>
      <c r="D1142" s="19">
        <v>161196</v>
      </c>
      <c r="E1142" s="20" t="s">
        <v>2008</v>
      </c>
      <c r="F1142" s="21">
        <f t="shared" si="6"/>
        <v>5</v>
      </c>
      <c r="G1142" s="18" t="str">
        <f t="shared" si="7"/>
        <v xml:space="preserve"> CASTELO BRANCO </v>
      </c>
    </row>
    <row r="1143" spans="3:7" s="18" customFormat="1" x14ac:dyDescent="0.2">
      <c r="C1143" s="19">
        <v>161123</v>
      </c>
      <c r="D1143" s="19">
        <v>161123</v>
      </c>
      <c r="E1143" s="20" t="s">
        <v>2009</v>
      </c>
      <c r="F1143" s="21">
        <f t="shared" si="6"/>
        <v>5</v>
      </c>
      <c r="G1143" s="18" t="str">
        <f t="shared" si="7"/>
        <v xml:space="preserve"> CASTELO BRANCO </v>
      </c>
    </row>
    <row r="1144" spans="3:7" s="18" customFormat="1" x14ac:dyDescent="0.2">
      <c r="C1144" s="19">
        <v>161202</v>
      </c>
      <c r="D1144" s="19">
        <v>161123</v>
      </c>
      <c r="E1144" s="20" t="s">
        <v>2009</v>
      </c>
      <c r="F1144" s="21">
        <f t="shared" si="6"/>
        <v>5</v>
      </c>
      <c r="G1144" s="18" t="str">
        <f t="shared" si="7"/>
        <v xml:space="preserve"> CASTELO BRANCO </v>
      </c>
    </row>
    <row r="1145" spans="3:7" s="18" customFormat="1" x14ac:dyDescent="0.2">
      <c r="C1145" s="22"/>
      <c r="D1145" s="22"/>
      <c r="E1145" s="20"/>
      <c r="F1145" s="21"/>
    </row>
    <row r="1146" spans="3:7" s="18" customFormat="1" x14ac:dyDescent="0.2">
      <c r="C1146" s="22"/>
      <c r="D1146" s="22"/>
      <c r="E1146" s="20"/>
      <c r="F1146" s="21"/>
    </row>
    <row r="1147" spans="3:7" s="18" customFormat="1" x14ac:dyDescent="0.2">
      <c r="C1147" s="19">
        <v>161251</v>
      </c>
      <c r="D1147" s="19">
        <v>161251</v>
      </c>
      <c r="E1147" s="20" t="s">
        <v>2010</v>
      </c>
      <c r="F1147" s="21">
        <f t="shared" si="6"/>
        <v>6</v>
      </c>
      <c r="G1147" s="18" t="str">
        <f t="shared" si="7"/>
        <v xml:space="preserve"> COIMBRA </v>
      </c>
    </row>
    <row r="1148" spans="3:7" s="18" customFormat="1" x14ac:dyDescent="0.2">
      <c r="C1148" s="19">
        <v>161275</v>
      </c>
      <c r="D1148" s="19">
        <v>161251</v>
      </c>
      <c r="E1148" s="20" t="s">
        <v>2010</v>
      </c>
      <c r="F1148" s="21">
        <f t="shared" si="6"/>
        <v>6</v>
      </c>
      <c r="G1148" s="18" t="str">
        <f t="shared" si="7"/>
        <v xml:space="preserve"> COIMBRA </v>
      </c>
    </row>
    <row r="1149" spans="3:7" s="18" customFormat="1" x14ac:dyDescent="0.2">
      <c r="C1149" s="19">
        <v>161330</v>
      </c>
      <c r="D1149" s="19">
        <v>161974</v>
      </c>
      <c r="E1149" s="20" t="s">
        <v>2011</v>
      </c>
      <c r="F1149" s="21">
        <f t="shared" si="6"/>
        <v>6</v>
      </c>
      <c r="G1149" s="18" t="str">
        <f t="shared" si="7"/>
        <v xml:space="preserve"> COIMBRA </v>
      </c>
    </row>
    <row r="1150" spans="3:7" s="18" customFormat="1" x14ac:dyDescent="0.2">
      <c r="C1150" s="19">
        <v>400282</v>
      </c>
      <c r="D1150" s="19">
        <v>161974</v>
      </c>
      <c r="E1150" s="20" t="s">
        <v>2011</v>
      </c>
      <c r="F1150" s="21">
        <f t="shared" si="6"/>
        <v>6</v>
      </c>
      <c r="G1150" s="18" t="str">
        <f t="shared" si="7"/>
        <v xml:space="preserve"> COIMBRA </v>
      </c>
    </row>
    <row r="1151" spans="3:7" s="18" customFormat="1" x14ac:dyDescent="0.2">
      <c r="C1151" s="19">
        <v>161287</v>
      </c>
      <c r="D1151" s="19">
        <v>161974</v>
      </c>
      <c r="E1151" s="20" t="s">
        <v>2011</v>
      </c>
      <c r="F1151" s="21">
        <f t="shared" si="6"/>
        <v>6</v>
      </c>
      <c r="G1151" s="18" t="str">
        <f t="shared" si="7"/>
        <v xml:space="preserve"> COIMBRA </v>
      </c>
    </row>
    <row r="1152" spans="3:7" s="18" customFormat="1" x14ac:dyDescent="0.2">
      <c r="C1152" s="19">
        <v>161299</v>
      </c>
      <c r="D1152" s="19">
        <v>161986</v>
      </c>
      <c r="E1152" s="20" t="s">
        <v>2012</v>
      </c>
      <c r="F1152" s="21">
        <f t="shared" si="6"/>
        <v>6</v>
      </c>
      <c r="G1152" s="18" t="str">
        <f t="shared" si="7"/>
        <v xml:space="preserve"> COIMBRA </v>
      </c>
    </row>
    <row r="1153" spans="3:7" s="18" customFormat="1" x14ac:dyDescent="0.2">
      <c r="C1153" s="19">
        <v>161317</v>
      </c>
      <c r="D1153" s="19">
        <v>161986</v>
      </c>
      <c r="E1153" s="20" t="s">
        <v>2012</v>
      </c>
      <c r="F1153" s="21">
        <f t="shared" si="6"/>
        <v>6</v>
      </c>
      <c r="G1153" s="18" t="str">
        <f t="shared" si="7"/>
        <v xml:space="preserve"> COIMBRA </v>
      </c>
    </row>
    <row r="1154" spans="3:7" s="18" customFormat="1" x14ac:dyDescent="0.2">
      <c r="C1154" s="19">
        <v>400075</v>
      </c>
      <c r="D1154" s="19">
        <v>161986</v>
      </c>
      <c r="E1154" s="20" t="s">
        <v>2012</v>
      </c>
      <c r="F1154" s="21">
        <f t="shared" si="6"/>
        <v>6</v>
      </c>
      <c r="G1154" s="18" t="str">
        <f t="shared" si="7"/>
        <v xml:space="preserve"> COIMBRA </v>
      </c>
    </row>
    <row r="1155" spans="3:7" s="18" customFormat="1" x14ac:dyDescent="0.2">
      <c r="C1155" s="22"/>
      <c r="D1155" s="22"/>
      <c r="E1155" s="20"/>
      <c r="F1155" s="21"/>
    </row>
    <row r="1156" spans="3:7" s="18" customFormat="1" x14ac:dyDescent="0.2">
      <c r="C1156" s="19">
        <v>160180</v>
      </c>
      <c r="D1156" s="19">
        <v>160180</v>
      </c>
      <c r="E1156" s="20" t="s">
        <v>2013</v>
      </c>
      <c r="F1156" s="21">
        <f t="shared" si="6"/>
        <v>6</v>
      </c>
      <c r="G1156" s="18" t="str">
        <f t="shared" si="7"/>
        <v xml:space="preserve"> COIMBRA </v>
      </c>
    </row>
    <row r="1157" spans="3:7" s="18" customFormat="1" x14ac:dyDescent="0.2">
      <c r="C1157" s="19">
        <v>400660</v>
      </c>
      <c r="D1157" s="19">
        <v>160180</v>
      </c>
      <c r="E1157" s="20" t="s">
        <v>2013</v>
      </c>
      <c r="F1157" s="21">
        <f t="shared" si="6"/>
        <v>6</v>
      </c>
      <c r="G1157" s="18" t="str">
        <f t="shared" si="7"/>
        <v xml:space="preserve"> COIMBRA </v>
      </c>
    </row>
    <row r="1158" spans="3:7" s="18" customFormat="1" x14ac:dyDescent="0.2">
      <c r="C1158" s="22"/>
      <c r="D1158" s="22"/>
      <c r="E1158" s="20"/>
      <c r="F1158" s="21"/>
    </row>
    <row r="1159" spans="3:7" s="18" customFormat="1" x14ac:dyDescent="0.2">
      <c r="C1159" s="19">
        <v>161354</v>
      </c>
      <c r="D1159" s="19">
        <v>161354</v>
      </c>
      <c r="E1159" s="20" t="s">
        <v>2014</v>
      </c>
      <c r="F1159" s="21">
        <f t="shared" si="6"/>
        <v>6</v>
      </c>
      <c r="G1159" s="18" t="str">
        <f t="shared" si="7"/>
        <v xml:space="preserve"> COIMBRA </v>
      </c>
    </row>
    <row r="1160" spans="3:7" s="18" customFormat="1" x14ac:dyDescent="0.2">
      <c r="C1160" s="19">
        <v>401225</v>
      </c>
      <c r="D1160" s="19">
        <v>161354</v>
      </c>
      <c r="E1160" s="20" t="s">
        <v>2014</v>
      </c>
      <c r="F1160" s="21">
        <f t="shared" si="6"/>
        <v>6</v>
      </c>
      <c r="G1160" s="18" t="str">
        <f t="shared" si="7"/>
        <v xml:space="preserve"> COIMBRA </v>
      </c>
    </row>
    <row r="1161" spans="3:7" s="18" customFormat="1" x14ac:dyDescent="0.2">
      <c r="C1161" s="19">
        <v>161366</v>
      </c>
      <c r="D1161" s="19">
        <v>161366</v>
      </c>
      <c r="E1161" s="20" t="s">
        <v>2015</v>
      </c>
      <c r="F1161" s="21">
        <f t="shared" si="6"/>
        <v>6</v>
      </c>
      <c r="G1161" s="18" t="str">
        <f t="shared" si="7"/>
        <v xml:space="preserve"> COIMBRA </v>
      </c>
    </row>
    <row r="1162" spans="3:7" s="18" customFormat="1" x14ac:dyDescent="0.2">
      <c r="C1162" s="19">
        <v>400993</v>
      </c>
      <c r="D1162" s="19">
        <v>161366</v>
      </c>
      <c r="E1162" s="20" t="s">
        <v>2015</v>
      </c>
      <c r="F1162" s="21">
        <f t="shared" si="6"/>
        <v>6</v>
      </c>
      <c r="G1162" s="18" t="str">
        <f t="shared" si="7"/>
        <v xml:space="preserve"> COIMBRA </v>
      </c>
    </row>
    <row r="1163" spans="3:7" s="18" customFormat="1" x14ac:dyDescent="0.2">
      <c r="C1163" s="22"/>
      <c r="D1163" s="22"/>
      <c r="E1163" s="20"/>
      <c r="F1163" s="21"/>
    </row>
    <row r="1164" spans="3:7" s="18" customFormat="1" x14ac:dyDescent="0.2">
      <c r="C1164" s="19">
        <v>160738</v>
      </c>
      <c r="D1164" s="19">
        <v>161433</v>
      </c>
      <c r="E1164" s="20" t="s">
        <v>2016</v>
      </c>
      <c r="F1164" s="21">
        <f t="shared" si="6"/>
        <v>6</v>
      </c>
      <c r="G1164" s="18" t="str">
        <f t="shared" si="7"/>
        <v xml:space="preserve"> COIMBRA </v>
      </c>
    </row>
    <row r="1165" spans="3:7" s="18" customFormat="1" x14ac:dyDescent="0.2">
      <c r="C1165" s="19">
        <v>161421</v>
      </c>
      <c r="D1165" s="19">
        <v>161433</v>
      </c>
      <c r="E1165" s="20" t="s">
        <v>2016</v>
      </c>
      <c r="F1165" s="21">
        <f t="shared" si="6"/>
        <v>6</v>
      </c>
      <c r="G1165" s="18" t="str">
        <f t="shared" si="7"/>
        <v xml:space="preserve"> COIMBRA </v>
      </c>
    </row>
    <row r="1166" spans="3:7" s="18" customFormat="1" x14ac:dyDescent="0.2">
      <c r="C1166" s="19">
        <v>161433</v>
      </c>
      <c r="D1166" s="19">
        <v>161433</v>
      </c>
      <c r="E1166" s="20" t="s">
        <v>2016</v>
      </c>
      <c r="F1166" s="21">
        <f t="shared" si="6"/>
        <v>6</v>
      </c>
      <c r="G1166" s="18" t="str">
        <f t="shared" si="7"/>
        <v xml:space="preserve"> COIMBRA </v>
      </c>
    </row>
    <row r="1167" spans="3:7" s="18" customFormat="1" x14ac:dyDescent="0.2">
      <c r="C1167" s="22"/>
      <c r="D1167" s="22"/>
      <c r="E1167" s="20"/>
      <c r="F1167" s="21"/>
    </row>
    <row r="1168" spans="3:7" s="18" customFormat="1" x14ac:dyDescent="0.2">
      <c r="C1168" s="22"/>
      <c r="D1168" s="22"/>
      <c r="E1168" s="20"/>
      <c r="F1168" s="21"/>
    </row>
    <row r="1169" spans="3:7" s="18" customFormat="1" x14ac:dyDescent="0.2">
      <c r="C1169" s="19">
        <v>160350</v>
      </c>
      <c r="D1169" s="19">
        <v>160313</v>
      </c>
      <c r="E1169" s="20" t="s">
        <v>2017</v>
      </c>
      <c r="F1169" s="21">
        <f t="shared" si="6"/>
        <v>10</v>
      </c>
      <c r="G1169" s="18" t="str">
        <f t="shared" si="7"/>
        <v xml:space="preserve"> LEIRIA </v>
      </c>
    </row>
    <row r="1170" spans="3:7" s="18" customFormat="1" x14ac:dyDescent="0.2">
      <c r="C1170" s="19">
        <v>160313</v>
      </c>
      <c r="D1170" s="19">
        <v>160313</v>
      </c>
      <c r="E1170" s="20" t="s">
        <v>2017</v>
      </c>
      <c r="F1170" s="21">
        <f t="shared" si="6"/>
        <v>10</v>
      </c>
      <c r="G1170" s="18" t="str">
        <f t="shared" si="7"/>
        <v xml:space="preserve"> LEIRIA </v>
      </c>
    </row>
    <row r="1171" spans="3:7" s="18" customFormat="1" x14ac:dyDescent="0.2">
      <c r="C1171" s="22"/>
      <c r="D1171" s="22"/>
      <c r="E1171" s="20"/>
      <c r="F1171" s="21"/>
    </row>
    <row r="1172" spans="3:7" s="18" customFormat="1" x14ac:dyDescent="0.2">
      <c r="C1172" s="22"/>
      <c r="D1172" s="22"/>
      <c r="E1172" s="20"/>
      <c r="F1172" s="21"/>
    </row>
    <row r="1173" spans="3:7" s="18" customFormat="1" x14ac:dyDescent="0.2">
      <c r="C1173" s="19">
        <v>160880</v>
      </c>
      <c r="D1173" s="19">
        <v>161858</v>
      </c>
      <c r="E1173" s="20" t="s">
        <v>2018</v>
      </c>
      <c r="F1173" s="21">
        <f t="shared" si="6"/>
        <v>18</v>
      </c>
      <c r="G1173" s="18" t="str">
        <f t="shared" si="7"/>
        <v xml:space="preserve"> VISEU </v>
      </c>
    </row>
    <row r="1174" spans="3:7" s="18" customFormat="1" x14ac:dyDescent="0.2">
      <c r="C1174" s="19">
        <v>161858</v>
      </c>
      <c r="D1174" s="19">
        <v>161858</v>
      </c>
      <c r="E1174" s="20" t="s">
        <v>2018</v>
      </c>
      <c r="F1174" s="21">
        <f t="shared" si="6"/>
        <v>18</v>
      </c>
      <c r="G1174" s="18" t="str">
        <f t="shared" si="7"/>
        <v xml:space="preserve"> VISEU </v>
      </c>
    </row>
    <row r="1175" spans="3:7" s="18" customFormat="1" x14ac:dyDescent="0.2">
      <c r="C1175" s="19">
        <v>160441</v>
      </c>
      <c r="D1175" s="19">
        <v>160635</v>
      </c>
      <c r="E1175" s="20" t="s">
        <v>2019</v>
      </c>
      <c r="F1175" s="21">
        <f t="shared" si="6"/>
        <v>18</v>
      </c>
      <c r="G1175" s="18" t="str">
        <f t="shared" si="7"/>
        <v xml:space="preserve"> VISEU </v>
      </c>
    </row>
    <row r="1176" spans="3:7" s="18" customFormat="1" x14ac:dyDescent="0.2">
      <c r="C1176" s="19">
        <v>160635</v>
      </c>
      <c r="D1176" s="19">
        <v>160635</v>
      </c>
      <c r="E1176" s="20" t="s">
        <v>2019</v>
      </c>
      <c r="F1176" s="21">
        <f t="shared" si="6"/>
        <v>18</v>
      </c>
      <c r="G1176" s="18" t="str">
        <f t="shared" si="7"/>
        <v xml:space="preserve"> VISEU </v>
      </c>
    </row>
    <row r="1177" spans="3:7" s="18" customFormat="1" x14ac:dyDescent="0.2">
      <c r="C1177" s="19">
        <v>160430</v>
      </c>
      <c r="D1177" s="19">
        <v>161860</v>
      </c>
      <c r="E1177" s="20" t="s">
        <v>2020</v>
      </c>
      <c r="F1177" s="21">
        <f t="shared" si="6"/>
        <v>18</v>
      </c>
      <c r="G1177" s="18" t="str">
        <f t="shared" si="7"/>
        <v xml:space="preserve"> VISEU </v>
      </c>
    </row>
    <row r="1178" spans="3:7" s="18" customFormat="1" x14ac:dyDescent="0.2">
      <c r="C1178" s="19">
        <v>161860</v>
      </c>
      <c r="D1178" s="19">
        <v>161860</v>
      </c>
      <c r="E1178" s="20" t="s">
        <v>2020</v>
      </c>
      <c r="F1178" s="21">
        <f t="shared" si="6"/>
        <v>18</v>
      </c>
      <c r="G1178" s="18" t="str">
        <f t="shared" si="7"/>
        <v xml:space="preserve"> VISEU </v>
      </c>
    </row>
    <row r="1179" spans="3:7" s="18" customFormat="1" x14ac:dyDescent="0.2">
      <c r="C1179" s="22"/>
      <c r="D1179" s="22"/>
      <c r="E1179" s="20"/>
      <c r="F1179" s="21"/>
    </row>
    <row r="1180" spans="3:7" s="18" customFormat="1" x14ac:dyDescent="0.2">
      <c r="C1180" s="19">
        <v>161810</v>
      </c>
      <c r="D1180" s="19">
        <v>161998</v>
      </c>
      <c r="E1180" s="20" t="s">
        <v>2021</v>
      </c>
      <c r="F1180" s="21">
        <f t="shared" si="6"/>
        <v>18</v>
      </c>
      <c r="G1180" s="18" t="str">
        <f t="shared" si="7"/>
        <v xml:space="preserve"> VISEU </v>
      </c>
    </row>
    <row r="1181" spans="3:7" s="18" customFormat="1" x14ac:dyDescent="0.2">
      <c r="C1181" s="19">
        <v>160040</v>
      </c>
      <c r="D1181" s="19">
        <v>161998</v>
      </c>
      <c r="E1181" s="20" t="s">
        <v>2021</v>
      </c>
      <c r="F1181" s="21">
        <f t="shared" si="6"/>
        <v>18</v>
      </c>
      <c r="G1181" s="18" t="str">
        <f t="shared" si="7"/>
        <v xml:space="preserve"> VISEU </v>
      </c>
    </row>
    <row r="1182" spans="3:7" s="18" customFormat="1" x14ac:dyDescent="0.2">
      <c r="C1182" s="19">
        <v>403052</v>
      </c>
      <c r="D1182" s="19">
        <v>161998</v>
      </c>
      <c r="E1182" s="20" t="s">
        <v>2021</v>
      </c>
      <c r="F1182" s="21">
        <f t="shared" si="6"/>
        <v>18</v>
      </c>
      <c r="G1182" s="18" t="str">
        <f t="shared" si="7"/>
        <v xml:space="preserve"> VISEU </v>
      </c>
    </row>
    <row r="1183" spans="3:7" s="18" customFormat="1" x14ac:dyDescent="0.2">
      <c r="C1183" s="19">
        <v>160428</v>
      </c>
      <c r="D1183" s="19">
        <v>161822</v>
      </c>
      <c r="E1183" s="20" t="s">
        <v>2022</v>
      </c>
      <c r="F1183" s="21">
        <f t="shared" si="6"/>
        <v>18</v>
      </c>
      <c r="G1183" s="18" t="str">
        <f t="shared" si="7"/>
        <v xml:space="preserve"> VISEU </v>
      </c>
    </row>
    <row r="1184" spans="3:7" s="18" customFormat="1" x14ac:dyDescent="0.2">
      <c r="C1184" s="19">
        <v>161822</v>
      </c>
      <c r="D1184" s="19">
        <v>161822</v>
      </c>
      <c r="E1184" s="20" t="s">
        <v>2022</v>
      </c>
      <c r="F1184" s="21">
        <f t="shared" si="6"/>
        <v>18</v>
      </c>
      <c r="G1184" s="18" t="str">
        <f t="shared" si="7"/>
        <v xml:space="preserve"> VISEU </v>
      </c>
    </row>
    <row r="1185" spans="3:7" s="18" customFormat="1" x14ac:dyDescent="0.2">
      <c r="C1185" s="23"/>
      <c r="D1185" s="24"/>
      <c r="E1185" s="24"/>
      <c r="F1185" s="21"/>
    </row>
    <row r="1186" spans="3:7" s="18" customFormat="1" x14ac:dyDescent="0.2">
      <c r="C1186" s="19">
        <v>170732</v>
      </c>
      <c r="D1186" s="19">
        <v>170732</v>
      </c>
      <c r="E1186" s="20" t="s">
        <v>2023</v>
      </c>
      <c r="F1186" s="21">
        <f t="shared" si="6"/>
        <v>23</v>
      </c>
      <c r="G1186" s="18" t="str">
        <f t="shared" si="7"/>
        <v xml:space="preserve"> LISBOA OCIDENTAL </v>
      </c>
    </row>
    <row r="1187" spans="3:7" s="18" customFormat="1" x14ac:dyDescent="0.2">
      <c r="C1187" s="19">
        <v>400555</v>
      </c>
      <c r="D1187" s="19">
        <v>170732</v>
      </c>
      <c r="E1187" s="20" t="s">
        <v>2023</v>
      </c>
      <c r="F1187" s="21">
        <f t="shared" si="6"/>
        <v>23</v>
      </c>
      <c r="G1187" s="18" t="str">
        <f t="shared" si="7"/>
        <v xml:space="preserve"> LISBOA OCIDENTAL </v>
      </c>
    </row>
    <row r="1188" spans="3:7" s="18" customFormat="1" x14ac:dyDescent="0.2">
      <c r="C1188" s="19">
        <v>170707</v>
      </c>
      <c r="D1188" s="19">
        <v>170707</v>
      </c>
      <c r="E1188" s="20" t="s">
        <v>2024</v>
      </c>
      <c r="F1188" s="21">
        <f t="shared" si="6"/>
        <v>23</v>
      </c>
      <c r="G1188" s="18" t="str">
        <f t="shared" si="7"/>
        <v xml:space="preserve"> LISBOA OCIDENTAL </v>
      </c>
    </row>
    <row r="1189" spans="3:7" s="18" customFormat="1" x14ac:dyDescent="0.2">
      <c r="C1189" s="19">
        <v>401699</v>
      </c>
      <c r="D1189" s="19">
        <v>170707</v>
      </c>
      <c r="E1189" s="20" t="s">
        <v>2024</v>
      </c>
      <c r="F1189" s="21">
        <f t="shared" si="6"/>
        <v>23</v>
      </c>
      <c r="G1189" s="18" t="str">
        <f t="shared" si="7"/>
        <v xml:space="preserve"> LISBOA OCIDENTAL </v>
      </c>
    </row>
    <row r="1190" spans="3:7" s="18" customFormat="1" x14ac:dyDescent="0.2">
      <c r="C1190" s="19">
        <v>401201</v>
      </c>
      <c r="D1190" s="19">
        <v>172443</v>
      </c>
      <c r="E1190" s="20" t="s">
        <v>2025</v>
      </c>
      <c r="F1190" s="21">
        <f t="shared" si="6"/>
        <v>23</v>
      </c>
      <c r="G1190" s="18" t="str">
        <f t="shared" si="7"/>
        <v xml:space="preserve"> LISBOA OCIDENTAL </v>
      </c>
    </row>
    <row r="1191" spans="3:7" s="18" customFormat="1" x14ac:dyDescent="0.2">
      <c r="C1191" s="19">
        <v>244776</v>
      </c>
      <c r="D1191" s="19">
        <v>172443</v>
      </c>
      <c r="E1191" s="20" t="s">
        <v>2025</v>
      </c>
      <c r="F1191" s="21">
        <f t="shared" si="6"/>
        <v>23</v>
      </c>
      <c r="G1191" s="18" t="str">
        <f t="shared" si="7"/>
        <v xml:space="preserve"> LISBOA OCIDENTAL </v>
      </c>
    </row>
    <row r="1192" spans="3:7" s="18" customFormat="1" x14ac:dyDescent="0.2">
      <c r="C1192" s="19">
        <v>244065</v>
      </c>
      <c r="D1192" s="19">
        <v>172443</v>
      </c>
      <c r="E1192" s="20" t="s">
        <v>2025</v>
      </c>
      <c r="F1192" s="21">
        <f t="shared" si="6"/>
        <v>23</v>
      </c>
      <c r="G1192" s="18" t="str">
        <f t="shared" si="7"/>
        <v xml:space="preserve"> LISBOA OCIDENTAL </v>
      </c>
    </row>
    <row r="1193" spans="3:7" s="18" customFormat="1" x14ac:dyDescent="0.2">
      <c r="C1193" s="19">
        <v>231174</v>
      </c>
      <c r="D1193" s="19">
        <v>172443</v>
      </c>
      <c r="E1193" s="20" t="s">
        <v>2025</v>
      </c>
      <c r="F1193" s="21">
        <f t="shared" si="6"/>
        <v>23</v>
      </c>
      <c r="G1193" s="18" t="str">
        <f t="shared" si="7"/>
        <v xml:space="preserve"> LISBOA OCIDENTAL </v>
      </c>
    </row>
    <row r="1194" spans="3:7" s="18" customFormat="1" x14ac:dyDescent="0.2">
      <c r="C1194" s="22"/>
      <c r="D1194" s="22"/>
      <c r="E1194" s="20"/>
      <c r="F1194" s="21"/>
    </row>
    <row r="1195" spans="3:7" s="18" customFormat="1" x14ac:dyDescent="0.2">
      <c r="C1195" s="19">
        <v>171761</v>
      </c>
      <c r="D1195" s="19">
        <v>171761</v>
      </c>
      <c r="E1195" s="20" t="s">
        <v>2026</v>
      </c>
      <c r="F1195" s="21">
        <f t="shared" ref="F1195:F1258" si="8">VLOOKUP(D1195,$D$12:$G$933,3,)</f>
        <v>11</v>
      </c>
      <c r="G1195" s="18" t="str">
        <f t="shared" ref="G1195:G1258" si="9">VLOOKUP(D1195,$D$12:$G$933,4,)</f>
        <v xml:space="preserve"> CIDADE LISBOA E ZONA NORTE LISBOA </v>
      </c>
    </row>
    <row r="1196" spans="3:7" s="18" customFormat="1" x14ac:dyDescent="0.2">
      <c r="C1196" s="19">
        <v>404433</v>
      </c>
      <c r="D1196" s="19">
        <v>171761</v>
      </c>
      <c r="E1196" s="20" t="s">
        <v>2026</v>
      </c>
      <c r="F1196" s="21">
        <f t="shared" si="8"/>
        <v>11</v>
      </c>
      <c r="G1196" s="18" t="str">
        <f t="shared" si="9"/>
        <v xml:space="preserve"> CIDADE LISBOA E ZONA NORTE LISBOA </v>
      </c>
    </row>
    <row r="1197" spans="3:7" s="18" customFormat="1" x14ac:dyDescent="0.2">
      <c r="C1197" s="19">
        <v>171384</v>
      </c>
      <c r="D1197" s="19">
        <v>171384</v>
      </c>
      <c r="E1197" s="20" t="s">
        <v>2027</v>
      </c>
      <c r="F1197" s="21">
        <f t="shared" si="8"/>
        <v>11</v>
      </c>
      <c r="G1197" s="18" t="str">
        <f t="shared" si="9"/>
        <v xml:space="preserve"> CIDADE LISBOA E ZONA NORTE LISBOA </v>
      </c>
    </row>
    <row r="1198" spans="3:7" s="18" customFormat="1" x14ac:dyDescent="0.2">
      <c r="C1198" s="19">
        <v>401250</v>
      </c>
      <c r="D1198" s="19">
        <v>171384</v>
      </c>
      <c r="E1198" s="20" t="s">
        <v>2027</v>
      </c>
      <c r="F1198" s="21">
        <f t="shared" si="8"/>
        <v>11</v>
      </c>
      <c r="G1198" s="18" t="str">
        <f t="shared" si="9"/>
        <v xml:space="preserve"> CIDADE LISBOA E ZONA NORTE LISBOA </v>
      </c>
    </row>
    <row r="1199" spans="3:7" s="18" customFormat="1" x14ac:dyDescent="0.2">
      <c r="C1199" s="19">
        <v>171712</v>
      </c>
      <c r="D1199" s="19">
        <v>171712</v>
      </c>
      <c r="E1199" s="20" t="s">
        <v>2028</v>
      </c>
      <c r="F1199" s="21">
        <f t="shared" si="8"/>
        <v>11</v>
      </c>
      <c r="G1199" s="18" t="str">
        <f t="shared" si="9"/>
        <v xml:space="preserve"> CIDADE LISBOA E ZONA NORTE LISBOA </v>
      </c>
    </row>
    <row r="1200" spans="3:7" s="18" customFormat="1" x14ac:dyDescent="0.2">
      <c r="C1200" s="19">
        <v>400397</v>
      </c>
      <c r="D1200" s="19">
        <v>171712</v>
      </c>
      <c r="E1200" s="20" t="s">
        <v>2028</v>
      </c>
      <c r="F1200" s="21">
        <f t="shared" si="8"/>
        <v>11</v>
      </c>
      <c r="G1200" s="18" t="str">
        <f t="shared" si="9"/>
        <v xml:space="preserve"> CIDADE LISBOA E ZONA NORTE LISBOA </v>
      </c>
    </row>
    <row r="1201" spans="3:7" s="18" customFormat="1" x14ac:dyDescent="0.2">
      <c r="C1201" s="19">
        <v>171098</v>
      </c>
      <c r="D1201" s="19">
        <v>171098</v>
      </c>
      <c r="E1201" s="20" t="s">
        <v>2029</v>
      </c>
      <c r="F1201" s="21">
        <f t="shared" si="8"/>
        <v>11</v>
      </c>
      <c r="G1201" s="18" t="str">
        <f t="shared" si="9"/>
        <v xml:space="preserve"> CIDADE LISBOA E ZONA NORTE LISBOA </v>
      </c>
    </row>
    <row r="1202" spans="3:7" s="18" customFormat="1" x14ac:dyDescent="0.2">
      <c r="C1202" s="19">
        <v>402965</v>
      </c>
      <c r="D1202" s="19">
        <v>171098</v>
      </c>
      <c r="E1202" s="20" t="s">
        <v>2029</v>
      </c>
      <c r="F1202" s="21">
        <f t="shared" si="8"/>
        <v>11</v>
      </c>
      <c r="G1202" s="18" t="str">
        <f t="shared" si="9"/>
        <v xml:space="preserve"> CIDADE LISBOA E ZONA NORTE LISBOA </v>
      </c>
    </row>
    <row r="1203" spans="3:7" s="18" customFormat="1" x14ac:dyDescent="0.2">
      <c r="C1203" s="19">
        <v>171700</v>
      </c>
      <c r="D1203" s="19">
        <v>171700</v>
      </c>
      <c r="E1203" s="20" t="s">
        <v>2030</v>
      </c>
      <c r="F1203" s="21">
        <f t="shared" si="8"/>
        <v>11</v>
      </c>
      <c r="G1203" s="18" t="str">
        <f t="shared" si="9"/>
        <v xml:space="preserve"> CIDADE LISBOA E ZONA NORTE LISBOA </v>
      </c>
    </row>
    <row r="1204" spans="3:7" s="18" customFormat="1" x14ac:dyDescent="0.2">
      <c r="C1204" s="19">
        <v>400117</v>
      </c>
      <c r="D1204" s="19">
        <v>171700</v>
      </c>
      <c r="E1204" s="20" t="s">
        <v>2030</v>
      </c>
      <c r="F1204" s="21">
        <f t="shared" si="8"/>
        <v>11</v>
      </c>
      <c r="G1204" s="18" t="str">
        <f t="shared" si="9"/>
        <v xml:space="preserve"> CIDADE LISBOA E ZONA NORTE LISBOA </v>
      </c>
    </row>
    <row r="1205" spans="3:7" s="18" customFormat="1" x14ac:dyDescent="0.2">
      <c r="C1205" s="19">
        <v>401330</v>
      </c>
      <c r="D1205" s="19">
        <v>171955</v>
      </c>
      <c r="E1205" s="20" t="s">
        <v>2031</v>
      </c>
      <c r="F1205" s="21">
        <f t="shared" si="8"/>
        <v>11</v>
      </c>
      <c r="G1205" s="18" t="str">
        <f t="shared" si="9"/>
        <v xml:space="preserve"> CIDADE LISBOA E ZONA NORTE LISBOA </v>
      </c>
    </row>
    <row r="1206" spans="3:7" s="18" customFormat="1" x14ac:dyDescent="0.2">
      <c r="C1206" s="19">
        <v>171955</v>
      </c>
      <c r="D1206" s="19">
        <v>171955</v>
      </c>
      <c r="E1206" s="20" t="s">
        <v>2031</v>
      </c>
      <c r="F1206" s="21">
        <f t="shared" si="8"/>
        <v>11</v>
      </c>
      <c r="G1206" s="18" t="str">
        <f t="shared" si="9"/>
        <v xml:space="preserve"> CIDADE LISBOA E ZONA NORTE LISBOA </v>
      </c>
    </row>
    <row r="1207" spans="3:7" s="18" customFormat="1" x14ac:dyDescent="0.2">
      <c r="C1207" s="19">
        <v>401973</v>
      </c>
      <c r="D1207" s="19">
        <v>171773</v>
      </c>
      <c r="E1207" s="20" t="s">
        <v>2032</v>
      </c>
      <c r="F1207" s="21">
        <f t="shared" si="8"/>
        <v>11</v>
      </c>
      <c r="G1207" s="18" t="str">
        <f t="shared" si="9"/>
        <v xml:space="preserve"> CIDADE LISBOA E ZONA NORTE LISBOA </v>
      </c>
    </row>
    <row r="1208" spans="3:7" s="18" customFormat="1" x14ac:dyDescent="0.2">
      <c r="C1208" s="19">
        <v>171773</v>
      </c>
      <c r="D1208" s="19">
        <v>171773</v>
      </c>
      <c r="E1208" s="20" t="s">
        <v>2032</v>
      </c>
      <c r="F1208" s="21">
        <f t="shared" si="8"/>
        <v>11</v>
      </c>
      <c r="G1208" s="18" t="str">
        <f t="shared" si="9"/>
        <v xml:space="preserve"> CIDADE LISBOA E ZONA NORTE LISBOA </v>
      </c>
    </row>
    <row r="1209" spans="3:7" s="18" customFormat="1" x14ac:dyDescent="0.2">
      <c r="C1209" s="22"/>
      <c r="D1209" s="22"/>
      <c r="E1209" s="20"/>
      <c r="F1209" s="21"/>
    </row>
    <row r="1210" spans="3:7" s="18" customFormat="1" x14ac:dyDescent="0.2">
      <c r="C1210" s="19">
        <v>171128</v>
      </c>
      <c r="D1210" s="19">
        <v>171128</v>
      </c>
      <c r="E1210" s="20" t="s">
        <v>2033</v>
      </c>
      <c r="F1210" s="21">
        <f t="shared" si="8"/>
        <v>11</v>
      </c>
      <c r="G1210" s="18" t="str">
        <f t="shared" si="9"/>
        <v xml:space="preserve"> CIDADE LISBOA E ZONA NORTE LISBOA </v>
      </c>
    </row>
    <row r="1211" spans="3:7" s="18" customFormat="1" x14ac:dyDescent="0.2">
      <c r="C1211" s="19">
        <v>401390</v>
      </c>
      <c r="D1211" s="19">
        <v>171128</v>
      </c>
      <c r="E1211" s="20" t="s">
        <v>2033</v>
      </c>
      <c r="F1211" s="21">
        <f t="shared" si="8"/>
        <v>11</v>
      </c>
      <c r="G1211" s="18" t="str">
        <f t="shared" si="9"/>
        <v xml:space="preserve"> CIDADE LISBOA E ZONA NORTE LISBOA </v>
      </c>
    </row>
    <row r="1212" spans="3:7" s="18" customFormat="1" x14ac:dyDescent="0.2">
      <c r="C1212" s="22"/>
      <c r="D1212" s="22"/>
      <c r="E1212" s="20"/>
      <c r="F1212" s="21"/>
    </row>
    <row r="1213" spans="3:7" s="18" customFormat="1" x14ac:dyDescent="0.2">
      <c r="C1213" s="19">
        <v>172376</v>
      </c>
      <c r="D1213" s="19">
        <v>172376</v>
      </c>
      <c r="E1213" s="20" t="s">
        <v>2034</v>
      </c>
      <c r="F1213" s="21">
        <f t="shared" si="8"/>
        <v>23</v>
      </c>
      <c r="G1213" s="18" t="str">
        <f t="shared" si="9"/>
        <v xml:space="preserve"> LISBOA OCIDENTAL </v>
      </c>
    </row>
    <row r="1214" spans="3:7" s="18" customFormat="1" x14ac:dyDescent="0.2">
      <c r="C1214" s="19">
        <v>171657</v>
      </c>
      <c r="D1214" s="19">
        <v>172376</v>
      </c>
      <c r="E1214" s="20" t="s">
        <v>2034</v>
      </c>
      <c r="F1214" s="21">
        <f t="shared" si="8"/>
        <v>23</v>
      </c>
      <c r="G1214" s="18" t="str">
        <f t="shared" si="9"/>
        <v xml:space="preserve"> LISBOA OCIDENTAL </v>
      </c>
    </row>
    <row r="1215" spans="3:7" s="18" customFormat="1" x14ac:dyDescent="0.2">
      <c r="C1215" s="19">
        <v>401067</v>
      </c>
      <c r="D1215" s="19">
        <v>171487</v>
      </c>
      <c r="E1215" s="20" t="s">
        <v>2035</v>
      </c>
      <c r="F1215" s="21">
        <f t="shared" si="8"/>
        <v>23</v>
      </c>
      <c r="G1215" s="18" t="str">
        <f t="shared" si="9"/>
        <v xml:space="preserve"> LISBOA OCIDENTAL </v>
      </c>
    </row>
    <row r="1216" spans="3:7" s="18" customFormat="1" x14ac:dyDescent="0.2">
      <c r="C1216" s="19">
        <v>171487</v>
      </c>
      <c r="D1216" s="19">
        <v>171487</v>
      </c>
      <c r="E1216" s="20" t="s">
        <v>2035</v>
      </c>
      <c r="F1216" s="21">
        <f t="shared" si="8"/>
        <v>23</v>
      </c>
      <c r="G1216" s="18" t="str">
        <f t="shared" si="9"/>
        <v xml:space="preserve"> LISBOA OCIDENTAL </v>
      </c>
    </row>
    <row r="1217" spans="3:7" s="18" customFormat="1" x14ac:dyDescent="0.2">
      <c r="C1217" s="19">
        <v>171815</v>
      </c>
      <c r="D1217" s="19">
        <v>171815</v>
      </c>
      <c r="E1217" s="20" t="s">
        <v>2036</v>
      </c>
      <c r="F1217" s="21">
        <f t="shared" si="8"/>
        <v>23</v>
      </c>
      <c r="G1217" s="18" t="str">
        <f t="shared" si="9"/>
        <v xml:space="preserve"> LISBOA OCIDENTAL </v>
      </c>
    </row>
    <row r="1218" spans="3:7" s="18" customFormat="1" x14ac:dyDescent="0.2">
      <c r="C1218" s="19">
        <v>402242</v>
      </c>
      <c r="D1218" s="19">
        <v>171815</v>
      </c>
      <c r="E1218" s="20" t="s">
        <v>2036</v>
      </c>
      <c r="F1218" s="21">
        <f t="shared" si="8"/>
        <v>23</v>
      </c>
      <c r="G1218" s="18" t="str">
        <f t="shared" si="9"/>
        <v xml:space="preserve"> LISBOA OCIDENTAL </v>
      </c>
    </row>
    <row r="1219" spans="3:7" s="18" customFormat="1" x14ac:dyDescent="0.2">
      <c r="C1219" s="19">
        <v>402072</v>
      </c>
      <c r="D1219" s="19">
        <v>171827</v>
      </c>
      <c r="E1219" s="20" t="s">
        <v>2037</v>
      </c>
      <c r="F1219" s="21">
        <f t="shared" si="8"/>
        <v>23</v>
      </c>
      <c r="G1219" s="18" t="str">
        <f t="shared" si="9"/>
        <v xml:space="preserve"> LISBOA OCIDENTAL </v>
      </c>
    </row>
    <row r="1220" spans="3:7" s="18" customFormat="1" x14ac:dyDescent="0.2">
      <c r="C1220" s="19">
        <v>171827</v>
      </c>
      <c r="D1220" s="19">
        <v>171827</v>
      </c>
      <c r="E1220" s="20" t="s">
        <v>2037</v>
      </c>
      <c r="F1220" s="21">
        <f t="shared" si="8"/>
        <v>23</v>
      </c>
      <c r="G1220" s="18" t="str">
        <f t="shared" si="9"/>
        <v xml:space="preserve"> LISBOA OCIDENTAL </v>
      </c>
    </row>
    <row r="1221" spans="3:7" s="18" customFormat="1" x14ac:dyDescent="0.2">
      <c r="C1221" s="19">
        <v>400439</v>
      </c>
      <c r="D1221" s="19">
        <v>171980</v>
      </c>
      <c r="E1221" s="20" t="s">
        <v>2038</v>
      </c>
      <c r="F1221" s="21">
        <f t="shared" si="8"/>
        <v>23</v>
      </c>
      <c r="G1221" s="18" t="str">
        <f t="shared" si="9"/>
        <v xml:space="preserve"> LISBOA OCIDENTAL </v>
      </c>
    </row>
    <row r="1222" spans="3:7" s="18" customFormat="1" x14ac:dyDescent="0.2">
      <c r="C1222" s="19">
        <v>171980</v>
      </c>
      <c r="D1222" s="19">
        <v>171980</v>
      </c>
      <c r="E1222" s="20" t="s">
        <v>2038</v>
      </c>
      <c r="F1222" s="21">
        <f t="shared" si="8"/>
        <v>23</v>
      </c>
      <c r="G1222" s="18" t="str">
        <f t="shared" si="9"/>
        <v xml:space="preserve"> LISBOA OCIDENTAL </v>
      </c>
    </row>
    <row r="1223" spans="3:7" s="18" customFormat="1" x14ac:dyDescent="0.2">
      <c r="C1223" s="19">
        <v>172110</v>
      </c>
      <c r="D1223" s="19">
        <v>172110</v>
      </c>
      <c r="E1223" s="20" t="s">
        <v>2039</v>
      </c>
      <c r="F1223" s="21">
        <f t="shared" si="8"/>
        <v>23</v>
      </c>
      <c r="G1223" s="18" t="str">
        <f t="shared" si="9"/>
        <v xml:space="preserve"> LISBOA OCIDENTAL </v>
      </c>
    </row>
    <row r="1224" spans="3:7" s="18" customFormat="1" x14ac:dyDescent="0.2">
      <c r="C1224" s="19">
        <v>403489</v>
      </c>
      <c r="D1224" s="19">
        <v>172110</v>
      </c>
      <c r="E1224" s="20" t="s">
        <v>2039</v>
      </c>
      <c r="F1224" s="21">
        <f t="shared" si="8"/>
        <v>23</v>
      </c>
      <c r="G1224" s="18" t="str">
        <f t="shared" si="9"/>
        <v xml:space="preserve"> LISBOA OCIDENTAL </v>
      </c>
    </row>
    <row r="1225" spans="3:7" s="18" customFormat="1" x14ac:dyDescent="0.2">
      <c r="C1225" s="22"/>
      <c r="D1225" s="22"/>
      <c r="E1225" s="20"/>
      <c r="F1225" s="21"/>
    </row>
    <row r="1226" spans="3:7" s="18" customFormat="1" x14ac:dyDescent="0.2">
      <c r="C1226" s="19">
        <v>171542</v>
      </c>
      <c r="D1226" s="19">
        <v>172455</v>
      </c>
      <c r="E1226" s="20" t="s">
        <v>2040</v>
      </c>
      <c r="F1226" s="21">
        <f t="shared" si="8"/>
        <v>23</v>
      </c>
      <c r="G1226" s="18" t="str">
        <f t="shared" si="9"/>
        <v xml:space="preserve"> LISBOA OCIDENTAL </v>
      </c>
    </row>
    <row r="1227" spans="3:7" s="18" customFormat="1" x14ac:dyDescent="0.2">
      <c r="C1227" s="19">
        <v>400415</v>
      </c>
      <c r="D1227" s="19">
        <v>172455</v>
      </c>
      <c r="E1227" s="20" t="s">
        <v>2040</v>
      </c>
      <c r="F1227" s="21">
        <f t="shared" si="8"/>
        <v>23</v>
      </c>
      <c r="G1227" s="18" t="str">
        <f t="shared" si="9"/>
        <v xml:space="preserve"> LISBOA OCIDENTAL </v>
      </c>
    </row>
    <row r="1228" spans="3:7" s="18" customFormat="1" x14ac:dyDescent="0.2">
      <c r="C1228" s="19">
        <v>171566</v>
      </c>
      <c r="D1228" s="19">
        <v>172455</v>
      </c>
      <c r="E1228" s="20" t="s">
        <v>2040</v>
      </c>
      <c r="F1228" s="21">
        <f t="shared" si="8"/>
        <v>23</v>
      </c>
      <c r="G1228" s="18" t="str">
        <f t="shared" si="9"/>
        <v xml:space="preserve"> LISBOA OCIDENTAL </v>
      </c>
    </row>
    <row r="1229" spans="3:7" s="18" customFormat="1" x14ac:dyDescent="0.2">
      <c r="C1229" s="19">
        <v>172236</v>
      </c>
      <c r="D1229" s="19">
        <v>172236</v>
      </c>
      <c r="E1229" s="20" t="s">
        <v>2041</v>
      </c>
      <c r="F1229" s="21">
        <f t="shared" si="8"/>
        <v>23</v>
      </c>
      <c r="G1229" s="18" t="str">
        <f t="shared" si="9"/>
        <v xml:space="preserve"> LISBOA OCIDENTAL </v>
      </c>
    </row>
    <row r="1230" spans="3:7" s="18" customFormat="1" x14ac:dyDescent="0.2">
      <c r="C1230" s="19">
        <v>402825</v>
      </c>
      <c r="D1230" s="19">
        <v>172236</v>
      </c>
      <c r="E1230" s="20" t="s">
        <v>2041</v>
      </c>
      <c r="F1230" s="21">
        <f t="shared" si="8"/>
        <v>23</v>
      </c>
      <c r="G1230" s="18" t="str">
        <f t="shared" si="9"/>
        <v xml:space="preserve"> LISBOA OCIDENTAL </v>
      </c>
    </row>
    <row r="1231" spans="3:7" s="18" customFormat="1" x14ac:dyDescent="0.2">
      <c r="C1231" s="19">
        <v>172121</v>
      </c>
      <c r="D1231" s="19">
        <v>172121</v>
      </c>
      <c r="E1231" s="20" t="s">
        <v>2042</v>
      </c>
      <c r="F1231" s="21">
        <f t="shared" si="8"/>
        <v>23</v>
      </c>
      <c r="G1231" s="18" t="str">
        <f t="shared" si="9"/>
        <v xml:space="preserve"> LISBOA OCIDENTAL </v>
      </c>
    </row>
    <row r="1232" spans="3:7" s="18" customFormat="1" x14ac:dyDescent="0.2">
      <c r="C1232" s="19">
        <v>402369</v>
      </c>
      <c r="D1232" s="19">
        <v>172121</v>
      </c>
      <c r="E1232" s="20" t="s">
        <v>2042</v>
      </c>
      <c r="F1232" s="21">
        <f t="shared" si="8"/>
        <v>23</v>
      </c>
      <c r="G1232" s="18" t="str">
        <f t="shared" si="9"/>
        <v xml:space="preserve"> LISBOA OCIDENTAL </v>
      </c>
    </row>
    <row r="1233" spans="3:7" s="18" customFormat="1" x14ac:dyDescent="0.2">
      <c r="C1233" s="19">
        <v>170318</v>
      </c>
      <c r="D1233" s="19">
        <v>170318</v>
      </c>
      <c r="E1233" s="20" t="s">
        <v>2043</v>
      </c>
      <c r="F1233" s="21">
        <f t="shared" si="8"/>
        <v>23</v>
      </c>
      <c r="G1233" s="18" t="str">
        <f t="shared" si="9"/>
        <v xml:space="preserve"> LISBOA OCIDENTAL </v>
      </c>
    </row>
    <row r="1234" spans="3:7" s="18" customFormat="1" x14ac:dyDescent="0.2">
      <c r="C1234" s="19">
        <v>402059</v>
      </c>
      <c r="D1234" s="19">
        <v>170318</v>
      </c>
      <c r="E1234" s="20" t="s">
        <v>2043</v>
      </c>
      <c r="F1234" s="21">
        <f t="shared" si="8"/>
        <v>23</v>
      </c>
      <c r="G1234" s="18" t="str">
        <f t="shared" si="9"/>
        <v xml:space="preserve"> LISBOA OCIDENTAL </v>
      </c>
    </row>
    <row r="1235" spans="3:7" s="18" customFormat="1" x14ac:dyDescent="0.2">
      <c r="C1235" s="19">
        <v>172224</v>
      </c>
      <c r="D1235" s="19">
        <v>172224</v>
      </c>
      <c r="E1235" s="20" t="s">
        <v>2044</v>
      </c>
      <c r="F1235" s="21">
        <f t="shared" si="8"/>
        <v>23</v>
      </c>
      <c r="G1235" s="18" t="str">
        <f t="shared" si="9"/>
        <v xml:space="preserve"> LISBOA OCIDENTAL </v>
      </c>
    </row>
    <row r="1236" spans="3:7" s="18" customFormat="1" x14ac:dyDescent="0.2">
      <c r="C1236" s="19">
        <v>402229</v>
      </c>
      <c r="D1236" s="19">
        <v>172224</v>
      </c>
      <c r="E1236" s="20" t="s">
        <v>2044</v>
      </c>
      <c r="F1236" s="21">
        <f t="shared" si="8"/>
        <v>23</v>
      </c>
      <c r="G1236" s="18" t="str">
        <f t="shared" si="9"/>
        <v xml:space="preserve"> LISBOA OCIDENTAL </v>
      </c>
    </row>
    <row r="1237" spans="3:7" s="18" customFormat="1" x14ac:dyDescent="0.2">
      <c r="C1237" s="19">
        <v>402217</v>
      </c>
      <c r="D1237" s="19">
        <v>171530</v>
      </c>
      <c r="E1237" s="20" t="s">
        <v>2045</v>
      </c>
      <c r="F1237" s="21">
        <f t="shared" si="8"/>
        <v>23</v>
      </c>
      <c r="G1237" s="18" t="str">
        <f t="shared" si="9"/>
        <v xml:space="preserve"> LISBOA OCIDENTAL </v>
      </c>
    </row>
    <row r="1238" spans="3:7" s="18" customFormat="1" x14ac:dyDescent="0.2">
      <c r="C1238" s="19">
        <v>171530</v>
      </c>
      <c r="D1238" s="19">
        <v>171530</v>
      </c>
      <c r="E1238" s="20" t="s">
        <v>2045</v>
      </c>
      <c r="F1238" s="21">
        <f t="shared" si="8"/>
        <v>23</v>
      </c>
      <c r="G1238" s="18" t="str">
        <f t="shared" si="9"/>
        <v xml:space="preserve"> LISBOA OCIDENTAL </v>
      </c>
    </row>
    <row r="1239" spans="3:7" s="18" customFormat="1" x14ac:dyDescent="0.2">
      <c r="C1239" s="19">
        <v>401833</v>
      </c>
      <c r="D1239" s="19">
        <v>172467</v>
      </c>
      <c r="E1239" s="20" t="s">
        <v>2046</v>
      </c>
      <c r="F1239" s="21">
        <f t="shared" si="8"/>
        <v>23</v>
      </c>
      <c r="G1239" s="18" t="str">
        <f t="shared" si="9"/>
        <v xml:space="preserve"> LISBOA OCIDENTAL </v>
      </c>
    </row>
    <row r="1240" spans="3:7" s="18" customFormat="1" x14ac:dyDescent="0.2">
      <c r="C1240" s="22"/>
      <c r="D1240" s="22"/>
      <c r="E1240" s="20"/>
      <c r="F1240" s="21"/>
    </row>
    <row r="1241" spans="3:7" s="18" customFormat="1" x14ac:dyDescent="0.2">
      <c r="C1241" s="19">
        <v>171517</v>
      </c>
      <c r="D1241" s="19">
        <v>171517</v>
      </c>
      <c r="E1241" s="20" t="s">
        <v>2047</v>
      </c>
      <c r="F1241" s="21">
        <f t="shared" si="8"/>
        <v>19</v>
      </c>
      <c r="G1241" s="18" t="str">
        <f t="shared" si="9"/>
        <v xml:space="preserve"> OESTE </v>
      </c>
    </row>
    <row r="1242" spans="3:7" s="18" customFormat="1" x14ac:dyDescent="0.2">
      <c r="C1242" s="19">
        <v>402102</v>
      </c>
      <c r="D1242" s="19">
        <v>171517</v>
      </c>
      <c r="E1242" s="20" t="s">
        <v>2047</v>
      </c>
      <c r="F1242" s="21">
        <f t="shared" si="8"/>
        <v>19</v>
      </c>
      <c r="G1242" s="18" t="str">
        <f t="shared" si="9"/>
        <v xml:space="preserve"> OESTE </v>
      </c>
    </row>
    <row r="1243" spans="3:7" s="18" customFormat="1" x14ac:dyDescent="0.2">
      <c r="C1243" s="22"/>
      <c r="D1243" s="22"/>
      <c r="E1243" s="20"/>
      <c r="F1243" s="21"/>
    </row>
    <row r="1244" spans="3:7" s="18" customFormat="1" x14ac:dyDescent="0.2">
      <c r="C1244" s="19">
        <v>170781</v>
      </c>
      <c r="D1244" s="19">
        <v>170781</v>
      </c>
      <c r="E1244" s="20" t="s">
        <v>2048</v>
      </c>
      <c r="F1244" s="21">
        <f t="shared" si="8"/>
        <v>11</v>
      </c>
      <c r="G1244" s="18" t="str">
        <f t="shared" si="9"/>
        <v xml:space="preserve"> CIDADE LISBOA E ZONA NORTE LISBOA </v>
      </c>
    </row>
    <row r="1245" spans="3:7" s="18" customFormat="1" x14ac:dyDescent="0.2">
      <c r="C1245" s="19">
        <v>171529</v>
      </c>
      <c r="D1245" s="19">
        <v>170781</v>
      </c>
      <c r="E1245" s="20" t="s">
        <v>2048</v>
      </c>
      <c r="F1245" s="21">
        <f t="shared" si="8"/>
        <v>11</v>
      </c>
      <c r="G1245" s="18" t="str">
        <f t="shared" si="9"/>
        <v xml:space="preserve"> CIDADE LISBOA E ZONA NORTE LISBOA </v>
      </c>
    </row>
    <row r="1246" spans="3:7" s="18" customFormat="1" x14ac:dyDescent="0.2">
      <c r="C1246" s="22"/>
      <c r="D1246" s="22"/>
      <c r="E1246" s="20"/>
      <c r="F1246" s="21"/>
    </row>
    <row r="1247" spans="3:7" s="18" customFormat="1" x14ac:dyDescent="0.2">
      <c r="C1247" s="19">
        <v>171293</v>
      </c>
      <c r="D1247" s="19">
        <v>171293</v>
      </c>
      <c r="E1247" s="20" t="s">
        <v>2049</v>
      </c>
      <c r="F1247" s="21">
        <f t="shared" si="8"/>
        <v>14</v>
      </c>
      <c r="G1247" s="18" t="str">
        <f t="shared" si="9"/>
        <v xml:space="preserve"> LEZÍRIA E MÉDIO TEJO </v>
      </c>
    </row>
    <row r="1248" spans="3:7" s="18" customFormat="1" x14ac:dyDescent="0.2">
      <c r="C1248" s="19">
        <v>402175</v>
      </c>
      <c r="D1248" s="19">
        <v>171293</v>
      </c>
      <c r="E1248" s="20" t="s">
        <v>2049</v>
      </c>
      <c r="F1248" s="21">
        <f t="shared" si="8"/>
        <v>14</v>
      </c>
      <c r="G1248" s="18" t="str">
        <f t="shared" si="9"/>
        <v xml:space="preserve"> LEZÍRIA E MÉDIO TEJO </v>
      </c>
    </row>
    <row r="1249" spans="3:7" s="18" customFormat="1" x14ac:dyDescent="0.2">
      <c r="C1249" s="22"/>
      <c r="D1249" s="22"/>
      <c r="E1249" s="20"/>
      <c r="F1249" s="21"/>
    </row>
    <row r="1250" spans="3:7" s="18" customFormat="1" x14ac:dyDescent="0.2">
      <c r="C1250" s="19">
        <v>170203</v>
      </c>
      <c r="D1250" s="19">
        <v>170331</v>
      </c>
      <c r="E1250" s="20" t="s">
        <v>2050</v>
      </c>
      <c r="F1250" s="21">
        <f t="shared" si="8"/>
        <v>14</v>
      </c>
      <c r="G1250" s="18" t="str">
        <f t="shared" si="9"/>
        <v xml:space="preserve"> LEZÍRIA E MÉDIO TEJO </v>
      </c>
    </row>
    <row r="1251" spans="3:7" s="18" customFormat="1" x14ac:dyDescent="0.2">
      <c r="C1251" s="19">
        <v>170331</v>
      </c>
      <c r="D1251" s="19">
        <v>170331</v>
      </c>
      <c r="E1251" s="20" t="s">
        <v>2050</v>
      </c>
      <c r="F1251" s="21">
        <f t="shared" si="8"/>
        <v>14</v>
      </c>
      <c r="G1251" s="18" t="str">
        <f t="shared" si="9"/>
        <v xml:space="preserve"> LEZÍRIA E MÉDIO TEJO </v>
      </c>
    </row>
    <row r="1252" spans="3:7" s="18" customFormat="1" x14ac:dyDescent="0.2">
      <c r="C1252" s="19">
        <v>170458</v>
      </c>
      <c r="D1252" s="19">
        <v>170458</v>
      </c>
      <c r="E1252" s="20" t="s">
        <v>2051</v>
      </c>
      <c r="F1252" s="21">
        <f t="shared" si="8"/>
        <v>14</v>
      </c>
      <c r="G1252" s="18" t="str">
        <f t="shared" si="9"/>
        <v xml:space="preserve"> LEZÍRIA E MÉDIO TEJO </v>
      </c>
    </row>
    <row r="1253" spans="3:7" s="18" customFormat="1" x14ac:dyDescent="0.2">
      <c r="C1253" s="19">
        <v>400579</v>
      </c>
      <c r="D1253" s="19">
        <v>170458</v>
      </c>
      <c r="E1253" s="20" t="s">
        <v>2051</v>
      </c>
      <c r="F1253" s="21">
        <f t="shared" si="8"/>
        <v>14</v>
      </c>
      <c r="G1253" s="18" t="str">
        <f t="shared" si="9"/>
        <v xml:space="preserve"> LEZÍRIA E MÉDIO TEJO </v>
      </c>
    </row>
    <row r="1254" spans="3:7" s="18" customFormat="1" x14ac:dyDescent="0.2">
      <c r="C1254" s="22"/>
      <c r="D1254" s="22"/>
      <c r="E1254" s="20"/>
      <c r="F1254" s="21"/>
    </row>
    <row r="1255" spans="3:7" s="18" customFormat="1" x14ac:dyDescent="0.2">
      <c r="C1255" s="19">
        <v>170033</v>
      </c>
      <c r="D1255" s="19">
        <v>120960</v>
      </c>
      <c r="E1255" s="20" t="s">
        <v>2052</v>
      </c>
      <c r="F1255" s="21">
        <f t="shared" si="8"/>
        <v>14</v>
      </c>
      <c r="G1255" s="18" t="str">
        <f t="shared" si="9"/>
        <v xml:space="preserve"> LEZÍRIA E MÉDIO TEJO </v>
      </c>
    </row>
    <row r="1256" spans="3:7" s="18" customFormat="1" x14ac:dyDescent="0.2">
      <c r="C1256" s="19">
        <v>120960</v>
      </c>
      <c r="D1256" s="19">
        <v>120960</v>
      </c>
      <c r="E1256" s="20" t="s">
        <v>2052</v>
      </c>
      <c r="F1256" s="21">
        <f t="shared" si="8"/>
        <v>14</v>
      </c>
      <c r="G1256" s="18" t="str">
        <f t="shared" si="9"/>
        <v xml:space="preserve"> LEZÍRIA E MÉDIO TEJO </v>
      </c>
    </row>
    <row r="1257" spans="3:7" s="18" customFormat="1" x14ac:dyDescent="0.2">
      <c r="C1257" s="22"/>
      <c r="D1257" s="22"/>
      <c r="E1257" s="20"/>
      <c r="F1257" s="21"/>
    </row>
    <row r="1258" spans="3:7" s="18" customFormat="1" x14ac:dyDescent="0.2">
      <c r="C1258" s="19">
        <v>171323</v>
      </c>
      <c r="D1258" s="19">
        <v>171323</v>
      </c>
      <c r="E1258" s="20" t="s">
        <v>2053</v>
      </c>
      <c r="F1258" s="21">
        <f t="shared" si="8"/>
        <v>14</v>
      </c>
      <c r="G1258" s="18" t="str">
        <f t="shared" si="9"/>
        <v xml:space="preserve"> LEZÍRIA E MÉDIO TEJO </v>
      </c>
    </row>
    <row r="1259" spans="3:7" s="18" customFormat="1" x14ac:dyDescent="0.2">
      <c r="C1259" s="19">
        <v>403301</v>
      </c>
      <c r="D1259" s="19">
        <v>171323</v>
      </c>
      <c r="E1259" s="20" t="s">
        <v>2053</v>
      </c>
      <c r="F1259" s="21">
        <f t="shared" ref="F1259:F1322" si="10">VLOOKUP(D1259,$D$12:$G$933,3,)</f>
        <v>14</v>
      </c>
      <c r="G1259" s="18" t="str">
        <f t="shared" ref="G1259:G1322" si="11">VLOOKUP(D1259,$D$12:$G$933,4,)</f>
        <v xml:space="preserve"> LEZÍRIA E MÉDIO TEJO </v>
      </c>
    </row>
    <row r="1260" spans="3:7" s="18" customFormat="1" x14ac:dyDescent="0.2">
      <c r="C1260" s="22"/>
      <c r="D1260" s="22"/>
      <c r="E1260" s="20"/>
      <c r="F1260" s="21"/>
    </row>
    <row r="1261" spans="3:7" s="18" customFormat="1" x14ac:dyDescent="0.2">
      <c r="C1261" s="19">
        <v>170586</v>
      </c>
      <c r="D1261" s="19">
        <v>170586</v>
      </c>
      <c r="E1261" s="20" t="s">
        <v>2054</v>
      </c>
      <c r="F1261" s="21">
        <f t="shared" si="10"/>
        <v>14</v>
      </c>
      <c r="G1261" s="18" t="str">
        <f t="shared" si="11"/>
        <v xml:space="preserve"> LEZÍRIA E MÉDIO TEJO </v>
      </c>
    </row>
    <row r="1262" spans="3:7" s="18" customFormat="1" x14ac:dyDescent="0.2">
      <c r="C1262" s="19">
        <v>401640</v>
      </c>
      <c r="D1262" s="19">
        <v>170586</v>
      </c>
      <c r="E1262" s="20" t="s">
        <v>2054</v>
      </c>
      <c r="F1262" s="21">
        <f t="shared" si="10"/>
        <v>14</v>
      </c>
      <c r="G1262" s="18" t="str">
        <f t="shared" si="11"/>
        <v xml:space="preserve"> LEZÍRIA E MÉDIO TEJO </v>
      </c>
    </row>
    <row r="1263" spans="3:7" s="18" customFormat="1" x14ac:dyDescent="0.2">
      <c r="C1263" s="22"/>
      <c r="D1263" s="22"/>
      <c r="E1263" s="20"/>
      <c r="F1263" s="21"/>
    </row>
    <row r="1264" spans="3:7" s="18" customFormat="1" x14ac:dyDescent="0.2">
      <c r="C1264" s="19">
        <v>170562</v>
      </c>
      <c r="D1264" s="19">
        <v>170562</v>
      </c>
      <c r="E1264" s="20" t="s">
        <v>2055</v>
      </c>
      <c r="F1264" s="21">
        <f t="shared" si="10"/>
        <v>14</v>
      </c>
      <c r="G1264" s="18" t="str">
        <f t="shared" si="11"/>
        <v xml:space="preserve"> LEZÍRIA E MÉDIO TEJO </v>
      </c>
    </row>
    <row r="1265" spans="3:7" s="18" customFormat="1" x14ac:dyDescent="0.2">
      <c r="C1265" s="19">
        <v>402837</v>
      </c>
      <c r="D1265" s="19">
        <v>170562</v>
      </c>
      <c r="E1265" s="20" t="s">
        <v>2055</v>
      </c>
      <c r="F1265" s="21">
        <f t="shared" si="10"/>
        <v>14</v>
      </c>
      <c r="G1265" s="18" t="str">
        <f t="shared" si="11"/>
        <v xml:space="preserve"> LEZÍRIA E MÉDIO TEJO </v>
      </c>
    </row>
    <row r="1266" spans="3:7" s="18" customFormat="1" x14ac:dyDescent="0.2">
      <c r="C1266" s="19">
        <v>170409</v>
      </c>
      <c r="D1266" s="19">
        <v>170409</v>
      </c>
      <c r="E1266" s="20" t="s">
        <v>2056</v>
      </c>
      <c r="F1266" s="21">
        <f t="shared" si="10"/>
        <v>14</v>
      </c>
      <c r="G1266" s="18" t="str">
        <f t="shared" si="11"/>
        <v xml:space="preserve"> LEZÍRIA E MÉDIO TEJO </v>
      </c>
    </row>
    <row r="1267" spans="3:7" s="18" customFormat="1" x14ac:dyDescent="0.2">
      <c r="C1267" s="19">
        <v>170446</v>
      </c>
      <c r="D1267" s="19">
        <v>170409</v>
      </c>
      <c r="E1267" s="20" t="s">
        <v>2056</v>
      </c>
      <c r="F1267" s="21">
        <f t="shared" si="10"/>
        <v>14</v>
      </c>
      <c r="G1267" s="18" t="str">
        <f t="shared" si="11"/>
        <v xml:space="preserve"> LEZÍRIA E MÉDIO TEJO </v>
      </c>
    </row>
    <row r="1268" spans="3:7" s="18" customFormat="1" x14ac:dyDescent="0.2">
      <c r="C1268" s="22"/>
      <c r="D1268" s="22"/>
      <c r="E1268" s="20"/>
      <c r="F1268" s="21"/>
    </row>
    <row r="1269" spans="3:7" s="18" customFormat="1" x14ac:dyDescent="0.2">
      <c r="C1269" s="19">
        <v>402734</v>
      </c>
      <c r="D1269" s="19">
        <v>171207</v>
      </c>
      <c r="E1269" s="20" t="s">
        <v>2057</v>
      </c>
      <c r="F1269" s="21">
        <f t="shared" si="10"/>
        <v>14</v>
      </c>
      <c r="G1269" s="18" t="str">
        <f t="shared" si="11"/>
        <v xml:space="preserve"> LEZÍRIA E MÉDIO TEJO </v>
      </c>
    </row>
    <row r="1270" spans="3:7" s="18" customFormat="1" x14ac:dyDescent="0.2">
      <c r="C1270" s="19">
        <v>171207</v>
      </c>
      <c r="D1270" s="19">
        <v>171207</v>
      </c>
      <c r="E1270" s="20" t="s">
        <v>2057</v>
      </c>
      <c r="F1270" s="21">
        <f t="shared" si="10"/>
        <v>14</v>
      </c>
      <c r="G1270" s="18" t="str">
        <f t="shared" si="11"/>
        <v xml:space="preserve"> LEZÍRIA E MÉDIO TEJO </v>
      </c>
    </row>
    <row r="1271" spans="3:7" s="18" customFormat="1" x14ac:dyDescent="0.2">
      <c r="C1271" s="19">
        <v>170410</v>
      </c>
      <c r="D1271" s="19">
        <v>172479</v>
      </c>
      <c r="E1271" s="20" t="s">
        <v>2058</v>
      </c>
      <c r="F1271" s="21">
        <f t="shared" si="10"/>
        <v>14</v>
      </c>
      <c r="G1271" s="18" t="str">
        <f t="shared" si="11"/>
        <v xml:space="preserve"> LEZÍRIA E MÉDIO TEJO </v>
      </c>
    </row>
    <row r="1272" spans="3:7" s="18" customFormat="1" x14ac:dyDescent="0.2">
      <c r="C1272" s="19">
        <v>400270</v>
      </c>
      <c r="D1272" s="19">
        <v>172479</v>
      </c>
      <c r="E1272" s="20" t="s">
        <v>2058</v>
      </c>
      <c r="F1272" s="21">
        <f t="shared" si="10"/>
        <v>14</v>
      </c>
      <c r="G1272" s="18" t="str">
        <f t="shared" si="11"/>
        <v xml:space="preserve"> LEZÍRIA E MÉDIO TEJO </v>
      </c>
    </row>
    <row r="1273" spans="3:7" s="18" customFormat="1" x14ac:dyDescent="0.2">
      <c r="C1273" s="19">
        <v>170422</v>
      </c>
      <c r="D1273" s="19">
        <v>172479</v>
      </c>
      <c r="E1273" s="20" t="s">
        <v>2058</v>
      </c>
      <c r="F1273" s="21">
        <f t="shared" si="10"/>
        <v>14</v>
      </c>
      <c r="G1273" s="18" t="str">
        <f t="shared" si="11"/>
        <v xml:space="preserve"> LEZÍRIA E MÉDIO TEJO </v>
      </c>
    </row>
    <row r="1274" spans="3:7" s="18" customFormat="1" x14ac:dyDescent="0.2">
      <c r="C1274" s="22"/>
      <c r="D1274" s="22"/>
      <c r="E1274" s="20"/>
      <c r="F1274" s="21"/>
    </row>
    <row r="1275" spans="3:7" s="18" customFormat="1" x14ac:dyDescent="0.2">
      <c r="C1275" s="19">
        <v>121198</v>
      </c>
      <c r="D1275" s="19">
        <v>121198</v>
      </c>
      <c r="E1275" s="20" t="s">
        <v>2059</v>
      </c>
      <c r="F1275" s="21">
        <f t="shared" si="10"/>
        <v>15</v>
      </c>
      <c r="G1275" s="18" t="str">
        <f t="shared" si="11"/>
        <v xml:space="preserve"> PENÍNSULA DE SETÚBAL </v>
      </c>
    </row>
    <row r="1276" spans="3:7" s="18" customFormat="1" x14ac:dyDescent="0.2">
      <c r="C1276" s="19">
        <v>403933</v>
      </c>
      <c r="D1276" s="19">
        <v>121198</v>
      </c>
      <c r="E1276" s="20" t="s">
        <v>2059</v>
      </c>
      <c r="F1276" s="21">
        <f t="shared" si="10"/>
        <v>15</v>
      </c>
      <c r="G1276" s="18" t="str">
        <f t="shared" si="11"/>
        <v xml:space="preserve"> PENÍNSULA DE SETÚBAL </v>
      </c>
    </row>
    <row r="1277" spans="3:7" s="18" customFormat="1" x14ac:dyDescent="0.2">
      <c r="C1277" s="22"/>
      <c r="D1277" s="22"/>
      <c r="E1277" s="20"/>
      <c r="F1277" s="21"/>
    </row>
    <row r="1278" spans="3:7" s="18" customFormat="1" x14ac:dyDescent="0.2">
      <c r="C1278" s="19">
        <v>170914</v>
      </c>
      <c r="D1278" s="19">
        <v>170914</v>
      </c>
      <c r="E1278" s="20" t="s">
        <v>2060</v>
      </c>
      <c r="F1278" s="21">
        <f t="shared" si="10"/>
        <v>15</v>
      </c>
      <c r="G1278" s="18" t="str">
        <f t="shared" si="11"/>
        <v xml:space="preserve"> PENÍNSULA DE SETÚBAL </v>
      </c>
    </row>
    <row r="1279" spans="3:7" s="18" customFormat="1" x14ac:dyDescent="0.2">
      <c r="C1279" s="19">
        <v>402722</v>
      </c>
      <c r="D1279" s="19">
        <v>170914</v>
      </c>
      <c r="E1279" s="20" t="s">
        <v>2060</v>
      </c>
      <c r="F1279" s="21">
        <f t="shared" si="10"/>
        <v>15</v>
      </c>
      <c r="G1279" s="18" t="str">
        <f t="shared" si="11"/>
        <v xml:space="preserve"> PENÍNSULA DE SETÚBAL </v>
      </c>
    </row>
    <row r="1280" spans="3:7" s="18" customFormat="1" x14ac:dyDescent="0.2">
      <c r="C1280" s="22"/>
      <c r="D1280" s="22"/>
      <c r="E1280" s="20"/>
      <c r="F1280" s="21"/>
    </row>
    <row r="1281" spans="3:7" s="18" customFormat="1" x14ac:dyDescent="0.2">
      <c r="C1281" s="19">
        <v>172170</v>
      </c>
      <c r="D1281" s="19">
        <v>172170</v>
      </c>
      <c r="E1281" s="20" t="s">
        <v>2061</v>
      </c>
      <c r="F1281" s="21">
        <f t="shared" si="10"/>
        <v>19</v>
      </c>
      <c r="G1281" s="18" t="str">
        <f t="shared" si="11"/>
        <v xml:space="preserve"> OESTE </v>
      </c>
    </row>
    <row r="1282" spans="3:7" s="18" customFormat="1" x14ac:dyDescent="0.2">
      <c r="C1282" s="19">
        <v>402667</v>
      </c>
      <c r="D1282" s="19">
        <v>172170</v>
      </c>
      <c r="E1282" s="20" t="s">
        <v>2061</v>
      </c>
      <c r="F1282" s="21">
        <f t="shared" si="10"/>
        <v>19</v>
      </c>
      <c r="G1282" s="18" t="str">
        <f t="shared" si="11"/>
        <v xml:space="preserve"> OESTE </v>
      </c>
    </row>
    <row r="1283" spans="3:7" s="18" customFormat="1" x14ac:dyDescent="0.2">
      <c r="C1283" s="22"/>
      <c r="D1283" s="22"/>
      <c r="E1283" s="20"/>
      <c r="F1283" s="21"/>
    </row>
    <row r="1284" spans="3:7" s="18" customFormat="1" x14ac:dyDescent="0.2">
      <c r="C1284" s="19">
        <v>401286</v>
      </c>
      <c r="D1284" s="19">
        <v>172480</v>
      </c>
      <c r="E1284" s="20" t="s">
        <v>2062</v>
      </c>
      <c r="F1284" s="21">
        <f t="shared" si="10"/>
        <v>19</v>
      </c>
      <c r="G1284" s="18" t="str">
        <f t="shared" si="11"/>
        <v xml:space="preserve"> OESTE </v>
      </c>
    </row>
    <row r="1285" spans="3:7" s="18" customFormat="1" x14ac:dyDescent="0.2">
      <c r="C1285" s="19">
        <v>172297</v>
      </c>
      <c r="D1285" s="19">
        <v>172480</v>
      </c>
      <c r="E1285" s="20" t="s">
        <v>2062</v>
      </c>
      <c r="F1285" s="21">
        <f t="shared" si="10"/>
        <v>19</v>
      </c>
      <c r="G1285" s="18" t="str">
        <f t="shared" si="11"/>
        <v xml:space="preserve"> OESTE </v>
      </c>
    </row>
    <row r="1286" spans="3:7" s="18" customFormat="1" x14ac:dyDescent="0.2">
      <c r="C1286" s="19">
        <v>171440</v>
      </c>
      <c r="D1286" s="19">
        <v>172480</v>
      </c>
      <c r="E1286" s="20" t="s">
        <v>2062</v>
      </c>
      <c r="F1286" s="21">
        <f t="shared" si="10"/>
        <v>19</v>
      </c>
      <c r="G1286" s="18" t="str">
        <f t="shared" si="11"/>
        <v xml:space="preserve"> OESTE </v>
      </c>
    </row>
    <row r="1287" spans="3:7" s="18" customFormat="1" x14ac:dyDescent="0.2">
      <c r="C1287" s="19">
        <v>171426</v>
      </c>
      <c r="D1287" s="19">
        <v>172480</v>
      </c>
      <c r="E1287" s="20" t="s">
        <v>2062</v>
      </c>
      <c r="F1287" s="21">
        <f t="shared" si="10"/>
        <v>19</v>
      </c>
      <c r="G1287" s="18" t="str">
        <f t="shared" si="11"/>
        <v xml:space="preserve"> OESTE </v>
      </c>
    </row>
    <row r="1288" spans="3:7" s="18" customFormat="1" x14ac:dyDescent="0.2">
      <c r="C1288" s="22"/>
      <c r="D1288" s="22"/>
      <c r="E1288" s="20"/>
      <c r="F1288" s="21"/>
    </row>
    <row r="1289" spans="3:7" s="18" customFormat="1" x14ac:dyDescent="0.2">
      <c r="C1289" s="19">
        <v>135367</v>
      </c>
      <c r="D1289" s="19">
        <v>135367</v>
      </c>
      <c r="E1289" s="20" t="s">
        <v>2063</v>
      </c>
      <c r="F1289" s="21">
        <f t="shared" si="10"/>
        <v>2</v>
      </c>
      <c r="G1289" s="18" t="str">
        <f t="shared" si="11"/>
        <v xml:space="preserve"> BAIXO ALENTEJO/ALENTEJO LITORAL </v>
      </c>
    </row>
    <row r="1290" spans="3:7" s="18" customFormat="1" x14ac:dyDescent="0.2">
      <c r="C1290" s="19">
        <v>404603</v>
      </c>
      <c r="D1290" s="19">
        <v>135367</v>
      </c>
      <c r="E1290" s="20" t="s">
        <v>2063</v>
      </c>
      <c r="F1290" s="21">
        <f t="shared" si="10"/>
        <v>2</v>
      </c>
      <c r="G1290" s="18" t="str">
        <f t="shared" si="11"/>
        <v xml:space="preserve"> BAIXO ALENTEJO/ALENTEJO LITORAL </v>
      </c>
    </row>
    <row r="1291" spans="3:7" s="18" customFormat="1" x14ac:dyDescent="0.2">
      <c r="C1291" s="19">
        <v>135033</v>
      </c>
      <c r="D1291" s="19">
        <v>135033</v>
      </c>
      <c r="E1291" s="20" t="s">
        <v>2064</v>
      </c>
      <c r="F1291" s="21">
        <f t="shared" si="10"/>
        <v>2</v>
      </c>
      <c r="G1291" s="18" t="str">
        <f t="shared" si="11"/>
        <v xml:space="preserve"> BAIXO ALENTEJO/ALENTEJO LITORAL </v>
      </c>
    </row>
    <row r="1292" spans="3:7" s="18" customFormat="1" x14ac:dyDescent="0.2">
      <c r="C1292" s="19">
        <v>403866</v>
      </c>
      <c r="D1292" s="19">
        <v>135033</v>
      </c>
      <c r="E1292" s="20" t="s">
        <v>2064</v>
      </c>
      <c r="F1292" s="21">
        <f t="shared" si="10"/>
        <v>2</v>
      </c>
      <c r="G1292" s="18" t="str">
        <f t="shared" si="11"/>
        <v xml:space="preserve"> BAIXO ALENTEJO/ALENTEJO LITORAL </v>
      </c>
    </row>
    <row r="1293" spans="3:7" s="18" customFormat="1" x14ac:dyDescent="0.2">
      <c r="C1293" s="22"/>
      <c r="D1293" s="22"/>
      <c r="E1293" s="20"/>
      <c r="F1293" s="21"/>
    </row>
    <row r="1294" spans="3:7" s="18" customFormat="1" x14ac:dyDescent="0.2">
      <c r="C1294" s="19">
        <v>135409</v>
      </c>
      <c r="D1294" s="19">
        <v>135094</v>
      </c>
      <c r="E1294" s="20" t="s">
        <v>2065</v>
      </c>
      <c r="F1294" s="21">
        <f t="shared" si="10"/>
        <v>2</v>
      </c>
      <c r="G1294" s="18" t="str">
        <f t="shared" si="11"/>
        <v xml:space="preserve"> BAIXO ALENTEJO/ALENTEJO LITORAL </v>
      </c>
    </row>
    <row r="1295" spans="3:7" s="18" customFormat="1" x14ac:dyDescent="0.2">
      <c r="C1295" s="19">
        <v>135094</v>
      </c>
      <c r="D1295" s="19">
        <v>135094</v>
      </c>
      <c r="E1295" s="20" t="s">
        <v>2065</v>
      </c>
      <c r="F1295" s="21">
        <f t="shared" si="10"/>
        <v>2</v>
      </c>
      <c r="G1295" s="18" t="str">
        <f t="shared" si="11"/>
        <v xml:space="preserve"> BAIXO ALENTEJO/ALENTEJO LITORAL </v>
      </c>
    </row>
    <row r="1296" spans="3:7" s="18" customFormat="1" x14ac:dyDescent="0.2">
      <c r="C1296" s="19">
        <v>135100</v>
      </c>
      <c r="D1296" s="19">
        <v>135100</v>
      </c>
      <c r="E1296" s="20" t="s">
        <v>2066</v>
      </c>
      <c r="F1296" s="21">
        <f t="shared" si="10"/>
        <v>2</v>
      </c>
      <c r="G1296" s="18" t="str">
        <f t="shared" si="11"/>
        <v xml:space="preserve"> BAIXO ALENTEJO/ALENTEJO LITORAL </v>
      </c>
    </row>
    <row r="1297" spans="3:7" s="18" customFormat="1" x14ac:dyDescent="0.2">
      <c r="C1297" s="19">
        <v>402783</v>
      </c>
      <c r="D1297" s="19">
        <v>135100</v>
      </c>
      <c r="E1297" s="20" t="s">
        <v>2066</v>
      </c>
      <c r="F1297" s="21">
        <f t="shared" si="10"/>
        <v>2</v>
      </c>
      <c r="G1297" s="18" t="str">
        <f t="shared" si="11"/>
        <v xml:space="preserve"> BAIXO ALENTEJO/ALENTEJO LITORAL </v>
      </c>
    </row>
    <row r="1298" spans="3:7" s="18" customFormat="1" x14ac:dyDescent="0.2">
      <c r="C1298" s="22"/>
      <c r="D1298" s="22"/>
      <c r="E1298" s="20"/>
      <c r="F1298" s="21"/>
    </row>
    <row r="1299" spans="3:7" s="18" customFormat="1" x14ac:dyDescent="0.2">
      <c r="C1299" s="19">
        <v>135483</v>
      </c>
      <c r="D1299" s="19">
        <v>135483</v>
      </c>
      <c r="E1299" s="20" t="s">
        <v>2067</v>
      </c>
      <c r="F1299" s="21">
        <f t="shared" si="10"/>
        <v>7</v>
      </c>
      <c r="G1299" s="18" t="str">
        <f t="shared" si="11"/>
        <v xml:space="preserve"> ALENTEJO CENTRAL </v>
      </c>
    </row>
    <row r="1300" spans="3:7" s="18" customFormat="1" x14ac:dyDescent="0.2">
      <c r="C1300" s="19">
        <v>401900</v>
      </c>
      <c r="D1300" s="19">
        <v>135483</v>
      </c>
      <c r="E1300" s="20" t="s">
        <v>2067</v>
      </c>
      <c r="F1300" s="21">
        <f t="shared" si="10"/>
        <v>7</v>
      </c>
      <c r="G1300" s="18" t="str">
        <f t="shared" si="11"/>
        <v xml:space="preserve"> ALENTEJO CENTRAL </v>
      </c>
    </row>
    <row r="1301" spans="3:7" s="18" customFormat="1" x14ac:dyDescent="0.2">
      <c r="C1301" s="22"/>
      <c r="D1301" s="22"/>
      <c r="E1301" s="20"/>
      <c r="F1301" s="21"/>
    </row>
    <row r="1302" spans="3:7" s="18" customFormat="1" x14ac:dyDescent="0.2">
      <c r="C1302" s="19">
        <v>135410</v>
      </c>
      <c r="D1302" s="19">
        <v>135410</v>
      </c>
      <c r="E1302" s="20" t="s">
        <v>2068</v>
      </c>
      <c r="F1302" s="21">
        <f t="shared" si="10"/>
        <v>7</v>
      </c>
      <c r="G1302" s="18" t="str">
        <f t="shared" si="11"/>
        <v xml:space="preserve"> ALENTEJO CENTRAL </v>
      </c>
    </row>
    <row r="1303" spans="3:7" s="18" customFormat="1" x14ac:dyDescent="0.2">
      <c r="C1303" s="19">
        <v>404639</v>
      </c>
      <c r="D1303" s="19">
        <v>135410</v>
      </c>
      <c r="E1303" s="20" t="s">
        <v>2068</v>
      </c>
      <c r="F1303" s="21">
        <f t="shared" si="10"/>
        <v>7</v>
      </c>
      <c r="G1303" s="18" t="str">
        <f t="shared" si="11"/>
        <v xml:space="preserve"> ALENTEJO CENTRAL </v>
      </c>
    </row>
    <row r="1304" spans="3:7" s="18" customFormat="1" x14ac:dyDescent="0.2">
      <c r="C1304" s="22"/>
      <c r="D1304" s="22"/>
      <c r="E1304" s="20"/>
      <c r="F1304" s="21"/>
    </row>
    <row r="1305" spans="3:7" s="18" customFormat="1" x14ac:dyDescent="0.2">
      <c r="C1305" s="19">
        <v>402310</v>
      </c>
      <c r="D1305" s="19">
        <v>135318</v>
      </c>
      <c r="E1305" s="20" t="s">
        <v>2069</v>
      </c>
      <c r="F1305" s="21">
        <f t="shared" si="10"/>
        <v>12</v>
      </c>
      <c r="G1305" s="18" t="str">
        <f t="shared" si="11"/>
        <v xml:space="preserve"> ALTO ALENTEJO </v>
      </c>
    </row>
    <row r="1306" spans="3:7" s="18" customFormat="1" x14ac:dyDescent="0.2">
      <c r="C1306" s="19">
        <v>135318</v>
      </c>
      <c r="D1306" s="19">
        <v>135318</v>
      </c>
      <c r="E1306" s="20" t="s">
        <v>2069</v>
      </c>
      <c r="F1306" s="21">
        <f t="shared" si="10"/>
        <v>12</v>
      </c>
      <c r="G1306" s="18" t="str">
        <f t="shared" si="11"/>
        <v xml:space="preserve"> ALTO ALENTEJO </v>
      </c>
    </row>
    <row r="1307" spans="3:7" s="18" customFormat="1" x14ac:dyDescent="0.2">
      <c r="C1307" s="22"/>
      <c r="D1307" s="22"/>
      <c r="E1307" s="20"/>
      <c r="F1307" s="21"/>
    </row>
    <row r="1308" spans="3:7" s="18" customFormat="1" x14ac:dyDescent="0.2">
      <c r="C1308" s="19">
        <v>145099</v>
      </c>
      <c r="D1308" s="19">
        <v>145099</v>
      </c>
      <c r="E1308" s="20" t="s">
        <v>2070</v>
      </c>
      <c r="F1308" s="21">
        <f t="shared" si="10"/>
        <v>8</v>
      </c>
      <c r="G1308" s="18" t="str">
        <f t="shared" si="11"/>
        <v xml:space="preserve"> ALGARVE </v>
      </c>
    </row>
    <row r="1309" spans="3:7" s="18" customFormat="1" x14ac:dyDescent="0.2">
      <c r="C1309" s="19">
        <v>400300</v>
      </c>
      <c r="D1309" s="19">
        <v>145099</v>
      </c>
      <c r="E1309" s="20" t="s">
        <v>2070</v>
      </c>
      <c r="F1309" s="21">
        <f t="shared" si="10"/>
        <v>8</v>
      </c>
      <c r="G1309" s="18" t="str">
        <f t="shared" si="11"/>
        <v xml:space="preserve"> ALGARVE </v>
      </c>
    </row>
    <row r="1310" spans="3:7" s="18" customFormat="1" x14ac:dyDescent="0.2">
      <c r="C1310" s="22"/>
      <c r="D1310" s="22"/>
      <c r="E1310" s="20"/>
      <c r="F1310" s="21"/>
    </row>
    <row r="1311" spans="3:7" s="18" customFormat="1" x14ac:dyDescent="0.2">
      <c r="C1311" s="19">
        <v>145014</v>
      </c>
      <c r="D1311" s="19">
        <v>145014</v>
      </c>
      <c r="E1311" s="20" t="s">
        <v>2071</v>
      </c>
      <c r="F1311" s="21">
        <f t="shared" si="10"/>
        <v>8</v>
      </c>
      <c r="G1311" s="18" t="str">
        <f t="shared" si="11"/>
        <v xml:space="preserve"> ALGARVE </v>
      </c>
    </row>
    <row r="1312" spans="3:7" s="18" customFormat="1" x14ac:dyDescent="0.2">
      <c r="C1312" s="19">
        <v>400506</v>
      </c>
      <c r="D1312" s="19">
        <v>145014</v>
      </c>
      <c r="E1312" s="20" t="s">
        <v>2071</v>
      </c>
      <c r="F1312" s="21">
        <f t="shared" si="10"/>
        <v>8</v>
      </c>
      <c r="G1312" s="18" t="str">
        <f t="shared" si="11"/>
        <v xml:space="preserve"> ALGARVE </v>
      </c>
    </row>
    <row r="1313" spans="3:7" s="18" customFormat="1" x14ac:dyDescent="0.2">
      <c r="C1313" s="19">
        <v>145026</v>
      </c>
      <c r="D1313" s="19">
        <v>145026</v>
      </c>
      <c r="E1313" s="20" t="s">
        <v>2072</v>
      </c>
      <c r="F1313" s="21">
        <f t="shared" si="10"/>
        <v>8</v>
      </c>
      <c r="G1313" s="18" t="str">
        <f t="shared" si="11"/>
        <v xml:space="preserve"> ALGARVE </v>
      </c>
    </row>
    <row r="1314" spans="3:7" s="18" customFormat="1" x14ac:dyDescent="0.2">
      <c r="C1314" s="19">
        <v>145038</v>
      </c>
      <c r="D1314" s="19">
        <v>145026</v>
      </c>
      <c r="E1314" s="20" t="s">
        <v>2072</v>
      </c>
      <c r="F1314" s="21">
        <f t="shared" si="10"/>
        <v>8</v>
      </c>
      <c r="G1314" s="18" t="str">
        <f t="shared" si="11"/>
        <v xml:space="preserve"> ALGARVE </v>
      </c>
    </row>
    <row r="1315" spans="3:7" s="18" customFormat="1" x14ac:dyDescent="0.2">
      <c r="C1315" s="19">
        <v>145300</v>
      </c>
      <c r="D1315" s="19">
        <v>145026</v>
      </c>
      <c r="E1315" s="20" t="s">
        <v>2072</v>
      </c>
      <c r="F1315" s="21">
        <f t="shared" si="10"/>
        <v>8</v>
      </c>
      <c r="G1315" s="18" t="str">
        <f t="shared" si="11"/>
        <v xml:space="preserve"> ALGARVE </v>
      </c>
    </row>
    <row r="1316" spans="3:7" s="18" customFormat="1" x14ac:dyDescent="0.2">
      <c r="C1316" s="22"/>
      <c r="D1316" s="22"/>
      <c r="E1316" s="20"/>
      <c r="F1316" s="21"/>
    </row>
    <row r="1317" spans="3:7" s="18" customFormat="1" x14ac:dyDescent="0.2">
      <c r="C1317" s="19">
        <v>400312</v>
      </c>
      <c r="D1317" s="19">
        <v>145415</v>
      </c>
      <c r="E1317" s="20" t="s">
        <v>2073</v>
      </c>
      <c r="F1317" s="21">
        <f t="shared" si="10"/>
        <v>8</v>
      </c>
      <c r="G1317" s="18" t="str">
        <f t="shared" si="11"/>
        <v xml:space="preserve"> ALGARVE </v>
      </c>
    </row>
    <row r="1318" spans="3:7" s="18" customFormat="1" x14ac:dyDescent="0.2">
      <c r="C1318" s="19">
        <v>145415</v>
      </c>
      <c r="D1318" s="19">
        <v>145415</v>
      </c>
      <c r="E1318" s="20" t="s">
        <v>2073</v>
      </c>
      <c r="F1318" s="21">
        <f t="shared" si="10"/>
        <v>8</v>
      </c>
      <c r="G1318" s="18" t="str">
        <f t="shared" si="11"/>
        <v xml:space="preserve"> ALGARVE </v>
      </c>
    </row>
    <row r="1319" spans="3:7" s="18" customFormat="1" x14ac:dyDescent="0.2">
      <c r="C1319" s="19">
        <v>145427</v>
      </c>
      <c r="D1319" s="19">
        <v>145427</v>
      </c>
      <c r="E1319" s="20" t="s">
        <v>2074</v>
      </c>
      <c r="F1319" s="21">
        <f t="shared" si="10"/>
        <v>8</v>
      </c>
      <c r="G1319" s="18" t="str">
        <f t="shared" si="11"/>
        <v xml:space="preserve"> ALGARVE </v>
      </c>
    </row>
    <row r="1320" spans="3:7" s="18" customFormat="1" x14ac:dyDescent="0.2">
      <c r="C1320" s="19">
        <v>145178</v>
      </c>
      <c r="D1320" s="19">
        <v>145178</v>
      </c>
      <c r="E1320" s="20" t="s">
        <v>2075</v>
      </c>
      <c r="F1320" s="21">
        <f t="shared" si="10"/>
        <v>8</v>
      </c>
      <c r="G1320" s="18" t="str">
        <f t="shared" si="11"/>
        <v xml:space="preserve"> ALGARVE </v>
      </c>
    </row>
    <row r="1321" spans="3:7" s="18" customFormat="1" x14ac:dyDescent="0.2">
      <c r="C1321" s="19">
        <v>145154</v>
      </c>
      <c r="D1321" s="19">
        <v>145178</v>
      </c>
      <c r="E1321" s="20" t="s">
        <v>2075</v>
      </c>
      <c r="F1321" s="21">
        <f t="shared" si="10"/>
        <v>8</v>
      </c>
      <c r="G1321" s="18" t="str">
        <f t="shared" si="11"/>
        <v xml:space="preserve"> ALGARVE </v>
      </c>
    </row>
    <row r="1322" spans="3:7" s="18" customFormat="1" x14ac:dyDescent="0.2">
      <c r="C1322" s="19">
        <v>145440</v>
      </c>
      <c r="D1322" s="19">
        <v>145440</v>
      </c>
      <c r="E1322" s="20" t="s">
        <v>2076</v>
      </c>
      <c r="F1322" s="21">
        <f t="shared" si="10"/>
        <v>8</v>
      </c>
      <c r="G1322" s="18" t="str">
        <f t="shared" si="11"/>
        <v xml:space="preserve"> ALGARVE </v>
      </c>
    </row>
    <row r="1323" spans="3:7" s="18" customFormat="1" x14ac:dyDescent="0.2">
      <c r="C1323" s="19">
        <v>145166</v>
      </c>
      <c r="D1323" s="19">
        <v>145440</v>
      </c>
      <c r="E1323" s="20" t="s">
        <v>2076</v>
      </c>
      <c r="F1323" s="21">
        <f t="shared" ref="F1323:F1338" si="12">VLOOKUP(D1323,$D$12:$G$933,3,)</f>
        <v>8</v>
      </c>
      <c r="G1323" s="18" t="str">
        <f t="shared" ref="G1323:G1338" si="13">VLOOKUP(D1323,$D$12:$G$933,4,)</f>
        <v xml:space="preserve"> ALGARVE </v>
      </c>
    </row>
    <row r="1324" spans="3:7" s="18" customFormat="1" x14ac:dyDescent="0.2">
      <c r="C1324" s="22"/>
      <c r="D1324" s="22"/>
      <c r="E1324" s="20"/>
      <c r="F1324" s="21"/>
    </row>
    <row r="1325" spans="3:7" s="18" customFormat="1" x14ac:dyDescent="0.2">
      <c r="C1325" s="19">
        <v>145361</v>
      </c>
      <c r="D1325" s="19">
        <v>145543</v>
      </c>
      <c r="E1325" s="20" t="s">
        <v>2077</v>
      </c>
      <c r="F1325" s="21">
        <f t="shared" si="12"/>
        <v>8</v>
      </c>
      <c r="G1325" s="18" t="str">
        <f t="shared" si="13"/>
        <v xml:space="preserve"> ALGARVE </v>
      </c>
    </row>
    <row r="1326" spans="3:7" s="18" customFormat="1" x14ac:dyDescent="0.2">
      <c r="C1326" s="19">
        <v>400178</v>
      </c>
      <c r="D1326" s="19">
        <v>145543</v>
      </c>
      <c r="E1326" s="20" t="s">
        <v>2077</v>
      </c>
      <c r="F1326" s="21">
        <f t="shared" si="12"/>
        <v>8</v>
      </c>
      <c r="G1326" s="18" t="str">
        <f t="shared" si="13"/>
        <v xml:space="preserve"> ALGARVE </v>
      </c>
    </row>
    <row r="1327" spans="3:7" s="18" customFormat="1" x14ac:dyDescent="0.2">
      <c r="C1327" s="19">
        <v>145208</v>
      </c>
      <c r="D1327" s="19">
        <v>145543</v>
      </c>
      <c r="E1327" s="20" t="s">
        <v>2077</v>
      </c>
      <c r="F1327" s="21">
        <f t="shared" si="12"/>
        <v>8</v>
      </c>
      <c r="G1327" s="18" t="str">
        <f t="shared" si="13"/>
        <v xml:space="preserve"> ALGARVE </v>
      </c>
    </row>
    <row r="1328" spans="3:7" s="18" customFormat="1" x14ac:dyDescent="0.2">
      <c r="C1328" s="19">
        <v>145210</v>
      </c>
      <c r="D1328" s="19">
        <v>145191</v>
      </c>
      <c r="E1328" s="20" t="s">
        <v>2078</v>
      </c>
      <c r="F1328" s="21">
        <f t="shared" si="12"/>
        <v>8</v>
      </c>
      <c r="G1328" s="18" t="str">
        <f t="shared" si="13"/>
        <v xml:space="preserve"> ALGARVE </v>
      </c>
    </row>
    <row r="1329" spans="3:7" s="18" customFormat="1" x14ac:dyDescent="0.2">
      <c r="C1329" s="19">
        <v>145191</v>
      </c>
      <c r="D1329" s="19">
        <v>145191</v>
      </c>
      <c r="E1329" s="20" t="s">
        <v>2078</v>
      </c>
      <c r="F1329" s="21">
        <f t="shared" si="12"/>
        <v>8</v>
      </c>
      <c r="G1329" s="18" t="str">
        <f t="shared" si="13"/>
        <v xml:space="preserve"> ALGARVE </v>
      </c>
    </row>
    <row r="1330" spans="3:7" s="18" customFormat="1" x14ac:dyDescent="0.2">
      <c r="C1330" s="22"/>
      <c r="D1330" s="22"/>
      <c r="E1330" s="20"/>
      <c r="F1330" s="21"/>
    </row>
    <row r="1331" spans="3:7" s="18" customFormat="1" x14ac:dyDescent="0.2">
      <c r="C1331" s="19">
        <v>145257</v>
      </c>
      <c r="D1331" s="19">
        <v>145269</v>
      </c>
      <c r="E1331" s="20" t="s">
        <v>2079</v>
      </c>
      <c r="F1331" s="21">
        <f t="shared" si="12"/>
        <v>8</v>
      </c>
      <c r="G1331" s="18" t="str">
        <f t="shared" si="13"/>
        <v xml:space="preserve"> ALGARVE </v>
      </c>
    </row>
    <row r="1332" spans="3:7" s="18" customFormat="1" x14ac:dyDescent="0.2">
      <c r="C1332" s="19">
        <v>145269</v>
      </c>
      <c r="D1332" s="19">
        <v>145269</v>
      </c>
      <c r="E1332" s="20" t="s">
        <v>2079</v>
      </c>
      <c r="F1332" s="21">
        <f t="shared" si="12"/>
        <v>8</v>
      </c>
      <c r="G1332" s="18" t="str">
        <f t="shared" si="13"/>
        <v xml:space="preserve"> ALGARVE </v>
      </c>
    </row>
    <row r="1333" spans="3:7" s="18" customFormat="1" x14ac:dyDescent="0.2">
      <c r="C1333" s="19">
        <v>145270</v>
      </c>
      <c r="D1333" s="19">
        <v>145555</v>
      </c>
      <c r="E1333" s="20" t="s">
        <v>2080</v>
      </c>
      <c r="F1333" s="21">
        <f t="shared" si="12"/>
        <v>8</v>
      </c>
      <c r="G1333" s="18" t="str">
        <f t="shared" si="13"/>
        <v xml:space="preserve"> ALGARVE </v>
      </c>
    </row>
    <row r="1334" spans="3:7" s="18" customFormat="1" x14ac:dyDescent="0.2">
      <c r="C1334" s="19">
        <v>145506</v>
      </c>
      <c r="D1334" s="19">
        <v>145555</v>
      </c>
      <c r="E1334" s="20" t="s">
        <v>2080</v>
      </c>
      <c r="F1334" s="21">
        <f t="shared" si="12"/>
        <v>8</v>
      </c>
      <c r="G1334" s="18" t="str">
        <f t="shared" si="13"/>
        <v xml:space="preserve"> ALGARVE </v>
      </c>
    </row>
    <row r="1335" spans="3:7" s="18" customFormat="1" x14ac:dyDescent="0.2">
      <c r="C1335" s="19">
        <v>400531</v>
      </c>
      <c r="D1335" s="19">
        <v>145555</v>
      </c>
      <c r="E1335" s="20" t="s">
        <v>2080</v>
      </c>
      <c r="F1335" s="21">
        <f t="shared" si="12"/>
        <v>8</v>
      </c>
      <c r="G1335" s="18" t="str">
        <f t="shared" si="13"/>
        <v xml:space="preserve"> ALGARVE </v>
      </c>
    </row>
    <row r="1336" spans="3:7" s="18" customFormat="1" x14ac:dyDescent="0.2">
      <c r="C1336" s="22"/>
      <c r="D1336" s="22"/>
      <c r="E1336" s="20"/>
      <c r="F1336" s="21"/>
    </row>
    <row r="1337" spans="3:7" s="18" customFormat="1" x14ac:dyDescent="0.2">
      <c r="C1337" s="19">
        <v>400385</v>
      </c>
      <c r="D1337" s="19">
        <v>145476</v>
      </c>
      <c r="E1337" s="20" t="s">
        <v>2081</v>
      </c>
      <c r="F1337" s="21">
        <f t="shared" si="12"/>
        <v>8</v>
      </c>
      <c r="G1337" s="18" t="str">
        <f t="shared" si="13"/>
        <v xml:space="preserve"> ALGARVE </v>
      </c>
    </row>
    <row r="1338" spans="3:7" s="18" customFormat="1" x14ac:dyDescent="0.2">
      <c r="C1338" s="19">
        <v>145476</v>
      </c>
      <c r="D1338" s="19">
        <v>145476</v>
      </c>
      <c r="E1338" s="20" t="s">
        <v>2081</v>
      </c>
      <c r="F1338" s="21">
        <f t="shared" si="12"/>
        <v>8</v>
      </c>
      <c r="G1338" s="18" t="str">
        <f t="shared" si="13"/>
        <v xml:space="preserve"> ALGARVE </v>
      </c>
    </row>
    <row r="1339" spans="3:7" s="18" customFormat="1" x14ac:dyDescent="0.2">
      <c r="D1339" s="21"/>
      <c r="E1339" s="25"/>
      <c r="F1339" s="21"/>
    </row>
    <row r="1340" spans="3:7" s="18" customFormat="1" x14ac:dyDescent="0.2">
      <c r="D1340" s="21"/>
      <c r="E1340" s="25"/>
      <c r="F1340" s="21"/>
    </row>
    <row r="1341" spans="3:7" s="26" customFormat="1" ht="21" customHeight="1" x14ac:dyDescent="0.25">
      <c r="D1341" s="27"/>
      <c r="E1341" s="28" t="s">
        <v>2085</v>
      </c>
      <c r="F1341" s="27"/>
    </row>
    <row r="1342" spans="3:7" s="18" customFormat="1" x14ac:dyDescent="0.2">
      <c r="D1342" s="21"/>
      <c r="E1342" s="25"/>
      <c r="F1342" s="21"/>
    </row>
    <row r="1343" spans="3:7" s="18" customFormat="1" x14ac:dyDescent="0.2">
      <c r="C1343" s="18">
        <v>700010</v>
      </c>
      <c r="D1343" s="21"/>
      <c r="E1343" s="29" t="s">
        <v>2086</v>
      </c>
      <c r="F1343" s="21"/>
      <c r="G1343" s="30" t="s">
        <v>2104</v>
      </c>
    </row>
    <row r="1344" spans="3:7" s="18" customFormat="1" x14ac:dyDescent="0.2">
      <c r="C1344" s="18">
        <v>700011</v>
      </c>
      <c r="D1344" s="21"/>
      <c r="E1344" s="29" t="s">
        <v>2087</v>
      </c>
      <c r="F1344" s="21"/>
      <c r="G1344" s="30" t="s">
        <v>2111</v>
      </c>
    </row>
    <row r="1345" spans="3:7" s="18" customFormat="1" x14ac:dyDescent="0.2">
      <c r="C1345" s="18">
        <v>700012</v>
      </c>
      <c r="D1345" s="21"/>
      <c r="E1345" s="29" t="s">
        <v>2088</v>
      </c>
      <c r="F1345" s="21"/>
      <c r="G1345" s="30" t="s">
        <v>2112</v>
      </c>
    </row>
    <row r="1346" spans="3:7" s="18" customFormat="1" x14ac:dyDescent="0.2">
      <c r="C1346" s="18">
        <v>700001</v>
      </c>
      <c r="D1346" s="21"/>
      <c r="E1346" s="29" t="s">
        <v>2089</v>
      </c>
      <c r="F1346" s="21"/>
      <c r="G1346" s="30" t="s">
        <v>2100</v>
      </c>
    </row>
    <row r="1347" spans="3:7" s="18" customFormat="1" x14ac:dyDescent="0.2">
      <c r="C1347" s="18">
        <v>700002</v>
      </c>
      <c r="D1347" s="21"/>
      <c r="E1347" s="29" t="s">
        <v>2090</v>
      </c>
      <c r="F1347" s="21"/>
      <c r="G1347" s="30" t="s">
        <v>2110</v>
      </c>
    </row>
    <row r="1348" spans="3:7" s="18" customFormat="1" x14ac:dyDescent="0.2">
      <c r="C1348" s="18">
        <v>700004</v>
      </c>
      <c r="D1348" s="21"/>
      <c r="E1348" s="29" t="s">
        <v>2091</v>
      </c>
      <c r="F1348" s="21"/>
      <c r="G1348" s="30" t="s">
        <v>2099</v>
      </c>
    </row>
    <row r="1349" spans="3:7" s="18" customFormat="1" x14ac:dyDescent="0.2">
      <c r="C1349" s="18">
        <v>700005</v>
      </c>
      <c r="D1349" s="21"/>
      <c r="E1349" s="29" t="s">
        <v>2092</v>
      </c>
      <c r="F1349" s="21"/>
      <c r="G1349" s="30" t="s">
        <v>2098</v>
      </c>
    </row>
    <row r="1350" spans="3:7" s="18" customFormat="1" x14ac:dyDescent="0.2">
      <c r="C1350" s="18">
        <v>700003</v>
      </c>
      <c r="D1350" s="21"/>
      <c r="E1350" s="29" t="s">
        <v>2093</v>
      </c>
      <c r="F1350" s="21"/>
      <c r="G1350" s="30" t="s">
        <v>2109</v>
      </c>
    </row>
    <row r="1351" spans="3:7" s="18" customFormat="1" x14ac:dyDescent="0.2">
      <c r="C1351" s="18">
        <v>700013</v>
      </c>
      <c r="D1351" s="21"/>
      <c r="E1351" s="29" t="s">
        <v>2094</v>
      </c>
      <c r="F1351" s="21"/>
      <c r="G1351" s="18" t="s">
        <v>1869</v>
      </c>
    </row>
    <row r="1352" spans="3:7" s="18" customFormat="1" x14ac:dyDescent="0.2">
      <c r="C1352" s="18">
        <v>700014</v>
      </c>
      <c r="D1352" s="21"/>
      <c r="E1352" s="29" t="s">
        <v>2095</v>
      </c>
      <c r="F1352" s="21"/>
      <c r="G1352" s="18" t="s">
        <v>1869</v>
      </c>
    </row>
    <row r="1353" spans="3:7" s="18" customFormat="1" x14ac:dyDescent="0.2">
      <c r="C1353" s="18">
        <v>700015</v>
      </c>
      <c r="D1353" s="21"/>
      <c r="E1353" s="29" t="s">
        <v>2096</v>
      </c>
      <c r="F1353" s="21"/>
      <c r="G1353" s="18" t="s">
        <v>1869</v>
      </c>
    </row>
    <row r="1354" spans="3:7" s="18" customFormat="1" x14ac:dyDescent="0.2">
      <c r="C1354" s="18">
        <v>700009</v>
      </c>
      <c r="D1354" s="21"/>
      <c r="E1354" s="29" t="s">
        <v>2097</v>
      </c>
      <c r="F1354" s="21"/>
      <c r="G1354" s="31" t="s">
        <v>2108</v>
      </c>
    </row>
    <row r="1355" spans="3:7" s="18" customFormat="1" x14ac:dyDescent="0.2">
      <c r="C1355" s="18">
        <v>700006</v>
      </c>
      <c r="D1355" s="21"/>
      <c r="E1355" s="29" t="s">
        <v>2101</v>
      </c>
      <c r="F1355" s="21"/>
      <c r="G1355" s="31" t="s">
        <v>2107</v>
      </c>
    </row>
    <row r="1356" spans="3:7" s="18" customFormat="1" x14ac:dyDescent="0.2">
      <c r="C1356" s="18">
        <v>700007</v>
      </c>
      <c r="D1356" s="21"/>
      <c r="E1356" s="29" t="s">
        <v>2102</v>
      </c>
      <c r="F1356" s="21"/>
      <c r="G1356" s="31" t="s">
        <v>2106</v>
      </c>
    </row>
    <row r="1357" spans="3:7" s="18" customFormat="1" x14ac:dyDescent="0.2">
      <c r="C1357" s="18">
        <v>700008</v>
      </c>
      <c r="D1357" s="21"/>
      <c r="E1357" s="29" t="s">
        <v>2103</v>
      </c>
      <c r="F1357" s="21"/>
      <c r="G1357" s="30" t="s">
        <v>2105</v>
      </c>
    </row>
  </sheetData>
  <sheetProtection password="CEEA" sheet="1" objects="1" scenarios="1" autoFilter="0"/>
  <autoFilter ref="A11:H11"/>
  <mergeCells count="1">
    <mergeCell ref="A935:H9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"/>
  <sheetViews>
    <sheetView workbookViewId="0">
      <selection activeCell="I17" sqref="I17"/>
    </sheetView>
  </sheetViews>
  <sheetFormatPr defaultRowHeight="12.75" x14ac:dyDescent="0.2"/>
  <sheetData>
    <row r="1" spans="1:3" x14ac:dyDescent="0.2">
      <c r="A1">
        <v>1</v>
      </c>
    </row>
    <row r="2" spans="1:3" x14ac:dyDescent="0.2">
      <c r="A2">
        <v>2</v>
      </c>
    </row>
    <row r="3" spans="1:3" x14ac:dyDescent="0.2">
      <c r="A3">
        <v>3</v>
      </c>
    </row>
    <row r="4" spans="1:3" x14ac:dyDescent="0.2">
      <c r="A4">
        <v>4</v>
      </c>
    </row>
    <row r="5" spans="1:3" x14ac:dyDescent="0.2">
      <c r="A5">
        <v>5</v>
      </c>
      <c r="C5">
        <v>5</v>
      </c>
    </row>
    <row r="6" spans="1:3" x14ac:dyDescent="0.2">
      <c r="A6">
        <v>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Folhas de cálculo</vt:lpstr>
      </vt:variant>
      <vt:variant>
        <vt:i4>3</vt:i4>
      </vt:variant>
    </vt:vector>
  </HeadingPairs>
  <TitlesOfParts>
    <vt:vector size="3" baseType="lpstr">
      <vt:lpstr>Lista Prov_500_DACL&amp;DAR</vt:lpstr>
      <vt:lpstr>codigos</vt:lpstr>
      <vt:lpstr>Folha3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jmm</dc:creator>
  <cp:lastModifiedBy>Jorge Moura</cp:lastModifiedBy>
  <dcterms:created xsi:type="dcterms:W3CDTF">2012-08-01T18:59:48Z</dcterms:created>
  <dcterms:modified xsi:type="dcterms:W3CDTF">2012-08-01T22:56:58Z</dcterms:modified>
</cp:coreProperties>
</file>