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-285" windowWidth="10305" windowHeight="10575"/>
  </bookViews>
  <sheets>
    <sheet name="Lista Prov_50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Prov_500_DACL&amp;DAR'!$A$1:$Q$903</definedName>
  </definedNames>
  <calcPr calcId="125725"/>
</workbook>
</file>

<file path=xl/calcChain.xml><?xml version="1.0" encoding="utf-8"?>
<calcChain xmlns="http://schemas.openxmlformats.org/spreadsheetml/2006/main">
  <c r="G721" i="2"/>
  <c r="H721"/>
  <c r="G722"/>
  <c r="H722"/>
  <c r="G723"/>
  <c r="H723"/>
  <c r="G724"/>
  <c r="H724"/>
  <c r="G725"/>
  <c r="H725"/>
  <c r="G726"/>
  <c r="H726"/>
  <c r="G727"/>
  <c r="H727"/>
  <c r="G728"/>
  <c r="H728"/>
  <c r="G729"/>
  <c r="H729"/>
  <c r="G730"/>
  <c r="H730"/>
  <c r="G731"/>
  <c r="H731"/>
  <c r="G732"/>
  <c r="H732"/>
  <c r="G733"/>
  <c r="H733"/>
  <c r="G734"/>
  <c r="H734"/>
  <c r="G735"/>
  <c r="H735"/>
  <c r="G736"/>
  <c r="H736"/>
  <c r="G737"/>
  <c r="H737"/>
  <c r="G738"/>
  <c r="H738"/>
  <c r="G739"/>
  <c r="H739"/>
  <c r="G740"/>
  <c r="H740"/>
  <c r="G741"/>
  <c r="H741"/>
  <c r="G742"/>
  <c r="H742"/>
  <c r="G743"/>
  <c r="H743"/>
  <c r="G744"/>
  <c r="H744"/>
  <c r="G745"/>
  <c r="H745"/>
  <c r="G746"/>
  <c r="H746"/>
  <c r="G747"/>
  <c r="H747"/>
  <c r="G748"/>
  <c r="H748"/>
  <c r="G749"/>
  <c r="H749"/>
  <c r="G750"/>
  <c r="H750"/>
  <c r="G751"/>
  <c r="H751"/>
  <c r="G752"/>
  <c r="H752"/>
  <c r="G753"/>
  <c r="H753"/>
  <c r="G754"/>
  <c r="H754"/>
  <c r="G755"/>
  <c r="H755"/>
  <c r="G756"/>
  <c r="H756"/>
  <c r="G757"/>
  <c r="H757"/>
  <c r="G758"/>
  <c r="H758"/>
  <c r="G759"/>
  <c r="H759"/>
  <c r="G760"/>
  <c r="H760"/>
  <c r="G761"/>
  <c r="H761"/>
  <c r="G762"/>
  <c r="H762"/>
  <c r="G763"/>
  <c r="H763"/>
  <c r="G764"/>
  <c r="H764"/>
  <c r="G765"/>
  <c r="H765"/>
  <c r="G766"/>
  <c r="H766"/>
  <c r="G767"/>
  <c r="H767"/>
  <c r="G768"/>
  <c r="H768"/>
  <c r="G769"/>
  <c r="H769"/>
  <c r="G770"/>
  <c r="H770"/>
  <c r="G771"/>
  <c r="H771"/>
  <c r="G772"/>
  <c r="H772"/>
  <c r="G773"/>
  <c r="H773"/>
  <c r="G774"/>
  <c r="H774"/>
  <c r="G775"/>
  <c r="H775"/>
  <c r="G776"/>
  <c r="H776"/>
  <c r="G777"/>
  <c r="H777"/>
  <c r="G778"/>
  <c r="H778"/>
  <c r="G779"/>
  <c r="H779"/>
  <c r="G780"/>
  <c r="H780"/>
  <c r="G781"/>
  <c r="H781"/>
  <c r="G782"/>
  <c r="H782"/>
  <c r="G783"/>
  <c r="H783"/>
  <c r="G784"/>
  <c r="H784"/>
  <c r="G785"/>
  <c r="H785"/>
  <c r="G786"/>
  <c r="H786"/>
  <c r="G787"/>
  <c r="H787"/>
  <c r="G788"/>
  <c r="H788"/>
  <c r="G789"/>
  <c r="H789"/>
  <c r="G790"/>
  <c r="H790"/>
  <c r="G791"/>
  <c r="H791"/>
  <c r="G792"/>
  <c r="H792"/>
  <c r="G793"/>
  <c r="H793"/>
  <c r="G794"/>
  <c r="H794"/>
  <c r="G795"/>
  <c r="H795"/>
  <c r="G796"/>
  <c r="H796"/>
  <c r="G797"/>
  <c r="H797"/>
  <c r="G798"/>
  <c r="H798"/>
  <c r="G799"/>
  <c r="H799"/>
  <c r="G800"/>
  <c r="H800"/>
  <c r="G801"/>
  <c r="H801"/>
  <c r="G802"/>
  <c r="H802"/>
  <c r="G803"/>
  <c r="H803"/>
  <c r="G804"/>
  <c r="H804"/>
  <c r="G805"/>
  <c r="H805"/>
  <c r="G806"/>
  <c r="H806"/>
  <c r="G807"/>
  <c r="H807"/>
  <c r="G808"/>
  <c r="H808"/>
  <c r="G809"/>
  <c r="H809"/>
  <c r="G810"/>
  <c r="H810"/>
  <c r="G811"/>
  <c r="H811"/>
  <c r="G812"/>
  <c r="H812"/>
  <c r="G813"/>
  <c r="H813"/>
  <c r="G814"/>
  <c r="H814"/>
  <c r="G815"/>
  <c r="H815"/>
  <c r="G816"/>
  <c r="H816"/>
  <c r="G817"/>
  <c r="H817"/>
  <c r="G818"/>
  <c r="H818"/>
  <c r="G819"/>
  <c r="H819"/>
  <c r="G820"/>
  <c r="H820"/>
  <c r="G821"/>
  <c r="H821"/>
  <c r="G822"/>
  <c r="H822"/>
  <c r="G823"/>
  <c r="H823"/>
  <c r="G824"/>
  <c r="H824"/>
  <c r="G825"/>
  <c r="H825"/>
  <c r="G826"/>
  <c r="H826"/>
  <c r="G827"/>
  <c r="H827"/>
  <c r="G828"/>
  <c r="H828"/>
  <c r="G829"/>
  <c r="H829"/>
  <c r="G830"/>
  <c r="H830"/>
  <c r="G831"/>
  <c r="H831"/>
  <c r="G832"/>
  <c r="H832"/>
  <c r="G833"/>
  <c r="H833"/>
  <c r="G834"/>
  <c r="H834"/>
  <c r="G835"/>
  <c r="H835"/>
  <c r="G836"/>
  <c r="H836"/>
  <c r="G837"/>
  <c r="H837"/>
  <c r="G838"/>
  <c r="H838"/>
  <c r="G839"/>
  <c r="H839"/>
  <c r="G840"/>
  <c r="H840"/>
  <c r="G841"/>
  <c r="H841"/>
  <c r="G842"/>
  <c r="H842"/>
  <c r="G843"/>
  <c r="H843"/>
  <c r="G844"/>
  <c r="H844"/>
  <c r="G845"/>
  <c r="H845"/>
  <c r="G846"/>
  <c r="H846"/>
  <c r="G847"/>
  <c r="H847"/>
  <c r="G848"/>
  <c r="H848"/>
  <c r="G849"/>
  <c r="H849"/>
  <c r="G850"/>
  <c r="H850"/>
  <c r="G851"/>
  <c r="H851"/>
  <c r="G852"/>
  <c r="H852"/>
  <c r="G853"/>
  <c r="H853"/>
  <c r="G854"/>
  <c r="H854"/>
  <c r="G855"/>
  <c r="H855"/>
  <c r="G856"/>
  <c r="H856"/>
  <c r="G857"/>
  <c r="H857"/>
  <c r="G858"/>
  <c r="H858"/>
  <c r="G859"/>
  <c r="H859"/>
  <c r="G860"/>
  <c r="H860"/>
  <c r="G861"/>
  <c r="H861"/>
  <c r="G862"/>
  <c r="H862"/>
  <c r="G863"/>
  <c r="H863"/>
  <c r="G864"/>
  <c r="H864"/>
  <c r="G865"/>
  <c r="H865"/>
  <c r="G866"/>
  <c r="H866"/>
  <c r="G867"/>
  <c r="H867"/>
  <c r="G868"/>
  <c r="H868"/>
  <c r="G869"/>
  <c r="H869"/>
  <c r="G870"/>
  <c r="H870"/>
  <c r="G871"/>
  <c r="H871"/>
  <c r="G872"/>
  <c r="H872"/>
  <c r="G873"/>
  <c r="H873"/>
  <c r="G874"/>
  <c r="H874"/>
  <c r="G875"/>
  <c r="H875"/>
  <c r="G876"/>
  <c r="H876"/>
  <c r="G877"/>
  <c r="H877"/>
  <c r="G878"/>
  <c r="H878"/>
  <c r="G879"/>
  <c r="H879"/>
  <c r="G880"/>
  <c r="H880"/>
  <c r="G881"/>
  <c r="H881"/>
  <c r="G882"/>
  <c r="H882"/>
  <c r="G883"/>
  <c r="H883"/>
  <c r="G884"/>
  <c r="H884"/>
  <c r="G885"/>
  <c r="H885"/>
  <c r="G886"/>
  <c r="H886"/>
  <c r="G887"/>
  <c r="H887"/>
  <c r="G888"/>
  <c r="H888"/>
  <c r="G889"/>
  <c r="H889"/>
  <c r="G890"/>
  <c r="H890"/>
  <c r="G891"/>
  <c r="H891"/>
  <c r="G892"/>
  <c r="H892"/>
  <c r="G893"/>
  <c r="H893"/>
  <c r="G894"/>
  <c r="H894"/>
  <c r="G895"/>
  <c r="H895"/>
  <c r="G896"/>
  <c r="H896"/>
  <c r="G897"/>
  <c r="H897"/>
  <c r="G898"/>
  <c r="H898"/>
  <c r="G899"/>
  <c r="H899"/>
  <c r="G900"/>
  <c r="H900"/>
  <c r="G901"/>
  <c r="H901"/>
  <c r="G902"/>
  <c r="H902"/>
  <c r="G903"/>
  <c r="H903"/>
  <c r="H4" l="1"/>
  <c r="H5"/>
  <c r="H6"/>
  <c r="H7"/>
  <c r="H8"/>
  <c r="H10"/>
  <c r="H12"/>
  <c r="H13"/>
  <c r="H15"/>
  <c r="H16"/>
  <c r="H17"/>
  <c r="H18"/>
  <c r="H21"/>
  <c r="H22"/>
  <c r="H24"/>
  <c r="H25"/>
  <c r="H26"/>
  <c r="H27"/>
  <c r="H28"/>
  <c r="H29"/>
  <c r="H31"/>
  <c r="H33"/>
  <c r="H34"/>
  <c r="H36"/>
  <c r="H37"/>
  <c r="H38"/>
  <c r="H39"/>
  <c r="H40"/>
  <c r="H42"/>
  <c r="H43"/>
  <c r="H44"/>
  <c r="H46"/>
  <c r="H48"/>
  <c r="H49"/>
  <c r="H50"/>
  <c r="H51"/>
  <c r="H52"/>
  <c r="H53"/>
  <c r="H54"/>
  <c r="H55"/>
  <c r="H56"/>
  <c r="H57"/>
  <c r="H58"/>
  <c r="H59"/>
  <c r="H60"/>
  <c r="H61"/>
  <c r="H62"/>
  <c r="H65"/>
  <c r="H66"/>
  <c r="H67"/>
  <c r="H68"/>
  <c r="H69"/>
  <c r="H70"/>
  <c r="H71"/>
  <c r="H72"/>
  <c r="H73"/>
  <c r="H77"/>
  <c r="H78"/>
  <c r="H79"/>
  <c r="H80"/>
  <c r="H81"/>
  <c r="H83"/>
  <c r="H85"/>
  <c r="H87"/>
  <c r="H88"/>
  <c r="H89"/>
  <c r="H90"/>
  <c r="H91"/>
  <c r="H92"/>
  <c r="H93"/>
  <c r="H94"/>
  <c r="H95"/>
  <c r="H96"/>
  <c r="H99"/>
  <c r="H100"/>
  <c r="H101"/>
  <c r="H102"/>
  <c r="H103"/>
  <c r="H105"/>
  <c r="H107"/>
  <c r="H108"/>
  <c r="H109"/>
  <c r="H110"/>
  <c r="H111"/>
  <c r="H113"/>
  <c r="H114"/>
  <c r="H115"/>
  <c r="H116"/>
  <c r="H117"/>
  <c r="H118"/>
  <c r="H119"/>
  <c r="H120"/>
  <c r="H121"/>
  <c r="H123"/>
  <c r="H124"/>
  <c r="H125"/>
  <c r="H128"/>
  <c r="H129"/>
  <c r="H131"/>
  <c r="H134"/>
  <c r="H135"/>
  <c r="H137"/>
  <c r="H138"/>
  <c r="H141"/>
  <c r="H144"/>
  <c r="H145"/>
  <c r="H146"/>
  <c r="H147"/>
  <c r="H148"/>
  <c r="H149"/>
  <c r="H150"/>
  <c r="H151"/>
  <c r="H152"/>
  <c r="H153"/>
  <c r="H155"/>
  <c r="H156"/>
  <c r="H157"/>
  <c r="H158"/>
  <c r="H159"/>
  <c r="H160"/>
  <c r="H161"/>
  <c r="H163"/>
  <c r="H164"/>
  <c r="H165"/>
  <c r="H166"/>
  <c r="H167"/>
  <c r="H168"/>
  <c r="H171"/>
  <c r="H172"/>
  <c r="H173"/>
  <c r="H175"/>
  <c r="H176"/>
  <c r="H177"/>
  <c r="H179"/>
  <c r="H180"/>
  <c r="H181"/>
  <c r="H182"/>
  <c r="H183"/>
  <c r="H184"/>
  <c r="H185"/>
  <c r="H186"/>
  <c r="H187"/>
  <c r="H188"/>
  <c r="H189"/>
  <c r="H190"/>
  <c r="H191"/>
  <c r="H192"/>
  <c r="H193"/>
  <c r="H195"/>
  <c r="H196"/>
  <c r="H197"/>
  <c r="H198"/>
  <c r="H199"/>
  <c r="H201"/>
  <c r="H202"/>
  <c r="H203"/>
  <c r="H204"/>
  <c r="H205"/>
  <c r="H206"/>
  <c r="H209"/>
  <c r="H210"/>
  <c r="H211"/>
  <c r="H212"/>
  <c r="H213"/>
  <c r="H216"/>
  <c r="H217"/>
  <c r="H220"/>
  <c r="H221"/>
  <c r="H222"/>
  <c r="H223"/>
  <c r="H224"/>
  <c r="H225"/>
  <c r="H227"/>
  <c r="H228"/>
  <c r="H229"/>
  <c r="H230"/>
  <c r="H231"/>
  <c r="H232"/>
  <c r="H235"/>
  <c r="H236"/>
  <c r="H237"/>
  <c r="H239"/>
  <c r="H240"/>
  <c r="H241"/>
  <c r="H242"/>
  <c r="H243"/>
  <c r="H244"/>
  <c r="H245"/>
  <c r="H248"/>
  <c r="H249"/>
  <c r="H251"/>
  <c r="H252"/>
  <c r="H254"/>
  <c r="H255"/>
  <c r="H257"/>
  <c r="H258"/>
  <c r="H259"/>
  <c r="H261"/>
  <c r="H262"/>
  <c r="H264"/>
  <c r="H265"/>
  <c r="H267"/>
  <c r="H268"/>
  <c r="H270"/>
  <c r="H271"/>
  <c r="H272"/>
  <c r="H273"/>
  <c r="H274"/>
  <c r="H275"/>
  <c r="H277"/>
  <c r="H280"/>
  <c r="H281"/>
  <c r="H282"/>
  <c r="H283"/>
  <c r="H284"/>
  <c r="H285"/>
  <c r="H286"/>
  <c r="H289"/>
  <c r="H290"/>
  <c r="H291"/>
  <c r="H293"/>
  <c r="H294"/>
  <c r="H295"/>
  <c r="H296"/>
  <c r="H297"/>
  <c r="H298"/>
  <c r="H299"/>
  <c r="H300"/>
  <c r="H301"/>
  <c r="H303"/>
  <c r="H304"/>
  <c r="H305"/>
  <c r="H309"/>
  <c r="H310"/>
  <c r="H311"/>
  <c r="H312"/>
  <c r="H313"/>
  <c r="H314"/>
  <c r="H315"/>
  <c r="H316"/>
  <c r="H317"/>
  <c r="H319"/>
  <c r="H320"/>
  <c r="H321"/>
  <c r="H322"/>
  <c r="H323"/>
  <c r="H324"/>
  <c r="H325"/>
  <c r="H326"/>
  <c r="H327"/>
  <c r="H328"/>
  <c r="H329"/>
  <c r="H330"/>
  <c r="H332"/>
  <c r="H333"/>
  <c r="H334"/>
  <c r="H335"/>
  <c r="H336"/>
  <c r="H337"/>
  <c r="H338"/>
  <c r="H339"/>
  <c r="H340"/>
  <c r="H341"/>
  <c r="H342"/>
  <c r="H343"/>
  <c r="H344"/>
  <c r="H346"/>
  <c r="H348"/>
  <c r="H349"/>
  <c r="H350"/>
  <c r="H351"/>
  <c r="H352"/>
  <c r="H353"/>
  <c r="H355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1"/>
  <c r="H392"/>
  <c r="H393"/>
  <c r="H394"/>
  <c r="H395"/>
  <c r="H396"/>
  <c r="H397"/>
  <c r="H398"/>
  <c r="H399"/>
  <c r="H400"/>
  <c r="H402"/>
  <c r="H403"/>
  <c r="H406"/>
  <c r="H407"/>
  <c r="H409"/>
  <c r="H410"/>
  <c r="H411"/>
  <c r="H412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40"/>
  <c r="H441"/>
  <c r="H442"/>
  <c r="H443"/>
  <c r="H444"/>
  <c r="H445"/>
  <c r="H446"/>
  <c r="H447"/>
  <c r="H448"/>
  <c r="H449"/>
  <c r="H450"/>
  <c r="H451"/>
  <c r="H452"/>
  <c r="H453"/>
  <c r="H454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5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2"/>
  <c r="H524"/>
  <c r="H525"/>
  <c r="H526"/>
  <c r="H527"/>
  <c r="H528"/>
  <c r="H529"/>
  <c r="H530"/>
  <c r="H531"/>
  <c r="H532"/>
  <c r="H533"/>
  <c r="H534"/>
  <c r="H535"/>
  <c r="H537"/>
  <c r="H538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9"/>
  <c r="H610"/>
  <c r="H611"/>
  <c r="H612"/>
  <c r="H613"/>
  <c r="H614"/>
  <c r="H615"/>
  <c r="H616"/>
  <c r="H617"/>
  <c r="H618"/>
  <c r="H619"/>
  <c r="H620"/>
  <c r="H622"/>
  <c r="H623"/>
  <c r="H624"/>
  <c r="H625"/>
  <c r="H626"/>
  <c r="H627"/>
  <c r="H628"/>
  <c r="H629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5"/>
  <c r="H656"/>
  <c r="H657"/>
  <c r="H659"/>
  <c r="H660"/>
  <c r="H661"/>
  <c r="H662"/>
  <c r="H663"/>
  <c r="H664"/>
  <c r="H665"/>
  <c r="H666"/>
  <c r="H668"/>
  <c r="H669"/>
  <c r="H670"/>
  <c r="H671"/>
  <c r="H672"/>
  <c r="H673"/>
  <c r="H674"/>
  <c r="H675"/>
  <c r="H676"/>
  <c r="H677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2"/>
  <c r="F939" i="3"/>
  <c r="G939"/>
  <c r="F941"/>
  <c r="G941"/>
  <c r="F942"/>
  <c r="G942"/>
  <c r="F943"/>
  <c r="G943"/>
  <c r="F944"/>
  <c r="G944"/>
  <c r="F946"/>
  <c r="G946"/>
  <c r="F947"/>
  <c r="G947"/>
  <c r="F948"/>
  <c r="G948"/>
  <c r="F949"/>
  <c r="G949"/>
  <c r="F950"/>
  <c r="G950"/>
  <c r="F951"/>
  <c r="G951"/>
  <c r="F952"/>
  <c r="G952"/>
  <c r="F953"/>
  <c r="G953"/>
  <c r="H127" i="2"/>
  <c r="F955" i="3"/>
  <c r="G955"/>
  <c r="F956"/>
  <c r="G956"/>
  <c r="H247" i="2"/>
  <c r="F958" i="3"/>
  <c r="G958"/>
  <c r="F959"/>
  <c r="G959"/>
  <c r="F962"/>
  <c r="G962"/>
  <c r="F963"/>
  <c r="G963"/>
  <c r="H208" i="2"/>
  <c r="F965" i="3"/>
  <c r="G965"/>
  <c r="F966"/>
  <c r="G966"/>
  <c r="H287" i="2"/>
  <c r="F967" i="3"/>
  <c r="G967"/>
  <c r="F968"/>
  <c r="G968"/>
  <c r="H104" i="2"/>
  <c r="F970" i="3"/>
  <c r="G970"/>
  <c r="F971"/>
  <c r="G971"/>
  <c r="F972"/>
  <c r="G972"/>
  <c r="F973"/>
  <c r="G973"/>
  <c r="F975"/>
  <c r="G975"/>
  <c r="F976"/>
  <c r="G976"/>
  <c r="H226" i="2"/>
  <c r="F977" i="3"/>
  <c r="G977"/>
  <c r="F978"/>
  <c r="G978"/>
  <c r="F979"/>
  <c r="G979"/>
  <c r="F980"/>
  <c r="G980"/>
  <c r="F982"/>
  <c r="G982"/>
  <c r="F983"/>
  <c r="G983"/>
  <c r="H143" i="2"/>
  <c r="F985" i="3"/>
  <c r="G985"/>
  <c r="F986"/>
  <c r="G986"/>
  <c r="F987"/>
  <c r="G987"/>
  <c r="F988"/>
  <c r="G988"/>
  <c r="F989"/>
  <c r="G989"/>
  <c r="F990"/>
  <c r="G990"/>
  <c r="F991"/>
  <c r="G991"/>
  <c r="F992"/>
  <c r="G992"/>
  <c r="H608" i="2"/>
  <c r="F994" i="3"/>
  <c r="G994"/>
  <c r="F995"/>
  <c r="G995"/>
  <c r="H308" i="2"/>
  <c r="F996" i="3"/>
  <c r="G996"/>
  <c r="H630" i="2"/>
  <c r="F997" i="3"/>
  <c r="G997"/>
  <c r="F999"/>
  <c r="G999"/>
  <c r="F1000"/>
  <c r="G1000"/>
  <c r="F1003"/>
  <c r="G1003"/>
  <c r="F1004"/>
  <c r="G1004"/>
  <c r="F1005"/>
  <c r="G1005"/>
  <c r="F1006"/>
  <c r="G1006"/>
  <c r="H234" i="2"/>
  <c r="F1008" i="3"/>
  <c r="G1008"/>
  <c r="F1009"/>
  <c r="G1009"/>
  <c r="H253" i="2"/>
  <c r="F1010" i="3"/>
  <c r="G1010"/>
  <c r="H539" i="2"/>
  <c r="F1013" i="3"/>
  <c r="G1013"/>
  <c r="F1014"/>
  <c r="G1014"/>
  <c r="F1017"/>
  <c r="G1017"/>
  <c r="F1018"/>
  <c r="G1018"/>
  <c r="F1019"/>
  <c r="G1019"/>
  <c r="F1020"/>
  <c r="G1020"/>
  <c r="F1022"/>
  <c r="G1022"/>
  <c r="F1023"/>
  <c r="G1023"/>
  <c r="F1025"/>
  <c r="G1025"/>
  <c r="F1026"/>
  <c r="G1026"/>
  <c r="F1027"/>
  <c r="G1027"/>
  <c r="H276" i="2"/>
  <c r="F1028" i="3"/>
  <c r="G1028"/>
  <c r="F1030"/>
  <c r="G1030"/>
  <c r="F1031"/>
  <c r="G1031"/>
  <c r="H19" i="2"/>
  <c r="F1032" i="3"/>
  <c r="G1032"/>
  <c r="F1033"/>
  <c r="G1033"/>
  <c r="F1035"/>
  <c r="G1035"/>
  <c r="F1036"/>
  <c r="G1036"/>
  <c r="F1037"/>
  <c r="G1037"/>
  <c r="F1038"/>
  <c r="G1038"/>
  <c r="F1039"/>
  <c r="G1039"/>
  <c r="F1040"/>
  <c r="G1040"/>
  <c r="H246" i="2"/>
  <c r="F1041" i="3"/>
  <c r="G1041"/>
  <c r="F1042"/>
  <c r="G1042"/>
  <c r="H35" i="2"/>
  <c r="F1044" i="3"/>
  <c r="G1044"/>
  <c r="F1045"/>
  <c r="G1045"/>
  <c r="F1047"/>
  <c r="G1047"/>
  <c r="F1048"/>
  <c r="G1048"/>
  <c r="H207" i="2"/>
  <c r="F1049" i="3"/>
  <c r="G1049"/>
  <c r="H667" i="2"/>
  <c r="F1050" i="3"/>
  <c r="G1050"/>
  <c r="F1052"/>
  <c r="G1052"/>
  <c r="F1053"/>
  <c r="G1053"/>
  <c r="H250" i="2"/>
  <c r="F1055" i="3"/>
  <c r="G1055"/>
  <c r="F1056"/>
  <c r="G1056"/>
  <c r="F1057"/>
  <c r="G1057"/>
  <c r="F1058"/>
  <c r="G1058"/>
  <c r="F1059"/>
  <c r="G1059"/>
  <c r="F1060"/>
  <c r="G1060"/>
  <c r="F1061"/>
  <c r="G1061"/>
  <c r="F1062"/>
  <c r="G1062"/>
  <c r="F1063"/>
  <c r="G1063"/>
  <c r="H347" i="2"/>
  <c r="F1064" i="3"/>
  <c r="G1064"/>
  <c r="F1065"/>
  <c r="G1065"/>
  <c r="F1066"/>
  <c r="G1066"/>
  <c r="F1067"/>
  <c r="G1067"/>
  <c r="F1069"/>
  <c r="G1069"/>
  <c r="F1070"/>
  <c r="G1070"/>
  <c r="H9" i="2"/>
  <c r="F1071" i="3"/>
  <c r="G1071"/>
  <c r="H106" i="2"/>
  <c r="F1072" i="3"/>
  <c r="G1072"/>
  <c r="F1074"/>
  <c r="G1074"/>
  <c r="F1075"/>
  <c r="G1075"/>
  <c r="F1077"/>
  <c r="G1077"/>
  <c r="F1078"/>
  <c r="G1078"/>
  <c r="H219" i="2"/>
  <c r="F1079" i="3"/>
  <c r="G1079"/>
  <c r="H139" i="2"/>
  <c r="F1080" i="3"/>
  <c r="G1080"/>
  <c r="F1082"/>
  <c r="G1082"/>
  <c r="F1083"/>
  <c r="G1083"/>
  <c r="F1084"/>
  <c r="G1084"/>
  <c r="F1085"/>
  <c r="G1085"/>
  <c r="F1086"/>
  <c r="G1086"/>
  <c r="F1087"/>
  <c r="G1087"/>
  <c r="F1088"/>
  <c r="G1088"/>
  <c r="F1089"/>
  <c r="G1089"/>
  <c r="H318" i="2"/>
  <c r="F1090" i="3"/>
  <c r="G1090"/>
  <c r="F1093"/>
  <c r="G1093"/>
  <c r="H63" i="2"/>
  <c r="F1094" i="3"/>
  <c r="G1094"/>
  <c r="H523" i="2"/>
  <c r="F1095" i="3"/>
  <c r="G1095"/>
  <c r="H84" i="2"/>
  <c r="F1098" i="3"/>
  <c r="G1098"/>
  <c r="F1099"/>
  <c r="G1099"/>
  <c r="F1100"/>
  <c r="G1100"/>
  <c r="F1101"/>
  <c r="G1101"/>
  <c r="F1102"/>
  <c r="G1102"/>
  <c r="F1103"/>
  <c r="G1103"/>
  <c r="F1105"/>
  <c r="G1105"/>
  <c r="F1106"/>
  <c r="G1106"/>
  <c r="H288" i="2"/>
  <c r="F1108" i="3"/>
  <c r="G1108"/>
  <c r="F1109"/>
  <c r="G1109"/>
  <c r="F1110"/>
  <c r="G1110"/>
  <c r="F1111"/>
  <c r="G1111"/>
  <c r="H11" i="2"/>
  <c r="F1113" i="3"/>
  <c r="G1113"/>
  <c r="F1114"/>
  <c r="G1114"/>
  <c r="H359" i="2"/>
  <c r="F1115" i="3"/>
  <c r="G1115"/>
  <c r="F1116"/>
  <c r="G1116"/>
  <c r="F1117"/>
  <c r="G1117"/>
  <c r="H654" i="2"/>
  <c r="F1118" i="3"/>
  <c r="G1118"/>
  <c r="H302" i="2"/>
  <c r="F1119" i="3"/>
  <c r="G1119"/>
  <c r="H266" i="2"/>
  <c r="F1120" i="3"/>
  <c r="G1120"/>
  <c r="F1122"/>
  <c r="G1122"/>
  <c r="H136" i="2"/>
  <c r="F1123" i="3"/>
  <c r="G1123"/>
  <c r="H408" i="2"/>
  <c r="F1124" i="3"/>
  <c r="G1124"/>
  <c r="H154" i="2"/>
  <c r="F1126" i="3"/>
  <c r="G1126"/>
  <c r="F1127"/>
  <c r="G1127"/>
  <c r="H200" i="2"/>
  <c r="F1129" i="3"/>
  <c r="G1129"/>
  <c r="F1130"/>
  <c r="G1130"/>
  <c r="H98" i="2"/>
  <c r="F1131" i="3"/>
  <c r="G1131"/>
  <c r="F1132"/>
  <c r="G1132"/>
  <c r="H76" i="2"/>
  <c r="F1134" i="3"/>
  <c r="G1134"/>
  <c r="F1135"/>
  <c r="G1135"/>
  <c r="F1138"/>
  <c r="G1138"/>
  <c r="F1139"/>
  <c r="G1139"/>
  <c r="F1141"/>
  <c r="G1141"/>
  <c r="F1142"/>
  <c r="G1142"/>
  <c r="F1143"/>
  <c r="G1143"/>
  <c r="F1144"/>
  <c r="G1144"/>
  <c r="H256" i="2"/>
  <c r="F1147" i="3"/>
  <c r="G1147"/>
  <c r="F1148"/>
  <c r="G1148"/>
  <c r="H82" i="2"/>
  <c r="F1149" i="3"/>
  <c r="G1149"/>
  <c r="F1150"/>
  <c r="G1150"/>
  <c r="H32" i="2"/>
  <c r="F1151" i="3"/>
  <c r="G1151"/>
  <c r="H64" i="2"/>
  <c r="F1152" i="3"/>
  <c r="G1152"/>
  <c r="F1153"/>
  <c r="G1153"/>
  <c r="H41" i="2"/>
  <c r="F1154" i="3"/>
  <c r="G1154"/>
  <c r="F1156"/>
  <c r="G1156"/>
  <c r="F1157"/>
  <c r="G1157"/>
  <c r="F1159"/>
  <c r="G1159"/>
  <c r="F1160"/>
  <c r="G1160"/>
  <c r="F1161"/>
  <c r="G1161"/>
  <c r="F1162"/>
  <c r="G1162"/>
  <c r="F1164"/>
  <c r="G1164"/>
  <c r="H140" i="2"/>
  <c r="F1165" i="3"/>
  <c r="G1165"/>
  <c r="F1166"/>
  <c r="G1166"/>
  <c r="F1169"/>
  <c r="G1169"/>
  <c r="F1170"/>
  <c r="G1170"/>
  <c r="F1173"/>
  <c r="G1173"/>
  <c r="F1174"/>
  <c r="G1174"/>
  <c r="F1175"/>
  <c r="G1175"/>
  <c r="F1176"/>
  <c r="G1176"/>
  <c r="F1177"/>
  <c r="G1177"/>
  <c r="H279" i="2"/>
  <c r="F1178" i="3"/>
  <c r="G1178"/>
  <c r="F1180"/>
  <c r="G1180"/>
  <c r="H331" i="2"/>
  <c r="F1181" i="3"/>
  <c r="G1181"/>
  <c r="F1182"/>
  <c r="G1182"/>
  <c r="H536" i="2"/>
  <c r="F1183" i="3"/>
  <c r="G1183"/>
  <c r="F1184"/>
  <c r="G1184"/>
  <c r="F1186"/>
  <c r="G1186"/>
  <c r="F1187"/>
  <c r="G1187"/>
  <c r="F1188"/>
  <c r="G1188"/>
  <c r="F1189"/>
  <c r="G1189"/>
  <c r="F1190"/>
  <c r="G1190"/>
  <c r="F1191"/>
  <c r="G1191"/>
  <c r="F1192"/>
  <c r="G1192"/>
  <c r="F1193"/>
  <c r="G1193"/>
  <c r="F1195"/>
  <c r="G1195"/>
  <c r="F1196"/>
  <c r="G1196"/>
  <c r="F1197"/>
  <c r="G1197"/>
  <c r="F1198"/>
  <c r="G1198"/>
  <c r="H47" i="2"/>
  <c r="F1199" i="3"/>
  <c r="G1199"/>
  <c r="F1200"/>
  <c r="G1200"/>
  <c r="H178" i="2"/>
  <c r="F1201" i="3"/>
  <c r="G1201"/>
  <c r="F1202"/>
  <c r="G1202"/>
  <c r="F1203"/>
  <c r="G1203"/>
  <c r="F1204"/>
  <c r="G1204"/>
  <c r="F1205"/>
  <c r="G1205"/>
  <c r="F1206"/>
  <c r="G1206"/>
  <c r="F1207"/>
  <c r="G1207"/>
  <c r="F1208"/>
  <c r="G1208"/>
  <c r="F1210"/>
  <c r="G1210"/>
  <c r="F1211"/>
  <c r="G1211"/>
  <c r="F1213"/>
  <c r="G1213"/>
  <c r="F1214"/>
  <c r="G1214"/>
  <c r="F1215"/>
  <c r="G1215"/>
  <c r="H307" i="2"/>
  <c r="F1216" i="3"/>
  <c r="G1216"/>
  <c r="F1217"/>
  <c r="G1217"/>
  <c r="F1218"/>
  <c r="G1218"/>
  <c r="F1219"/>
  <c r="G1219"/>
  <c r="H174" i="2"/>
  <c r="F1220" i="3"/>
  <c r="G1220"/>
  <c r="F1221"/>
  <c r="G1221"/>
  <c r="F1222"/>
  <c r="G1222"/>
  <c r="F1223"/>
  <c r="G1223"/>
  <c r="F1224"/>
  <c r="G1224"/>
  <c r="F1226"/>
  <c r="G1226"/>
  <c r="F1227"/>
  <c r="G1227"/>
  <c r="F1228"/>
  <c r="G1228"/>
  <c r="F1229"/>
  <c r="G1229"/>
  <c r="F1230"/>
  <c r="G1230"/>
  <c r="F1231"/>
  <c r="G1231"/>
  <c r="F1232"/>
  <c r="G1232"/>
  <c r="F1233"/>
  <c r="G1233"/>
  <c r="F1234"/>
  <c r="G1234"/>
  <c r="F1235"/>
  <c r="G1235"/>
  <c r="F1236"/>
  <c r="G1236"/>
  <c r="F1237"/>
  <c r="G1237"/>
  <c r="F1238"/>
  <c r="G1238"/>
  <c r="F1239"/>
  <c r="G1239"/>
  <c r="F1241"/>
  <c r="G1241"/>
  <c r="F1242"/>
  <c r="G1242"/>
  <c r="F1244"/>
  <c r="G1244"/>
  <c r="F1245"/>
  <c r="G1245"/>
  <c r="F1247"/>
  <c r="G1247"/>
  <c r="F1248"/>
  <c r="G1248"/>
  <c r="H455" i="2"/>
  <c r="F1250" i="3"/>
  <c r="G1250"/>
  <c r="F1251"/>
  <c r="G1251"/>
  <c r="F1252"/>
  <c r="G1252"/>
  <c r="F1253"/>
  <c r="G1253"/>
  <c r="F1255"/>
  <c r="G1255"/>
  <c r="F1256"/>
  <c r="G1256"/>
  <c r="F1258"/>
  <c r="G1258"/>
  <c r="F1259"/>
  <c r="G1259"/>
  <c r="H75" i="2"/>
  <c r="F1261" i="3"/>
  <c r="G1261"/>
  <c r="F1262"/>
  <c r="G1262"/>
  <c r="H401" i="2"/>
  <c r="F1264" i="3"/>
  <c r="G1264"/>
  <c r="F1265"/>
  <c r="G1265"/>
  <c r="F1266"/>
  <c r="G1266"/>
  <c r="F1267"/>
  <c r="G1267"/>
  <c r="F1269"/>
  <c r="G1269"/>
  <c r="F1270"/>
  <c r="G1270"/>
  <c r="F1271"/>
  <c r="G1271"/>
  <c r="H474" i="2"/>
  <c r="F1272" i="3"/>
  <c r="G1272"/>
  <c r="F1273"/>
  <c r="G1273"/>
  <c r="F1275"/>
  <c r="G1275"/>
  <c r="F1276"/>
  <c r="G1276"/>
  <c r="F1278"/>
  <c r="G1278"/>
  <c r="F1279"/>
  <c r="G1279"/>
  <c r="F1281"/>
  <c r="G1281"/>
  <c r="F1282"/>
  <c r="G1282"/>
  <c r="H3" i="2"/>
  <c r="F1284" i="3"/>
  <c r="G1284"/>
  <c r="F1285"/>
  <c r="G1285"/>
  <c r="F1286"/>
  <c r="G1286"/>
  <c r="F1287"/>
  <c r="G1287"/>
  <c r="F1289"/>
  <c r="G1289"/>
  <c r="F1290"/>
  <c r="G1290"/>
  <c r="F1291"/>
  <c r="G1291"/>
  <c r="F1292"/>
  <c r="G1292"/>
  <c r="F1294"/>
  <c r="G1294"/>
  <c r="F1295"/>
  <c r="G1295"/>
  <c r="F1296"/>
  <c r="G1296"/>
  <c r="F1297"/>
  <c r="G1297"/>
  <c r="F1299"/>
  <c r="G1299"/>
  <c r="F1300"/>
  <c r="G1300"/>
  <c r="F1302"/>
  <c r="G1302"/>
  <c r="F1303"/>
  <c r="G1303"/>
  <c r="F1305"/>
  <c r="G1305"/>
  <c r="F1306"/>
  <c r="G1306"/>
  <c r="F1308"/>
  <c r="G1308"/>
  <c r="F1309"/>
  <c r="G1309"/>
  <c r="F1311"/>
  <c r="G1311"/>
  <c r="F1312"/>
  <c r="G1312"/>
  <c r="H439" i="2"/>
  <c r="F1313" i="3"/>
  <c r="G1313"/>
  <c r="F1314"/>
  <c r="G1314"/>
  <c r="F1315"/>
  <c r="G1315"/>
  <c r="F1317"/>
  <c r="G1317"/>
  <c r="F1318"/>
  <c r="G1318"/>
  <c r="F1319"/>
  <c r="G1319"/>
  <c r="F1320"/>
  <c r="G1320"/>
  <c r="F1321"/>
  <c r="G1321"/>
  <c r="F1322"/>
  <c r="G1322"/>
  <c r="F1323"/>
  <c r="G1323"/>
  <c r="F1325"/>
  <c r="G1325"/>
  <c r="F1326"/>
  <c r="G1326"/>
  <c r="F1327"/>
  <c r="G1327"/>
  <c r="F1328"/>
  <c r="G1328"/>
  <c r="F1329"/>
  <c r="G1329"/>
  <c r="F1331"/>
  <c r="G1331"/>
  <c r="F1332"/>
  <c r="G1332"/>
  <c r="F1333"/>
  <c r="G1333"/>
  <c r="F1334"/>
  <c r="G1334"/>
  <c r="F1335"/>
  <c r="G1335"/>
  <c r="F1337"/>
  <c r="G1337"/>
  <c r="H621" i="2"/>
  <c r="F1338" i="3"/>
  <c r="G1338"/>
  <c r="G938"/>
  <c r="F938"/>
  <c r="H521" i="2"/>
  <c r="H501"/>
  <c r="H413"/>
  <c r="H345"/>
  <c r="H269"/>
  <c r="H133"/>
  <c r="H45"/>
  <c r="H405"/>
  <c r="H357"/>
  <c r="H233"/>
  <c r="H169"/>
  <c r="H97"/>
  <c r="H678"/>
  <c r="H658"/>
  <c r="H390"/>
  <c r="H358"/>
  <c r="H354"/>
  <c r="H306"/>
  <c r="H278"/>
  <c r="H238"/>
  <c r="H218"/>
  <c r="H214"/>
  <c r="H194"/>
  <c r="H170"/>
  <c r="H162"/>
  <c r="H142"/>
  <c r="H130"/>
  <c r="H126"/>
  <c r="H122"/>
  <c r="H86"/>
  <c r="H74"/>
  <c r="H30"/>
  <c r="H14"/>
  <c r="H476"/>
  <c r="H404"/>
  <c r="H356"/>
  <c r="H292"/>
  <c r="H260"/>
  <c r="H132"/>
  <c r="H112"/>
  <c r="H20"/>
  <c r="H263"/>
  <c r="H215"/>
  <c r="H23"/>
</calcChain>
</file>

<file path=xl/sharedStrings.xml><?xml version="1.0" encoding="utf-8"?>
<sst xmlns="http://schemas.openxmlformats.org/spreadsheetml/2006/main" count="9763" uniqueCount="2355">
  <si>
    <t>Ordem</t>
  </si>
  <si>
    <t>Utilizador</t>
  </si>
  <si>
    <t>QA/QE</t>
  </si>
  <si>
    <t>B</t>
  </si>
  <si>
    <t>PF</t>
  </si>
  <si>
    <t>S</t>
  </si>
  <si>
    <t>N</t>
  </si>
  <si>
    <t>L</t>
  </si>
  <si>
    <t>QZP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</si>
  <si>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</si>
  <si>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</si>
  <si>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</si>
  <si>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</si>
  <si>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</si>
  <si>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</si>
  <si>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</si>
  <si>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</si>
  <si>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</si>
  <si>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</si>
  <si>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</si>
  <si>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</si>
  <si>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</si>
  <si>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</si>
  <si>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</si>
  <si>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</si>
  <si>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</si>
  <si>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</si>
  <si>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</si>
  <si>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</si>
  <si>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</si>
  <si>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</si>
  <si>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</si>
  <si>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</si>
  <si>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</si>
  <si>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</si>
  <si>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</si>
  <si>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</si>
  <si>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</si>
  <si>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</si>
  <si>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</si>
  <si>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</si>
  <si>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</si>
  <si>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</si>
  <si>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</si>
  <si>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</si>
  <si>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</si>
  <si>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</si>
  <si>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</si>
  <si>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</si>
  <si>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</si>
  <si>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</si>
  <si>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</si>
  <si>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</si>
  <si>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</si>
  <si>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</si>
  <si>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</si>
  <si>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</si>
  <si>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</si>
  <si>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</si>
  <si>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</si>
  <si>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</si>
  <si>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</si>
  <si>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</si>
  <si>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</si>
  <si>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</si>
  <si>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</si>
  <si>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</si>
  <si>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</si>
  <si>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</si>
  <si>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</si>
  <si>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</si>
  <si>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</si>
  <si>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</si>
  <si>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</si>
  <si>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</si>
  <si>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</si>
  <si>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</si>
  <si>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</si>
  <si>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</si>
  <si>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</si>
  <si>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</si>
  <si>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</si>
  <si>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</si>
  <si>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</si>
  <si>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</si>
  <si>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</si>
  <si>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</si>
  <si>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</si>
  <si>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</si>
  <si>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</si>
  <si>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</si>
  <si>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</si>
  <si>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</si>
  <si>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</si>
  <si>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</si>
  <si>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</si>
  <si>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</si>
  <si>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</si>
  <si>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</si>
  <si>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</si>
  <si>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</si>
  <si>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</si>
  <si>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</si>
  <si>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</si>
  <si>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</si>
  <si>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</si>
  <si>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</si>
  <si>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</si>
  <si>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</si>
  <si>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</si>
  <si>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</si>
  <si>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</si>
  <si>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</si>
  <si>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</si>
  <si>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</si>
  <si>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</si>
  <si>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</si>
  <si>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</si>
  <si>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</si>
  <si>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</si>
  <si>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</si>
  <si>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</si>
  <si>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</si>
  <si>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</si>
  <si>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</si>
  <si>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</si>
  <si>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</si>
  <si>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</si>
  <si>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</si>
  <si>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</si>
  <si>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</si>
  <si>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</si>
  <si>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</si>
  <si>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</si>
  <si>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</si>
  <si>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</si>
  <si>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</si>
  <si>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</si>
  <si>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</si>
  <si>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</si>
  <si>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</si>
  <si>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</si>
  <si>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</si>
  <si>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</si>
  <si>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</si>
  <si>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</si>
  <si>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</si>
  <si>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</si>
  <si>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</si>
  <si>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</si>
  <si>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</si>
  <si>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</si>
  <si>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</si>
  <si>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</si>
  <si>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</si>
  <si>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</si>
  <si>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</si>
  <si>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</si>
  <si>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</si>
  <si>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</si>
  <si>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</si>
  <si>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</si>
  <si>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</si>
  <si>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</si>
  <si>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</si>
  <si>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</si>
  <si>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</si>
  <si>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</si>
  <si>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</si>
  <si>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</si>
  <si>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</si>
  <si>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</si>
  <si>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</si>
  <si>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</si>
  <si>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</si>
  <si>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</si>
  <si>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</si>
  <si>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</si>
  <si>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</si>
  <si>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</si>
  <si>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</si>
  <si>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</si>
  <si>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</si>
  <si>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</si>
  <si>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</si>
  <si>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</si>
  <si>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</si>
  <si>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</si>
  <si>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</si>
  <si>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</si>
  <si>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</si>
  <si>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</si>
  <si>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</si>
  <si>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</si>
  <si>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</si>
  <si>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</si>
  <si>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</si>
  <si>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</si>
  <si>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</si>
  <si>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</si>
  <si>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</si>
  <si>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</si>
  <si>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</si>
  <si>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</si>
  <si>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</si>
  <si>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</si>
  <si>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</si>
  <si>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</si>
  <si>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</si>
  <si>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</si>
  <si>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</si>
  <si>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</si>
  <si>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</si>
  <si>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</si>
  <si>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</si>
  <si>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</si>
  <si>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</si>
  <si>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</si>
  <si>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</si>
  <si>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</si>
  <si>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</si>
  <si>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</si>
  <si>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</si>
  <si>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</si>
  <si>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</si>
  <si>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</si>
  <si>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</si>
  <si>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</si>
  <si>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</si>
  <si>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</si>
  <si>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</si>
  <si>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</si>
  <si>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</si>
  <si>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</si>
  <si>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</si>
  <si>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</si>
  <si>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</si>
  <si>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</si>
  <si>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</si>
  <si>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</si>
  <si>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</si>
  <si>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</si>
  <si>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</si>
  <si>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</si>
  <si>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</si>
  <si>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</si>
  <si>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</si>
  <si>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</si>
  <si>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</si>
  <si>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</si>
  <si>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</si>
  <si>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</si>
  <si>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</si>
  <si>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</si>
  <si>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</si>
  <si>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</si>
  <si>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</si>
  <si>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</si>
  <si>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</si>
  <si>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</si>
  <si>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</si>
  <si>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</si>
  <si>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</si>
  <si>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</si>
  <si>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</si>
  <si>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</si>
  <si>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</si>
  <si>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</si>
  <si>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</si>
  <si>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</si>
  <si>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</si>
  <si>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</si>
  <si>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</si>
  <si>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</si>
  <si>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</si>
  <si>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</si>
  <si>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</si>
  <si>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</si>
  <si>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</si>
  <si>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</si>
  <si>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</si>
  <si>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</si>
  <si>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</si>
  <si>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</si>
  <si>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</si>
  <si>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</si>
  <si>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</si>
  <si>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</si>
  <si>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</si>
  <si>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</si>
  <si>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</si>
  <si>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</si>
  <si>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</si>
  <si>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</si>
  <si>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</si>
  <si>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</si>
  <si>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</si>
  <si>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</si>
  <si>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</si>
  <si>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</si>
  <si>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</si>
  <si>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</si>
  <si>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</si>
  <si>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</si>
  <si>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</si>
  <si>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</si>
  <si>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</si>
  <si>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</si>
  <si>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</si>
  <si>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</si>
  <si>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</si>
  <si>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</si>
  <si>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</si>
  <si>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</si>
  <si>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</si>
  <si>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</si>
  <si>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</si>
  <si>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</si>
  <si>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</si>
  <si>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</si>
  <si>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</si>
  <si>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</si>
  <si>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</si>
  <si>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</si>
  <si>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</si>
  <si>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</si>
  <si>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</si>
  <si>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</si>
  <si>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</si>
  <si>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</si>
  <si>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</si>
  <si>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</si>
  <si>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</si>
  <si>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</si>
  <si>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</si>
  <si>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</si>
  <si>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</si>
  <si>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</si>
  <si>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</si>
  <si>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</si>
  <si>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</si>
  <si>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</si>
  <si>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</si>
  <si>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</si>
  <si>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</si>
  <si>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</si>
  <si>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</si>
  <si>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</si>
  <si>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</si>
  <si>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</si>
  <si>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</si>
  <si>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</si>
  <si>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</si>
  <si>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</si>
  <si>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</si>
  <si>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</si>
  <si>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</si>
  <si>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</si>
  <si>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</si>
  <si>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</si>
  <si>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</si>
  <si>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</si>
  <si>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</si>
  <si>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</si>
  <si>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</si>
  <si>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</si>
  <si>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</si>
  <si>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</si>
  <si>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</si>
  <si>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</si>
  <si>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</si>
  <si>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</si>
  <si>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</si>
  <si>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</si>
  <si>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</si>
  <si>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</si>
  <si>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</si>
  <si>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</si>
  <si>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</si>
  <si>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</si>
  <si>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</si>
  <si>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</si>
  <si>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</si>
  <si>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</si>
  <si>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</si>
  <si>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</si>
  <si>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</si>
  <si>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</si>
  <si>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</si>
  <si>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</si>
  <si>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</si>
  <si>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</si>
  <si>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</si>
  <si>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</si>
  <si>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</si>
  <si>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</si>
  <si>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</si>
  <si>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</si>
  <si>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</si>
  <si>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</si>
  <si>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</si>
  <si>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</si>
  <si>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</si>
  <si>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</si>
  <si>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</si>
  <si>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</si>
  <si>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</si>
  <si>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</si>
  <si>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</si>
  <si>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</si>
  <si>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</si>
  <si>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</si>
  <si>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</si>
  <si>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</si>
  <si>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</si>
  <si>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</si>
  <si>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</si>
  <si>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</si>
  <si>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</si>
  <si>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</si>
  <si>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</si>
  <si>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</si>
  <si>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</si>
  <si>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</si>
  <si>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</si>
  <si>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</si>
  <si>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</si>
  <si>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</si>
  <si>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</si>
  <si>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</si>
  <si>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</si>
  <si>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</si>
  <si>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</si>
  <si>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</si>
  <si>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</si>
  <si>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</si>
  <si>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</si>
  <si>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</si>
  <si>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</si>
  <si>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</si>
  <si>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</si>
  <si>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</si>
  <si>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</si>
  <si>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</si>
  <si>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</si>
  <si>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</si>
  <si>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</si>
  <si>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</si>
  <si>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</si>
  <si>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</si>
  <si>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</si>
  <si>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</si>
  <si>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</si>
  <si>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</si>
  <si>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</si>
  <si>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</si>
  <si>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</si>
  <si>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</si>
  <si>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</si>
  <si>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</si>
  <si>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</si>
  <si>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</si>
  <si>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</si>
  <si>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</si>
  <si>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</si>
  <si>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</si>
  <si>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</si>
  <si>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</si>
  <si>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</si>
  <si>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</si>
  <si>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</si>
  <si>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</si>
  <si>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</si>
  <si>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</si>
  <si>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</si>
  <si>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</si>
  <si>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</si>
  <si>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</si>
  <si>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</si>
  <si>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</si>
  <si>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</si>
  <si>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</si>
  <si>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</si>
  <si>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</si>
  <si>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</si>
  <si>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</si>
  <si>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</si>
  <si>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</si>
  <si>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</si>
  <si>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</si>
  <si>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</si>
  <si>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</si>
  <si>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</si>
  <si>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</si>
  <si>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</si>
  <si>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</si>
  <si>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</si>
  <si>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</si>
  <si>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</si>
  <si>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</si>
  <si>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</si>
  <si>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</si>
  <si>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</si>
  <si>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</si>
  <si>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</si>
  <si>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</si>
  <si>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</si>
  <si>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</si>
  <si>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</si>
  <si>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</si>
  <si>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</si>
  <si>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</si>
  <si>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</si>
  <si>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</si>
  <si>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</si>
  <si>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</si>
  <si>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</si>
  <si>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</si>
  <si>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</si>
  <si>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</si>
  <si>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</si>
  <si>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</si>
  <si>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</si>
  <si>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</si>
  <si>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</si>
  <si>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</si>
  <si>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</si>
  <si>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</si>
  <si>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</si>
  <si>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</si>
  <si>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</si>
  <si>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</si>
  <si>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</si>
  <si>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</si>
  <si>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</si>
  <si>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</si>
  <si>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</si>
  <si>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</si>
  <si>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</si>
  <si>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</si>
  <si>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</si>
  <si>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</si>
  <si>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</si>
  <si>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</si>
  <si>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</si>
  <si>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</si>
  <si>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</si>
  <si>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</si>
  <si>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</si>
  <si>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</si>
  <si>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</si>
  <si>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</si>
  <si>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</si>
  <si>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</si>
  <si>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</si>
  <si>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</si>
  <si>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</si>
  <si>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</si>
  <si>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</si>
  <si>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</si>
  <si>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</si>
  <si>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</si>
  <si>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</si>
  <si>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</si>
  <si>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</si>
  <si>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</si>
  <si>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</si>
  <si>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</si>
  <si>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</si>
  <si>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</si>
  <si>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</si>
  <si>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</si>
  <si>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</si>
  <si>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</si>
  <si>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</si>
  <si>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</si>
  <si>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</si>
  <si>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</si>
  <si>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</si>
  <si>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</si>
  <si>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</si>
  <si>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</si>
  <si>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</si>
  <si>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</si>
  <si>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</si>
  <si>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</si>
  <si>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</si>
  <si>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</si>
  <si>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</si>
  <si>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</si>
  <si>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</si>
  <si>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</si>
  <si>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</si>
  <si>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</si>
  <si>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</si>
  <si>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</si>
  <si>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</si>
  <si>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</si>
  <si>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</si>
  <si>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</si>
  <si>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</si>
  <si>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</si>
  <si>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</si>
  <si>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</si>
  <si>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</si>
  <si>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</si>
  <si>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</si>
  <si>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</si>
  <si>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</si>
  <si>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</si>
  <si>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</si>
  <si>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</si>
  <si>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</si>
  <si>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</si>
  <si>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</si>
  <si>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</si>
  <si>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</si>
  <si>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</si>
  <si>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</si>
  <si>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</si>
  <si>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</si>
  <si>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</si>
  <si>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</si>
  <si>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</si>
  <si>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</si>
  <si>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</si>
  <si>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</si>
  <si>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</si>
  <si>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</si>
  <si>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</si>
  <si>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</si>
  <si>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</si>
  <si>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</si>
  <si>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</si>
  <si>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</si>
  <si>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</si>
  <si>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</si>
  <si>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</si>
  <si>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</si>
  <si>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</si>
  <si>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</si>
  <si>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</si>
  <si>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</si>
  <si>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</si>
  <si>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</si>
  <si>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</si>
  <si>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</si>
  <si>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</si>
  <si>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</si>
  <si>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</si>
  <si>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</si>
  <si>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</si>
  <si>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</si>
  <si>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</si>
  <si>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</si>
  <si>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</si>
  <si>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</si>
  <si>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</si>
  <si>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</si>
  <si>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</si>
  <si>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</si>
  <si>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</si>
  <si>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</si>
  <si>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</si>
  <si>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</si>
  <si>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</si>
  <si>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</si>
  <si>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</si>
  <si>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</si>
  <si>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</si>
  <si>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</si>
  <si>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</si>
  <si>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</si>
  <si>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</si>
  <si>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</si>
  <si>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</si>
  <si>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</si>
  <si>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</si>
  <si>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</si>
  <si>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</si>
  <si>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</si>
  <si>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</si>
  <si>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</si>
  <si>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</si>
  <si>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</si>
  <si>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</si>
  <si>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</si>
  <si>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</si>
  <si>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</si>
  <si>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</si>
  <si>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</si>
  <si>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</si>
  <si>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</si>
  <si>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</si>
  <si>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</si>
  <si>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</si>
  <si>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</si>
  <si>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</si>
  <si>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</si>
  <si>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</si>
  <si>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</si>
  <si>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</si>
  <si>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</si>
  <si>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</si>
  <si>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</si>
  <si>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</si>
  <si>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</si>
  <si>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</si>
  <si>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</si>
  <si>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</si>
  <si>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</si>
  <si>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</si>
  <si>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</si>
  <si>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</si>
  <si>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</si>
  <si>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</si>
  <si>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</si>
  <si>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</si>
  <si>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</si>
  <si>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</si>
  <si>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</si>
  <si>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</si>
  <si>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</si>
  <si>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</si>
  <si>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</si>
  <si>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</si>
  <si>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</si>
  <si>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</si>
  <si>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</si>
  <si>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</si>
  <si>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</si>
  <si>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</si>
  <si>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</si>
  <si>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</si>
  <si>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</si>
  <si>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</si>
  <si>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</si>
  <si>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</si>
  <si>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</si>
  <si>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</si>
  <si>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</si>
  <si>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</si>
  <si>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</si>
  <si>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</si>
  <si>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</si>
  <si>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</si>
  <si>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</si>
  <si>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</si>
  <si>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</si>
  <si>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</si>
  <si>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</si>
  <si>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</si>
  <si>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</si>
  <si>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</si>
  <si>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</si>
  <si>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</si>
  <si>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</si>
  <si>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</si>
  <si>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</si>
  <si>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</si>
  <si>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</si>
  <si>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</si>
  <si>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</si>
  <si>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</si>
  <si>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</si>
  <si>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</si>
  <si>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</si>
  <si>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</si>
  <si>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</si>
  <si>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</si>
  <si>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</si>
  <si>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</si>
  <si>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</si>
  <si>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</si>
  <si>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</si>
  <si>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</si>
  <si>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</si>
  <si>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</si>
  <si>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</si>
  <si>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</si>
  <si>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</si>
  <si>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</si>
  <si>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</si>
  <si>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</si>
  <si>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</si>
  <si>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</si>
  <si>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</si>
  <si>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</si>
  <si>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</si>
  <si>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</si>
  <si>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</si>
  <si>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</si>
  <si>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</si>
  <si>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</si>
  <si>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</si>
  <si>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</si>
  <si>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</si>
  <si>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</si>
  <si>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</si>
  <si>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</si>
  <si>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</si>
  <si>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</si>
  <si>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</si>
  <si>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</si>
  <si>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</si>
  <si>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</si>
  <si>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</si>
  <si>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</si>
  <si>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</si>
  <si>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</si>
  <si>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</si>
  <si>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</si>
  <si>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</si>
  <si>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</si>
  <si>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</si>
  <si>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</si>
  <si>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</si>
  <si>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</si>
  <si>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</si>
  <si>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</si>
  <si>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</si>
  <si>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</si>
  <si>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</si>
  <si>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</si>
  <si>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</si>
  <si>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</si>
  <si>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</si>
  <si>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</si>
  <si>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</si>
  <si>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</si>
  <si>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</si>
  <si>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</si>
  <si>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</si>
  <si>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</si>
  <si>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</si>
  <si>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</si>
  <si>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</si>
  <si>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</si>
  <si>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</si>
  <si>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</si>
  <si>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</si>
  <si>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</si>
  <si>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</si>
  <si>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</si>
  <si>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</si>
  <si>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</si>
  <si>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</si>
  <si>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</si>
  <si>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</si>
  <si>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</si>
  <si>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</si>
  <si>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</si>
  <si>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</si>
  <si>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</si>
  <si>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</si>
  <si>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</si>
  <si>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</si>
  <si>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</si>
  <si>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</si>
  <si>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</si>
  <si>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</si>
  <si>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</si>
  <si>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</si>
  <si>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</si>
  <si>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</si>
  <si>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</si>
  <si>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</si>
  <si>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</si>
  <si>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</si>
  <si>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</si>
  <si>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</si>
  <si>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</si>
  <si>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</si>
  <si>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</si>
  <si>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</si>
  <si>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</si>
  <si>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</si>
  <si>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</si>
  <si>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</si>
  <si>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</si>
  <si>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</si>
  <si>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</si>
  <si>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</si>
  <si>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</si>
  <si>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</si>
  <si>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</si>
  <si>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</si>
  <si>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</si>
  <si>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</si>
  <si>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</si>
  <si>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</si>
  <si>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</si>
  <si>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</si>
  <si>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</si>
  <si>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</si>
  <si>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</si>
  <si>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</si>
  <si>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</si>
  <si>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</si>
  <si>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</si>
  <si>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</si>
  <si>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</si>
  <si>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</si>
  <si>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</si>
  <si>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</si>
  <si>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</si>
  <si>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</si>
  <si>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</si>
  <si>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</si>
  <si>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</si>
  <si>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</si>
  <si>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</si>
  <si>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</si>
  <si>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</si>
  <si>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</si>
  <si>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</si>
  <si>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</si>
  <si>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</si>
  <si>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</si>
  <si>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</si>
  <si>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</si>
  <si>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</si>
  <si>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</si>
  <si>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</si>
  <si>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</si>
  <si>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</si>
  <si>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</si>
  <si>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</si>
  <si>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</si>
  <si>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</si>
  <si>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</si>
  <si>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</si>
  <si>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</si>
  <si>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</si>
  <si>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</si>
  <si>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</si>
  <si>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</si>
  <si>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</si>
  <si>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</si>
  <si>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</si>
  <si>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</si>
  <si>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</si>
  <si>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</si>
  <si>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</si>
  <si>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</si>
  <si>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</si>
  <si>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</si>
  <si>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</si>
  <si>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</si>
  <si>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</si>
  <si>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</si>
  <si>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</si>
  <si>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</si>
  <si>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</si>
  <si>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</si>
  <si>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</si>
  <si>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</si>
  <si>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</si>
  <si>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</si>
  <si>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</si>
  <si>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</si>
  <si>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</si>
  <si>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</si>
  <si>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</si>
  <si>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</si>
  <si>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</si>
  <si>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</si>
  <si>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</si>
  <si>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</si>
  <si>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</si>
  <si>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</si>
  <si>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</si>
  <si>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</si>
  <si>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</si>
  <si>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</si>
  <si>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</si>
  <si>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</si>
  <si>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</si>
  <si>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</si>
  <si>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</si>
  <si>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</si>
  <si>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</si>
  <si>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</si>
  <si>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</si>
  <si>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</si>
  <si>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</si>
  <si>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</si>
  <si>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</si>
  <si>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</si>
  <si>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</si>
  <si>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</si>
  <si>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</si>
  <si>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</si>
  <si>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</si>
  <si>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</si>
  <si>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</si>
  <si>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</si>
  <si>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</si>
  <si>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</si>
  <si>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</si>
  <si>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</si>
  <si>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</si>
  <si>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</si>
  <si>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</si>
  <si>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</si>
  <si>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</si>
  <si>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</si>
  <si>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</si>
  <si>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</si>
  <si>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</si>
  <si>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</si>
  <si>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</si>
  <si>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</si>
  <si>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</si>
  <si>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</si>
  <si>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</si>
  <si>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</si>
  <si>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</si>
  <si>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</si>
  <si>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</si>
  <si>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</si>
  <si>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</si>
  <si>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</si>
  <si>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</si>
  <si>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</si>
  <si>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</si>
  <si>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</si>
  <si>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</si>
  <si>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</si>
  <si>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</si>
  <si>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</si>
  <si>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</si>
  <si>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</si>
  <si>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</si>
  <si>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</si>
  <si>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</si>
  <si>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</si>
  <si>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</si>
  <si>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</si>
  <si>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</si>
  <si>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</si>
  <si>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</si>
  <si>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</si>
  <si>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</si>
  <si>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</si>
  <si>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</si>
  <si>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</si>
  <si>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</si>
  <si>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</si>
  <si>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</si>
  <si>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</si>
  <si>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</si>
  <si>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</si>
  <si>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</si>
  <si>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</si>
  <si>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</si>
  <si>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</si>
  <si>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</si>
  <si>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</si>
  <si>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</si>
  <si>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</si>
  <si>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</si>
  <si>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</si>
  <si>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</si>
  <si>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</si>
  <si>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</si>
  <si>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</si>
  <si>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</si>
  <si>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</si>
  <si>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</si>
  <si>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</si>
  <si>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</si>
  <si>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</si>
  <si>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</si>
  <si>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</si>
  <si>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</si>
  <si>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</si>
  <si>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</si>
  <si>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</si>
  <si>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</si>
  <si>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</si>
  <si>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</si>
  <si>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</si>
  <si>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</si>
  <si>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</si>
  <si>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</si>
  <si>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</si>
  <si>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</si>
  <si>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</si>
  <si>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</si>
  <si>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</si>
  <si>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</si>
  <si>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</si>
  <si>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</si>
  <si>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</si>
  <si>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</si>
  <si>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</si>
  <si>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</si>
  <si>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</si>
  <si>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</si>
  <si>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</si>
  <si>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</si>
  <si>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</si>
  <si>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</si>
  <si>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</si>
  <si>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</si>
  <si>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</si>
  <si>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</si>
  <si>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</si>
  <si>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</si>
  <si>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</si>
  <si>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</si>
  <si>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</si>
  <si>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</si>
  <si>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</si>
  <si>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</si>
  <si>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</si>
  <si>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</si>
  <si>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</si>
  <si>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</si>
  <si>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</si>
  <si>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</si>
  <si>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</si>
  <si>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</si>
  <si>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</si>
  <si>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</si>
  <si>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</si>
  <si>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</si>
  <si>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</si>
  <si>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</si>
  <si>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</si>
  <si>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</si>
  <si>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</si>
  <si>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</si>
  <si>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</si>
  <si>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</si>
  <si>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</si>
  <si>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</si>
  <si>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</si>
  <si>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</si>
  <si>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</si>
  <si>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</si>
  <si>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</si>
  <si>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</si>
  <si>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</si>
  <si>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</si>
  <si>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</si>
  <si>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</si>
  <si>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</si>
  <si>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</si>
  <si>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</si>
  <si>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</si>
  <si>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</si>
  <si>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</si>
  <si>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</si>
  <si>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</si>
  <si>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</si>
  <si>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</si>
  <si>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</si>
  <si>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</si>
  <si>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</si>
  <si>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</si>
  <si>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</si>
  <si>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</si>
  <si>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</si>
  <si>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</si>
  <si>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</si>
  <si>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</si>
  <si>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</si>
  <si>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</si>
  <si>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</si>
  <si>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</si>
  <si>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</si>
  <si>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</si>
  <si>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</si>
  <si>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</si>
  <si>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</si>
  <si>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</si>
  <si>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</si>
  <si>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</si>
  <si>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</si>
  <si>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</si>
  <si>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</si>
  <si>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</si>
  <si>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</si>
  <si>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</si>
  <si>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</si>
  <si>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</si>
  <si>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</si>
  <si>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</si>
  <si>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</si>
  <si>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</si>
  <si>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</si>
  <si>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</si>
  <si>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</si>
  <si>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</si>
  <si>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</si>
  <si>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</si>
  <si>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</si>
  <si>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</si>
  <si>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</si>
  <si>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</si>
  <si>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</si>
  <si>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</si>
  <si>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</si>
  <si>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</si>
  <si>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</si>
  <si>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</si>
  <si>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</si>
  <si>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</si>
  <si>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</si>
  <si>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</si>
  <si>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</si>
  <si>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</si>
  <si>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</si>
  <si>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</si>
  <si>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</si>
  <si>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</si>
  <si>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</si>
  <si>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</si>
  <si>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</si>
  <si>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</si>
  <si>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</si>
  <si>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</si>
  <si>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</si>
  <si>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</si>
  <si>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</si>
  <si>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</si>
  <si>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</si>
  <si>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</si>
  <si>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</si>
  <si>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</si>
  <si>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</si>
  <si>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</si>
  <si>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</si>
  <si>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</si>
  <si>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</si>
  <si>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</si>
  <si>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</si>
  <si>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</si>
  <si>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</si>
  <si>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</si>
  <si>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</si>
  <si>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</si>
  <si>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</si>
  <si>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</si>
  <si>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</si>
  <si>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</si>
  <si>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</si>
  <si>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</si>
  <si>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</si>
  <si>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</si>
  <si>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</si>
  <si>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</si>
  <si>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</si>
  <si>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</si>
  <si>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</si>
  <si>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</si>
  <si>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</si>
  <si>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</si>
  <si>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</si>
  <si>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</si>
  <si>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</si>
  <si>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</si>
  <si>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</si>
  <si>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</si>
  <si>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</si>
  <si>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</si>
  <si>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</si>
  <si>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</si>
  <si>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</si>
  <si>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</si>
  <si>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</si>
  <si>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</si>
  <si>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</si>
  <si>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</si>
  <si>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</si>
  <si>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</si>
  <si>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</si>
  <si>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</si>
  <si>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</si>
  <si>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</si>
  <si>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</si>
  <si>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</si>
  <si>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</si>
  <si>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</si>
  <si>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</si>
  <si>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</si>
  <si>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</si>
  <si>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</si>
  <si>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</si>
  <si>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</si>
  <si>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</si>
  <si>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</si>
  <si>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</si>
  <si>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</si>
  <si>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</si>
  <si>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</si>
  <si>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</si>
  <si>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</si>
  <si>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</si>
  <si>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</si>
  <si>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</si>
  <si>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</si>
  <si>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</si>
  <si>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</si>
  <si>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</si>
  <si>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</si>
  <si>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</si>
  <si>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</si>
  <si>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</si>
  <si>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</si>
  <si>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</si>
  <si>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</si>
  <si>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</si>
  <si>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</si>
  <si>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</si>
  <si>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</si>
  <si>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</si>
  <si>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</si>
  <si>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</si>
  <si>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</si>
  <si>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</si>
  <si>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</si>
  <si>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</si>
  <si>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</si>
  <si>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</si>
  <si>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</si>
  <si>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</si>
  <si>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</si>
  <si>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</si>
  <si>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</si>
  <si>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</si>
  <si>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</si>
  <si>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</si>
  <si>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</si>
  <si>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</si>
  <si>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</si>
  <si>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</si>
  <si>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</si>
  <si>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</si>
  <si>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</si>
  <si>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</si>
  <si>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</si>
  <si>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</si>
  <si>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</si>
  <si>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</si>
  <si>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</si>
  <si>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</si>
  <si>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</si>
  <si>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</si>
  <si>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</si>
  <si>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</si>
  <si>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</si>
  <si>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</si>
  <si>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</si>
  <si>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</si>
  <si>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</si>
  <si>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</si>
  <si>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</si>
  <si>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</si>
  <si>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</si>
  <si>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</si>
  <si>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</si>
  <si>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</si>
  <si>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</si>
  <si>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</si>
  <si>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</si>
  <si>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</si>
  <si>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</si>
  <si>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</si>
  <si>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</si>
  <si>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</si>
  <si>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</si>
  <si>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</si>
  <si>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</si>
  <si>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</si>
  <si>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</si>
  <si>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</si>
  <si>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</si>
  <si>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</si>
  <si>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</si>
  <si>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</si>
  <si>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</si>
  <si>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</si>
  <si>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</si>
  <si>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</si>
  <si>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</si>
  <si>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</si>
  <si>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</si>
  <si>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</si>
  <si>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</si>
  <si>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</si>
  <si>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</si>
  <si>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</si>
  <si>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</si>
  <si>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</si>
  <si>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</si>
  <si>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</si>
  <si>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</si>
  <si>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</si>
  <si>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</si>
  <si>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</si>
  <si>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</si>
  <si>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</si>
  <si>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</si>
  <si>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</si>
  <si>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</si>
  <si>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</si>
  <si>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</si>
  <si>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</si>
  <si>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</si>
  <si>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</si>
  <si>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</si>
  <si>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</si>
  <si>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</si>
  <si>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</si>
  <si>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</si>
  <si>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</si>
  <si>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</si>
  <si>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</si>
  <si>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</si>
  <si>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</si>
  <si>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</si>
  <si>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</si>
  <si>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</si>
  <si>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</si>
  <si>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</si>
  <si>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</si>
  <si>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</si>
  <si>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</si>
  <si>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</si>
  <si>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</si>
  <si>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</si>
  <si>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</si>
  <si>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</si>
  <si>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</si>
  <si>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</si>
  <si>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</si>
  <si>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</si>
  <si>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</si>
  <si>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</si>
  <si>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</si>
  <si>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</si>
  <si>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</si>
  <si>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</si>
  <si>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</si>
  <si>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</si>
  <si>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</si>
  <si>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</si>
  <si>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FRANCISCA DA CONCEIÇÃO PITEIRA DA VEIGA LOPES</t>
  </si>
  <si>
    <t>MARIA DA CRUZ BARBOSA GONÇALVES DE CARVALHO RAMOS</t>
  </si>
  <si>
    <t>MARIA DE LOURDES CALVÃO SILVA DE CASTRO LACERDA</t>
  </si>
  <si>
    <t>MARIA PAULA GIL CONDE MOREIRA DA SILVA MÔCHO</t>
  </si>
  <si>
    <t>MARIA CRISTINA CARVALHO FERREIRA</t>
  </si>
  <si>
    <t>ANA MARIA DA SILVA CRAVO</t>
  </si>
  <si>
    <t>MARIA ARLETTE CLAUDINA GONÇALVES BASTOS*</t>
  </si>
  <si>
    <t>MARIA ESTELA DA CONCEIÇÃO RODRIGUES</t>
  </si>
  <si>
    <t>MANUEL BERNARDO QUEIROZ CANHA</t>
  </si>
  <si>
    <t>EMILIA MARIA RAMALHO SANTOS BARBOSA MARTINS FRADINHO</t>
  </si>
  <si>
    <t>HELENA MARIA ALVES CARVALHO DA SILVA</t>
  </si>
  <si>
    <t>IVONE MARIA GOMES BRITO COELHO PAIM</t>
  </si>
  <si>
    <t>LINA MARIA BELO GONÇALVES</t>
  </si>
  <si>
    <t>MARTA MARIA IGREJA DE CARVALHO</t>
  </si>
  <si>
    <t>ISAURA MARIA LOPES FERREIRA SAMPAIO</t>
  </si>
  <si>
    <t>ANA ISABEL ILDEFONSO COELHO</t>
  </si>
  <si>
    <t>MARIA DE FÁTIMA CORREIA DE ARAÚJO OLIVEIRA</t>
  </si>
  <si>
    <t>ARMANDA MARIA LUCAS RODRIGUES CARVALHAS</t>
  </si>
  <si>
    <t>MARIA FERNANDA DIAS LOPES SILVA RODRIGUES</t>
  </si>
  <si>
    <t>MARIA FERNANDA ROQUE SOBRAL</t>
  </si>
  <si>
    <t>MARIA DA CONCEIÇÃO CAMPANIÇO FERREIRA MALHÓ LORGA GOMES*</t>
  </si>
  <si>
    <t>MARIA MANUEL RODRIGUES URBANO</t>
  </si>
  <si>
    <t>CRISTINA MARIA PICO SANTOS</t>
  </si>
  <si>
    <t>OLGA RUTE GIL LEMOS DE ALBUQUERQUE CARVALHO CACHIDE</t>
  </si>
  <si>
    <t>MARIA DE FÁTIMA SOARES RIBEIRO</t>
  </si>
  <si>
    <t>JOÃO JOSÉ DA SILVA SANTOS</t>
  </si>
  <si>
    <t>MARIA DE LURDES JORGE REI</t>
  </si>
  <si>
    <t>HELENA MARIA LOPES ROMÃO VELEZ DE CASTRO*</t>
  </si>
  <si>
    <t>ANA MARIA ROMANO SALGADO</t>
  </si>
  <si>
    <t>BETINA MARIA DOS SANTOS GUINOTE</t>
  </si>
  <si>
    <t>ADELINA TERESA LOPES LEITÃO CORREIA</t>
  </si>
  <si>
    <t>MARIA AUGUSTA BRÁS COUTINHO SANTOS</t>
  </si>
  <si>
    <t>JOSÉ CARLOS FERREIRA MOTA</t>
  </si>
  <si>
    <t>MARIA MANUELA OLIVEIRA CAMELO SANTOS QUELHAS</t>
  </si>
  <si>
    <t>JOÃO ARTUR FERNANDES FIGUEIREDO</t>
  </si>
  <si>
    <t>ISABEL MARIA DE LEMOS ESTEVES</t>
  </si>
  <si>
    <t>ANA PAULA MIRANDA E CEBOLA</t>
  </si>
  <si>
    <t>MARIA MANUELA ROCHA TEIXEIRA DOS SANTOS</t>
  </si>
  <si>
    <t>CRISTINA CARRULO LORGA</t>
  </si>
  <si>
    <t>PAULA MARIA BORGES PALMEIRA</t>
  </si>
  <si>
    <t>CRISTINA MANUELA MENDES ARAÚJO</t>
  </si>
  <si>
    <t>MARIA MANUELA DE BRITO DA CUNHA LINO</t>
  </si>
  <si>
    <t>MARIA AUGUSTA MATOS VIEIRA BAPTISTA</t>
  </si>
  <si>
    <t>MARIA FILOMENA DE CASTRO LOBO PIMENTA ALVES QUINTELA</t>
  </si>
  <si>
    <t>FÁTIMA HELENA PERNETA GOUVEIA SILVÉRIO</t>
  </si>
  <si>
    <t>MARIA DA CONCEIÇÃO DA SILVA TEIXEIRA</t>
  </si>
  <si>
    <t>CONSTANÇA AUGUSTA DA SILVA COELHO*</t>
  </si>
  <si>
    <t>ANA PAULA MOREIRA DA SILVA BARBOSA</t>
  </si>
  <si>
    <t>MARIA GABRIELA DA SILVA PEREIRA FERRARO VAZ</t>
  </si>
  <si>
    <t>MARIA EUGÉNIA DE JESUS REIS</t>
  </si>
  <si>
    <t>ANA MARIA TAVARES RIBEIRO NEVES</t>
  </si>
  <si>
    <t>PAULA MARIA ESPANHA DE CARDOSO PROENÇA</t>
  </si>
  <si>
    <t>TERESA MARIA NUNES MALAFAIA DE ALMEIDA TEIXEIRA</t>
  </si>
  <si>
    <t>ISABEL MARIA DE LIMA RIBEIRO SANTIAGO</t>
  </si>
  <si>
    <t>CARMO MARIA CORREIA BAILA*</t>
  </si>
  <si>
    <t>ARTUR MIGUEL ANTUNES DIAS</t>
  </si>
  <si>
    <t>ALEXANDRA ISABEL MARTINS MORATO CALDEIRA</t>
  </si>
  <si>
    <t>ANA MARIA LOURENÇO CAÇADOR*</t>
  </si>
  <si>
    <t>MARINA DIAS SERRA</t>
  </si>
  <si>
    <t>RUI FILIPE RIBEIRO FALCATO</t>
  </si>
  <si>
    <t>MARIA DA CONCEIÇÃO PICARÓ PERES</t>
  </si>
  <si>
    <t>CRISTINA MARIA DOS SANTOS FERNANDES DE BASTOS VIEIRA VIDAL</t>
  </si>
  <si>
    <t>LAURA JÚLIA JORGE OLIVEIRA</t>
  </si>
  <si>
    <t>MARIA ISABEL PUIG DE ARAÚJO COUTINHO</t>
  </si>
  <si>
    <t>DOLORES MARIA RAMALHO MENDONÇA FIDALGO</t>
  </si>
  <si>
    <t>MARIA JOSÉ RICÁRDIO LUÍS</t>
  </si>
  <si>
    <t>CRISTINA DA CONCEIÇÃO RODRIGUES NOGUEIRO</t>
  </si>
  <si>
    <t>SARA GABRIELA LIMA LOPES DO REGO</t>
  </si>
  <si>
    <t>MARIA EMÍLIA CARVALHO SILVA CORREIA</t>
  </si>
  <si>
    <t>MARIA OLINDA MADEIRA PARAÍSO*</t>
  </si>
  <si>
    <t>MARIA PAULA DE MOURA DA FONSECA TAVEIRA</t>
  </si>
  <si>
    <t>ANA CRISTINA SARAIVA SIMÕES CORREIA</t>
  </si>
  <si>
    <t>CRISTINA MARIA VILELA ANTUNES MOREIRA</t>
  </si>
  <si>
    <t>ANABELA SOARES CALDEIRA NETAS</t>
  </si>
  <si>
    <t>HELENA ALICE MARTINS CUNHA GAMEIRA</t>
  </si>
  <si>
    <t>ALZIRA MARIA BRANCO DE BRITES</t>
  </si>
  <si>
    <t>MARIA FERNANDA SIMÕES LOPES</t>
  </si>
  <si>
    <t>ANA ISABEL MONTÊS DOS SANTOS</t>
  </si>
  <si>
    <t>ALICE MANUELA MARTINS GUIMARÃES</t>
  </si>
  <si>
    <t>MARIA DA GRAÇA MATOS FERNANDES</t>
  </si>
  <si>
    <t>ANA MARIA AMORIM DÁGUA</t>
  </si>
  <si>
    <t>CRISTINA MARIA MARTINS LOBO</t>
  </si>
  <si>
    <t>ALBERTINA ROSA BONITO MORGADO</t>
  </si>
  <si>
    <t>CARLA MARINA BOTEQUILHA GONÇALVES</t>
  </si>
  <si>
    <t>ISABEL FERREIRA CARVALHO</t>
  </si>
  <si>
    <t>HELENA MARIA BARREIRO VAZ</t>
  </si>
  <si>
    <t>CLÁUDIA ALEXANDRA DE SÁ SANTOS</t>
  </si>
  <si>
    <t>AUREA CRISTINA MARQUES RODRIGUES</t>
  </si>
  <si>
    <t>CARLA MARGARETE MACHADO VILELA</t>
  </si>
  <si>
    <t>ANA PAULA PINTO DUARTE DE ALMEIDA</t>
  </si>
  <si>
    <t>FELICIDADE MARIA NUNES MADEIRA LOURENÇO</t>
  </si>
  <si>
    <t>ANA ISABEL LEMOS SEQUEIRA ANDRADE</t>
  </si>
  <si>
    <t>CRISTINA MANUELA MATOS BARBOSA</t>
  </si>
  <si>
    <t>MARIA MARGARIDA DA SILVA MONTEIRO*</t>
  </si>
  <si>
    <t>MARIA HELENA TAVARES NUNES BRANCO</t>
  </si>
  <si>
    <t>MARIA JOÃO CRAVO AGUIAR PINTO</t>
  </si>
  <si>
    <t>ANGELA MARIA SILVA DE NORONHA</t>
  </si>
  <si>
    <t>MARIA RICARDINA ANTUNES DE PINA FERREIRA PINTO</t>
  </si>
  <si>
    <t>FILOMENA PAULA ROQUE FERREIRA</t>
  </si>
  <si>
    <t>RITA MARIA DELGADO DE BRITO ROMÃO</t>
  </si>
  <si>
    <t>ISABEL MARIA FERREIRA RODRIGUES DE FIGUEIREDO*</t>
  </si>
  <si>
    <t>MARIA ADELAIDE BORGES DE FIGUEIREDO RAFAEL</t>
  </si>
  <si>
    <t>MARIA ALBERTA DANTAS GONÇALVES CRUZ</t>
  </si>
  <si>
    <t>MARIA DE FÁTIMA LOPES BEIRÃO DE MIRA</t>
  </si>
  <si>
    <t>ISABEL MARIA ANJOS MOUTINHO</t>
  </si>
  <si>
    <t>MARIA DE LURDES MARQUES DE OLIVEIRA*</t>
  </si>
  <si>
    <t>MARIA AMÉLIA FEIJÃO NEVES DA SILVA HOUART*</t>
  </si>
  <si>
    <t>MARIA TERESA GOMES DUQUE</t>
  </si>
  <si>
    <t>CÉLIA PEREIRA MARTELEIRA</t>
  </si>
  <si>
    <t>ROSA CAMILA RODRIGUES SAMPAIO</t>
  </si>
  <si>
    <t>ANA CRISTINA LOPES FERNANDES</t>
  </si>
  <si>
    <t>MARIA LEONOR PARRA DUARTE DA SILVA</t>
  </si>
  <si>
    <t>LUÍSA MARIA CABRAL BACELO</t>
  </si>
  <si>
    <t>MARIA DA GRAÇA MOREIRA BATISTA DIAS</t>
  </si>
  <si>
    <t>ANABELA DA SILVA LOPES OLIVEIRA</t>
  </si>
  <si>
    <t>MARIA ODETE COSTA MARTINS</t>
  </si>
  <si>
    <t>CRISTINA MARIA ALVES SANTOS</t>
  </si>
  <si>
    <t>SERAFINA DA CONCEIÇÃO LEMOS GOUVEIA ALVES COSTA</t>
  </si>
  <si>
    <t>VÂNIA CLÁUDIA FERNANDES DIAS DA MOTA</t>
  </si>
  <si>
    <t>CLÁUDIA MARIA GOMES PORTELA</t>
  </si>
  <si>
    <t>MARIA DE LURDES RIBEIRO PEIXOTO PENHA</t>
  </si>
  <si>
    <t>ANA TERESA OLIVEIRA MARTINS FERREIRA LARANJO</t>
  </si>
  <si>
    <t>CRISTINA MARIA SOARES CARVALHO</t>
  </si>
  <si>
    <t>MARIA ALICE DIAS DE OLIVEIRA E SILVA</t>
  </si>
  <si>
    <t>PAULA ALEXANDRA SANTOS VIEIRA</t>
  </si>
  <si>
    <t>SÓNIA MARIA MENEZES ANTUNES</t>
  </si>
  <si>
    <t>ANA CRISTINA DO CÉU DA SILVA SANTOS*</t>
  </si>
  <si>
    <t>PEDRO MIGUEL DA SILVA RIBEIRO JORGE</t>
  </si>
  <si>
    <t>MARIA JOÃO MONTEIRO DE OLIVEIRA MARTINS</t>
  </si>
  <si>
    <t>BEATRICE PEREZ LAGES RIBAS</t>
  </si>
  <si>
    <t>MARIA JOSÉ DAS NEVES FERNANDES SILVA</t>
  </si>
  <si>
    <t>CARLA SOFIA ROXO PONTE</t>
  </si>
  <si>
    <t>ELISABETE MARIA VIDAL JESUS SEQUEIRA</t>
  </si>
  <si>
    <t>ANA Mª SOARES COSTA</t>
  </si>
  <si>
    <t>CARLA ALEXANDRA SARAMAGO RODRIGUES</t>
  </si>
  <si>
    <t>ALEXANDRA ISABEL GUEDES DE JESUS TAVARES</t>
  </si>
  <si>
    <t>RICARDO PEDRO BRAGA CERQUEIRA</t>
  </si>
  <si>
    <t>ANABELA DIAS DA SILVA SALDANHA GABRIEL</t>
  </si>
  <si>
    <t>MARIA DA CONCEIÇÃO FERNANDES DA SILVA</t>
  </si>
  <si>
    <t>PAULA DE JESUS BUGALHO MOURATO*</t>
  </si>
  <si>
    <t>ANGELA MARIA SOUSA MAIA FERREIRA</t>
  </si>
  <si>
    <t>MARIA DA GRAÇA RODRIGUES FERREIRA MOREIRA DE ALMEIDA</t>
  </si>
  <si>
    <t>CRISTINA ISABEL ALCÁCER DA SILVA EUSÉBIO</t>
  </si>
  <si>
    <t>AUGUSTA MARIA DA SILVA AIROSA</t>
  </si>
  <si>
    <t>NATÉRCIA DE DEUS GONÇALVES ROCHA MERCÊS</t>
  </si>
  <si>
    <t>ANA MARIA DE BARROS MENDES AMADO DE FREITAS</t>
  </si>
  <si>
    <t>DINA MARIA DE AGUIAR GOMES DE GOUVEIA CHASTRE RODRIGUES</t>
  </si>
  <si>
    <t>SOFIA LOPES MOREIRA*</t>
  </si>
  <si>
    <t>ANTÓNIO JORGE PAIS ANTUNES</t>
  </si>
  <si>
    <t>HELENA CRISTINA VILELA LOBO</t>
  </si>
  <si>
    <t>MARIA LUCÍLIA RIBEIRO MARQUES</t>
  </si>
  <si>
    <t>RITA ALEXANDRA ANDRÉ MOTA PEREIRA</t>
  </si>
  <si>
    <t>PAULA CRISTINA CORDEIRO DA SILVA SALTÃO GODINHO</t>
  </si>
  <si>
    <t>MARIA MANUELA BASÍLIO FERREIRA LINO</t>
  </si>
  <si>
    <t>MARIA PAULA MOURÃO GUILHERME</t>
  </si>
  <si>
    <t>SANDRA DINIS PEREIRA</t>
  </si>
  <si>
    <t>INÊS PRECIOSA FERREIRA DA CRUZ</t>
  </si>
  <si>
    <t>ANA MAFALDA SILVA TEIGA</t>
  </si>
  <si>
    <t>MARIA DO CÉU BOTAS FRADE AZEVEDO DE CARVALHO</t>
  </si>
  <si>
    <t>HELENA ADRIANA CHAVES INÁCIO*</t>
  </si>
  <si>
    <t>MARIA LUISA DE CARVALHO MORGADO BELO ROLIM*</t>
  </si>
  <si>
    <t>ILDA DE OLIVEIRA DA SILVA</t>
  </si>
  <si>
    <t>ANTÓNIO CÂNDIDO GOMES GONÇALVES</t>
  </si>
  <si>
    <t>MARIA DE FÁTIMA ALMEIDA CARVALHO</t>
  </si>
  <si>
    <t>ISAURA MARIA DE SOUSA MAGALHÃES</t>
  </si>
  <si>
    <t>ISABEL CRISTINA CARDOSO MAGUETA LOURENÇO*</t>
  </si>
  <si>
    <t>ALEXANDRA MARIA REIS ALVES</t>
  </si>
  <si>
    <t>GRACINDA ROSÁRIO ROXO RODRIGUES MARQUES</t>
  </si>
  <si>
    <t>CÉLIA MARIA PEDREIRA RODRIGUES</t>
  </si>
  <si>
    <t>HÉLIA MARIA CASIMIRO SILVA HENRIQUES</t>
  </si>
  <si>
    <t>FLORA MARIA DE JESUS MARQUES</t>
  </si>
  <si>
    <t>PAULA CRISTINA DE QUEIROZ PEREIRA</t>
  </si>
  <si>
    <t>SÍLVIA MARLENE CARVALHO DA COSTA GOUVEIA</t>
  </si>
  <si>
    <t>ANA PAULA GRAÇA DOS REIS RODRIGUES</t>
  </si>
  <si>
    <t>REGINA MARIA BRANCO PEREIRA</t>
  </si>
  <si>
    <t>MARIA MANUELA QUEIROZ MONTEIRO</t>
  </si>
  <si>
    <t>GRAÇA MARIA LOPES DA GRAÇA REI NEVES</t>
  </si>
  <si>
    <t>CONSTANÇA ISABEL DOMINGUES</t>
  </si>
  <si>
    <t>MARIA MANUELA BAPTISTA MENDES DE ANDRADE ALVES</t>
  </si>
  <si>
    <t>MARIA TERESA MILHAZES GOMES LEAL MADUREIRA</t>
  </si>
  <si>
    <t>SÓNIA CRISTINA ESTEVES GONÇALVES</t>
  </si>
  <si>
    <t>ISABEL MARIA RITO PEIXOTO NUNES*</t>
  </si>
  <si>
    <t>LUÍSA ISABEL MARQUES FERREIRA PROENÇA PIRES</t>
  </si>
  <si>
    <t>NATÉRCIA FREIRE DOS SANTOS*</t>
  </si>
  <si>
    <t>MARGARIDA ISABEL DE JESUS COSTA</t>
  </si>
  <si>
    <t>CARLA CRISTINA DA SILVA RODRIGUES PIRES</t>
  </si>
  <si>
    <t>ANA MARIA DE MATOS CAÇADOR SERRENHO</t>
  </si>
  <si>
    <t>ANA FILIPA CORREIA DE CAMPOS</t>
  </si>
  <si>
    <t>CÂNDIDA MARGARIDA DE ABREU CASTRO NEVES</t>
  </si>
  <si>
    <t>MARIA DE FÁTIMA DIAS PEREIRA GONÇALVES</t>
  </si>
  <si>
    <t>MARIA CRISTINA LOPES TORRE</t>
  </si>
  <si>
    <t>MARIA DE FÁTIMA COSTA DE OLIVEIRA</t>
  </si>
  <si>
    <t>ANA MARIA PIGNATELLI DE SOUSA VASCONCELOS</t>
  </si>
  <si>
    <t>ANA MARIA DA PAZ CASTANHEIRA BISPO</t>
  </si>
  <si>
    <t>MARIA DE LURDES DA COSTA MOREIRA MOURA</t>
  </si>
  <si>
    <t>BEATRIZ DA SILVA MARQUES NOGUEIRA</t>
  </si>
  <si>
    <t>ANA PAULA RAMIRES COSME CARVALHO</t>
  </si>
  <si>
    <t>ALEXANDRA PAULA DE SOUSA SANTANA*</t>
  </si>
  <si>
    <t>SUSANA MORRIS FERREIRA PEREIRA</t>
  </si>
  <si>
    <t>CRISTINA MARIA MARTINS FERNANDES MARQUES</t>
  </si>
  <si>
    <t>MARIA DE FÁTIMA DE JESUS ANTUNES CORREIA</t>
  </si>
  <si>
    <t>MARIA DE FÁTIMA CALDEIRA BEICINHA</t>
  </si>
  <si>
    <t>ENEIDA MARIA DO ROSÁRIO GOMES DA COSTA</t>
  </si>
  <si>
    <t>MARIA MADALENA AMARAL GONÇALVES MELO</t>
  </si>
  <si>
    <t>MARIA MANUEL BARBOSA VALENTE</t>
  </si>
  <si>
    <t>IRIA CARLA FELICIANO ANTUNES DA SILVA OTILIO</t>
  </si>
  <si>
    <t>ELISABETE FERREIRA BENTO</t>
  </si>
  <si>
    <t>ELVIRA DA CONCEIÇÃO CLÁUDIO CORREIA COSTA PEREIRA</t>
  </si>
  <si>
    <t>MARIA MANUELA FREITAS DO COUTO</t>
  </si>
  <si>
    <t>RITA GRAÇA ZURRAPA</t>
  </si>
  <si>
    <t>PAULA CRISTINA MONTEIRO LANÇA</t>
  </si>
  <si>
    <t>ERMELINDA MARIA LOPES*</t>
  </si>
  <si>
    <t>JOAQUIM JOSÉ CABARRÃO SILVA</t>
  </si>
  <si>
    <t>CARLA MARIA PÊGO AROUCA</t>
  </si>
  <si>
    <t>ANABELA LOURENÇO BRÍGIDA</t>
  </si>
  <si>
    <t>CLAUDIA ISABEL NOGUEIRA SANCHES</t>
  </si>
  <si>
    <t>MAFALDA SOFIA DA SILVA RIBEIRO MACHADO*</t>
  </si>
  <si>
    <t>ANABELA PEREIRA ALMEIDA MATIAS</t>
  </si>
  <si>
    <t>EUNICE RODRIGUES PEDRO</t>
  </si>
  <si>
    <t>ANA PAULA GAITAS SILVA ROMÃO*</t>
  </si>
  <si>
    <t>ÂNGELA MARIA DE BARROS PEREIRA</t>
  </si>
  <si>
    <t>MARIA DE FÁTIMA NABAIS FONTINHAS</t>
  </si>
  <si>
    <t>MARIA DE FATIMA OLIVEIRA TAVEIRA*</t>
  </si>
  <si>
    <t>ISABEL MARIA MOURA GRÁCIO*</t>
  </si>
  <si>
    <t>ANABELA GOMES FERREIRA</t>
  </si>
  <si>
    <t>HELENA MARIA PEREIRA FONSECA</t>
  </si>
  <si>
    <t>SÉRGIO MANUEL FURTADO DA ROCHA VIDE</t>
  </si>
  <si>
    <t>PAULA CRISTINA MELIM BRANCO VIANA</t>
  </si>
  <si>
    <t>ISABEL MARIA SANTIAGO MACHADO SANTOS PESSANHA CISNEIROS</t>
  </si>
  <si>
    <t>ANA PAULA DIAS TAVARES*</t>
  </si>
  <si>
    <t>MARIA ISABEL NUNO DA SILVA TAXA DE ARAÚJO*</t>
  </si>
  <si>
    <t>ZORAIDA MARIA FURTADO BELÉM SOUSA TELES</t>
  </si>
  <si>
    <t>PAULO SÉRGIO RIBAU AMARANTE*</t>
  </si>
  <si>
    <t>CRISTINA MANUELA TEIXEIRA MATOS</t>
  </si>
  <si>
    <t>SOFIA CLUYSEN PEREIRA GONÇALVES</t>
  </si>
  <si>
    <t>MABEL DE FÁTIMA DOS SANTOS CARROLA</t>
  </si>
  <si>
    <t>ANA CRISTINA FILIPE CONCEIÇÃO COSTA</t>
  </si>
  <si>
    <t>MARIA MANUEL FERREIRA PEREIRA DOS REIS</t>
  </si>
  <si>
    <t>CARLA ALEXANDRA VELOSO DIAS PARDAL COELHO</t>
  </si>
  <si>
    <t>ANABELA GRAÇA MORGADO</t>
  </si>
  <si>
    <t>PAULA CRISTINA MAGALHÃES SALGADO</t>
  </si>
  <si>
    <t>ANABELA COUTINHO REGO</t>
  </si>
  <si>
    <t>LUCÍLIA RAMOS DOS SANTOS</t>
  </si>
  <si>
    <t>SUSANA ALEXANDRA TENREIRO CARVALHO DA SILVA OLIVEIRA</t>
  </si>
  <si>
    <t>CARLA MARIA SANTOS FLORES*</t>
  </si>
  <si>
    <t>MARGARIDA PEIXOTO MARQUES</t>
  </si>
  <si>
    <t>AGOSTINHA DA SILVA TEIXEIRA</t>
  </si>
  <si>
    <t>ELISA MANUEL DOS SANTOS SIMÃO VIEIRA</t>
  </si>
  <si>
    <t>ISABEL MARIA PEREIRA DA SILVA SANTANA</t>
  </si>
  <si>
    <t>SILVIA MARIA CARDOSO CABRAL</t>
  </si>
  <si>
    <t>CRISTINA MARIA FERREIRA DA MATA TAVARES LARDOSA</t>
  </si>
  <si>
    <t>MÁRIO MANUEL LOPES MARQUES</t>
  </si>
  <si>
    <t>MARIA ALEXANDRA FERNANDES PEREIRA DE JESUS</t>
  </si>
  <si>
    <t>MARIA SOUSA PAIS</t>
  </si>
  <si>
    <t>RUI MANUEL COUTINHO NASCIMENTO DE CAMPOS*</t>
  </si>
  <si>
    <t>FRANCISCO XAVIER DE OLIVEIRA MARTINS COELHO</t>
  </si>
  <si>
    <t>TERESA MARGARIDA MOURA CHORÃO FONSECA</t>
  </si>
  <si>
    <t>CARLA DE VIEIRA PEREIRA PAIVA</t>
  </si>
  <si>
    <t>VERA MARIA MORAIS</t>
  </si>
  <si>
    <t>MARTA CATARINA LOPES MARTINS DIAS DA COSTA*</t>
  </si>
  <si>
    <t>ISABEL MARIA MAIO VIEITAS DA SILVA MAIA</t>
  </si>
  <si>
    <t>HELENA CRISTINA ESPERANÇA CARREIRAS COELHO DIAS VIEIRA*</t>
  </si>
  <si>
    <t>MARIA ALEXANDRA PINTO DOS SANTOS</t>
  </si>
  <si>
    <t>MARIA CLARA MAGALHÃES MARTA</t>
  </si>
  <si>
    <t>INÊS MARGARIDA AMARAL DE OLIVEIRA*</t>
  </si>
  <si>
    <t>ELISABETE MARIA DO CABO GONÇALVES*</t>
  </si>
  <si>
    <t>ANA PAULA SILVA FARIA</t>
  </si>
  <si>
    <t>MARIA DA GRAÇA SERRANO FIGUEIRA</t>
  </si>
  <si>
    <t>MÓNICA MOTA PEREIRA</t>
  </si>
  <si>
    <t>CÉLIA MARIA CARDOSO DE ABREU VASCONCELOS QUINTANILHA DE MENEZES* QA/QE</t>
  </si>
  <si>
    <t>ELISA DA CONCEIÇÃO ARAÚJO GOMES MAIA</t>
  </si>
  <si>
    <t>ELSA MARIA DOS SANTOS FERNANDES*</t>
  </si>
  <si>
    <t>MARIA CRISTINA DE LIMA FIGUEIREDO ABRANTES</t>
  </si>
  <si>
    <t>SÍLVIA CARAMELO RIBEIRO DA SILVA LOPES</t>
  </si>
  <si>
    <t>MANUELA BERNARDETE RAMOS TEIXEIRA SAMPAIO</t>
  </si>
  <si>
    <t>CELESTINO SIMÕES CARREIRA</t>
  </si>
  <si>
    <t>ILENA MARIA TAVARES VALINHO</t>
  </si>
  <si>
    <t>MARIA AUGUSTA MARTINS RIBEIRO DA CRUZ</t>
  </si>
  <si>
    <t>JOSÉ MANUEL PAULO DELGADO</t>
  </si>
  <si>
    <t>ANA MARIA PATRÍCIO FERREIRA DA COSTA</t>
  </si>
  <si>
    <t>ISABEL CRISTINA NOGUEIRA DE MELO DE MENEZES SOARES</t>
  </si>
  <si>
    <t>PAULA SOFIA PRADA PONTES</t>
  </si>
  <si>
    <t>ANABELA RIBEIRO DA FONSECA ALMEIDA</t>
  </si>
  <si>
    <t>ANA MARIA RODRIGUES RIBEIRO ROSA</t>
  </si>
  <si>
    <t>ELSA FEDRA MOREIRA DE PINHO</t>
  </si>
  <si>
    <t>CIDÁLIA MARIA FERREIRA AFONSO</t>
  </si>
  <si>
    <t>ROSA LÍDIA CRAVO AMADOR SANTOS*</t>
  </si>
  <si>
    <t>ANA CRISTINA TABORDA DALMADA BURGUETE BARATA DE ALMEIDA</t>
  </si>
  <si>
    <t>BRANCA CLEMENTINA MARQUES DA SILVA RIBEIRO*</t>
  </si>
  <si>
    <t>ANA CRISTINA DA COSTA MANO XAVIER*</t>
  </si>
  <si>
    <t>MARIA DE FÁTIMA MARQUES LIMA DE FREITAS</t>
  </si>
  <si>
    <t>ISABEL MARIA AMORIM FERRAZ SEQUEIRA*</t>
  </si>
  <si>
    <t>CAROLE TAVARES DOS REIS</t>
  </si>
  <si>
    <t>CARLA SOFIA FERREIRA MONIZ INÁCIO</t>
  </si>
  <si>
    <t>PAULA CRISTINA DE ALMEIDA COELHO</t>
  </si>
  <si>
    <t>PAULA CRISTINA RODRIGUES DA COSTA</t>
  </si>
  <si>
    <t>ANA SOFIA ANTUNES NEVES SENA CUNHAL</t>
  </si>
  <si>
    <t>LÚCIA MARIA LOURENÇO BATISTA</t>
  </si>
  <si>
    <t>ANA MARIA MONTEIRO GOMES SOUSA PAIVA</t>
  </si>
  <si>
    <t>TERESA PAULA DELGADO RIBEIRO</t>
  </si>
  <si>
    <t>MARIA PIEDADE VELASCO LISBOA LIMA OGANDO DOS SANTOS</t>
  </si>
  <si>
    <t>NOÉMIA MARIA DELGADO JORGE DE SOUSA RODRIGUES</t>
  </si>
  <si>
    <t>JOSE ANTONIO MENDES FRAGOSO</t>
  </si>
  <si>
    <t>HELENA CRISTINA HENRIQUE PINTO BERNARDO</t>
  </si>
  <si>
    <t>OLGA MARIA OLIVEIRA GANDRA*</t>
  </si>
  <si>
    <t>SANDRA LEONOR TORDO FERREIRA</t>
  </si>
  <si>
    <t>ANABELA DE JESUS PEREIRA SANTIAGO</t>
  </si>
  <si>
    <t>MARIA JOSÉ GUERREIRO DOS SANTOS*</t>
  </si>
  <si>
    <t>MARIA DA CONCEIÇÃO RODRIGUES DE CASTRO MORGADO LIMA COUTINHO</t>
  </si>
  <si>
    <t>MARIA JOSÉ FERREIRA MAGALHÃES GRANJA DE OLIVEIRA</t>
  </si>
  <si>
    <t>CARLA MARINA DE AZEVEDO TAVARES LOPES</t>
  </si>
  <si>
    <t>EDUARDA MARIA GOMES LARANGEIRA RIBEIRO GONÇALVES</t>
  </si>
  <si>
    <t>PAULO JORGE GONÇALVES BOTELHO</t>
  </si>
  <si>
    <t>FÁTIMA MARIA DE BRITO DUARTE</t>
  </si>
  <si>
    <t>MARGARIDA MARIA TEIXEIRA VIEIRA GOMES</t>
  </si>
  <si>
    <t>NATALINA DE ALMEIDA NOGUEIRA</t>
  </si>
  <si>
    <t>MARIA JOSÉ GODINHO DE BRITO</t>
  </si>
  <si>
    <t>CLÁUDIA SOFIA SANTOS NEVES DOS REIS</t>
  </si>
  <si>
    <t>FERNANDA MARIA VALADAS CAPUCHO*</t>
  </si>
  <si>
    <t>ANABELA DA CONCEIÇÃO MOREIRA DE CARVALHO COSTA</t>
  </si>
  <si>
    <t>CÂNDIDA SILVA DA COSTA DUARTE</t>
  </si>
  <si>
    <t>ISABEL MARIA RODRIGUES CIPRIANO MONTEIRO*</t>
  </si>
  <si>
    <t>HELENA PAULA DE JESUS SIMÕES*</t>
  </si>
  <si>
    <t>LÚCIA ISABEL DA SILVA GOMES</t>
  </si>
  <si>
    <t>LUÍSA MARIA DE FIGUEIREDO MARQUES</t>
  </si>
  <si>
    <t>MARIA JOSÉ BEZERRA DA SILVA RIBEIRO</t>
  </si>
  <si>
    <t>HELENA MARINA MANSO REMOALDO</t>
  </si>
  <si>
    <t>RUTE MANUELA TEIXEIRA CALDAS FERREIRA</t>
  </si>
  <si>
    <t>CÉLIA MARIA DUARTE BERNARDO*</t>
  </si>
  <si>
    <t>LÍDIA DE ALMEIDA MARTINS ANTUNES*</t>
  </si>
  <si>
    <t>SÍLVIA DA ASSUNÇÃO LOPES GONÇALVES</t>
  </si>
  <si>
    <t>CARLA ISABEL RODRIGUES PINTO</t>
  </si>
  <si>
    <t>SANDRA ADELAIDE RODRIGUES PINTO</t>
  </si>
  <si>
    <t>MARIA RUTE FERREIRA DOS SANTOS MIGUEL</t>
  </si>
  <si>
    <t>ANA ROSA MARTINS DIAS</t>
  </si>
  <si>
    <t>SUSANA DA SILVA RODRIGUES*</t>
  </si>
  <si>
    <t>SÓNIA CRISTINA GONÇALVES GOMES DA SILVA</t>
  </si>
  <si>
    <t>SILVIA MANUELA PEREIRA VIGÁRIO*</t>
  </si>
  <si>
    <t>SANDRA ISABEL DA CONCEIÇÃO CAMPOS</t>
  </si>
  <si>
    <t>MARIA CÂNDIDA GONÇALVES PINHEIRO</t>
  </si>
  <si>
    <t>ELSA MARIA PEREIRA FERNANDES*</t>
  </si>
  <si>
    <t>MARIA MANUELA ALVES MARTINS MARQUES</t>
  </si>
  <si>
    <t>SUZANA MARIA VIDRAGO DE SOUSA</t>
  </si>
  <si>
    <t>AIDA DA CONCEIÇÃO FERREIRA ARAÚJO DOS SANTOS</t>
  </si>
  <si>
    <t>ANA ISABEL FONTES ALVES*</t>
  </si>
  <si>
    <t>MARIA MARGARIDA GALVÃO GAMEIRO</t>
  </si>
  <si>
    <t>MARINA MARIA MARQUES NOGUEIRA</t>
  </si>
  <si>
    <t>MARGARIDA MARIA PEREIRA COELHO</t>
  </si>
  <si>
    <t>CARLA CRISTINA DAS NEVES DE SAMPAIO E MELO</t>
  </si>
  <si>
    <t>IDALINA MARIA SANTOS BARBOSA</t>
  </si>
  <si>
    <t>SANDRA JOSÉ CURINHA MADEIRA</t>
  </si>
  <si>
    <t>RITA ISABEL CORREIA DOURADO COELHO GONÇALVES</t>
  </si>
  <si>
    <t>PAULA SUSANNA HENRIQUES DE BASTOS</t>
  </si>
  <si>
    <t>CARLA SOFIA BOLHÃO DE FIGUEIREDO DIAS</t>
  </si>
  <si>
    <t>ANA RITA CARLOS DE MATOS MONTEIRO*</t>
  </si>
  <si>
    <t>ANA MARIA DA COSTA E MELO GUIMARÃES*</t>
  </si>
  <si>
    <t>CRISTINA SANTOS PEREIRA*</t>
  </si>
  <si>
    <t>PAULA CRISTINA PEIXOTO CASQUEIRA</t>
  </si>
  <si>
    <t>TERESA ISABEL DAS FONTES MARTINS BRAVO</t>
  </si>
  <si>
    <t>ANA ISABEL VILÃO MORGADO DE ALMEIDA</t>
  </si>
  <si>
    <t>CARMEN DANIELA FIDALGO SIMÕES SANTOS</t>
  </si>
  <si>
    <t>MARIA ELISABETE DA CRUZ FERREIRA</t>
  </si>
  <si>
    <t>SANDRA ISABEL COELHO EDUARDO GORDINHO</t>
  </si>
  <si>
    <t>CARLA CRISTINA LUZ MARVÃO</t>
  </si>
  <si>
    <t>SELMA MARISA AMORIM BARREIRA</t>
  </si>
  <si>
    <t>LÍDIA JOSÉ RODRIGUES MIRANDA</t>
  </si>
  <si>
    <t>EMÍLIA MARIA MARTINS DA SILVA</t>
  </si>
  <si>
    <t>NOELIA BENTO CANADA</t>
  </si>
  <si>
    <t>CRISTINA MARIA BRAVO DE OLIVEIRA QUINTINO CHAREPE</t>
  </si>
  <si>
    <t>MARIA TERESA LAURENTINO DUARTE</t>
  </si>
  <si>
    <t>SUSANA FLORA VALENTE ESPÍRITO SANTO</t>
  </si>
  <si>
    <t>MARIA ISABEL GOMES DA SILVA</t>
  </si>
  <si>
    <t>ALEXANDRA SOFIA FERREIRA BENTO MACHADO*</t>
  </si>
  <si>
    <t>TERESA MARIA FERNANDES PIMENTA</t>
  </si>
  <si>
    <t>ANA PAULA MENDES MARQUES DIAS</t>
  </si>
  <si>
    <t>TERESA CRISTINA GOMES BATISTA LUCAS</t>
  </si>
  <si>
    <t>MARIA DULCÍNIA RAMOS REININHO</t>
  </si>
  <si>
    <t>MARIA DE FÁTIMA MORGADO RODRIGUES</t>
  </si>
  <si>
    <t>ROSA MARIA QUERIDO MARICATO</t>
  </si>
  <si>
    <t>ANA CONSTANÇA PARENTE VIEIRA COSTA MANÃO</t>
  </si>
  <si>
    <t>FERNANDA MARIA MACEDO DE MOURA CAMPELOS</t>
  </si>
  <si>
    <t>CRISTINA CARDOSO MAGALHÃES AFONSO</t>
  </si>
  <si>
    <t>MARIA MANUELA DOS SANTOS FERREIRA GONÇALVES</t>
  </si>
  <si>
    <t>NATÁLIA MARIA CARVALHO MONTEIRO</t>
  </si>
  <si>
    <t>ALDA MARIA DE JESUS PIRES CAIADO</t>
  </si>
  <si>
    <t>ANABELA CRISTINA TEIXEIRA CANAVEZ</t>
  </si>
  <si>
    <t>EUGÉNIA MARGARIDA DO CARMO OLIVEIRA BARROS</t>
  </si>
  <si>
    <t>LUISA MARIA ALVIM PEREIRA LEITE NETO PARRA</t>
  </si>
  <si>
    <t>ELISABETE MORAIS DAS NEVES VIANA</t>
  </si>
  <si>
    <t>PEDRO MANUEL BARBOSA DE ARAÚJO</t>
  </si>
  <si>
    <t>MARIA MANUELA ALVES MOÁS ABREU DE JESUS</t>
  </si>
  <si>
    <t>CÉLIA MARIA CANDEIAS VERÍSSIMO*</t>
  </si>
  <si>
    <t>EURÍDICE DE CARVALHO SCHUMACHER ALVES CALADO</t>
  </si>
  <si>
    <t>INÊS MARIA DURÃO CARUJO PEREIRA DE CARVALHO</t>
  </si>
  <si>
    <t>HELENA CRISTINA DA PIEDADE LUZIO</t>
  </si>
  <si>
    <t>MARIA EUGÉNIA DA SILVA CHAVEIRO DE CARVALHO</t>
  </si>
  <si>
    <t>CATARINA CRESPO COELHO CORREIA DE CASTRO</t>
  </si>
  <si>
    <t>ANA CARLA FAUSTINO DE CARVALHO FRIEZA OLIVEIRA</t>
  </si>
  <si>
    <t>MARIA CLARA CRUZ LEITE DA SILVA</t>
  </si>
  <si>
    <t>MARTA ISABEL HENRIQUES CORREIA</t>
  </si>
  <si>
    <t>MÓNICA MARIA FERRO SANTOS</t>
  </si>
  <si>
    <t>MARGARIDA ISABEL VALÉRIO ALVES DOS SANTOS AZEVEDO</t>
  </si>
  <si>
    <t>JOÃO PAULO DOMINGOS DA COSTA</t>
  </si>
  <si>
    <t>MARIA DE FÁTIMA DOS ANJOS LEITÃO CARDOSO</t>
  </si>
  <si>
    <t>MARIA DOS ANJOS MESSIAS RUIVO</t>
  </si>
  <si>
    <t>ALICE ISABEL CIGARRO SAMINA</t>
  </si>
  <si>
    <t>MARIA NOÉMIA DA SILVA GONÇALVES</t>
  </si>
  <si>
    <t>LAURINDA MARIA COSTA GUIMARÃES*</t>
  </si>
  <si>
    <t>ALICE DE OLIVEIRA FERNANDES</t>
  </si>
  <si>
    <t>VIRGÍNIA MARIA ABRANTES AMARAL</t>
  </si>
  <si>
    <t>MARIA CECÍLIA DE OLIVEIRA FERNANDES DUARTE*</t>
  </si>
  <si>
    <t>ANA MARIA DA COSTA LOPES*</t>
  </si>
  <si>
    <t>ISABEL MARIA DE OLIVEIRA SALGUEIRO COTRIM</t>
  </si>
  <si>
    <t>MARIA DE LURDES PAIXAO DA LUZ SEQUEIRA</t>
  </si>
  <si>
    <t>ALBINA MOREIRA E SILVA PACHECO SOARES CARNEIRO</t>
  </si>
  <si>
    <t>MARIA ALEXANDRA OLIVEIRA DOS REIS SOARES*</t>
  </si>
  <si>
    <t>ROSA MARIA VIEIRA LAU TELES</t>
  </si>
  <si>
    <t>PAULA SOFIA MARQUES DE CARVALHO CORREIA*</t>
  </si>
  <si>
    <t>LILIANA DA COSTA CABECINHA ROSADO</t>
  </si>
  <si>
    <t>CLÁUDIA MARISA PREZADO LOURO</t>
  </si>
  <si>
    <t>JÚLIA ANTUNES DO ROSÁRIO</t>
  </si>
  <si>
    <t>FERNANDA MARIA PEREIRA TEIXEIRA</t>
  </si>
  <si>
    <t>SUSANA MARIA ANDRADE DOS SANTOS</t>
  </si>
  <si>
    <t>CATARINA ISABEL RAPOSO VENTURA DA SILVA</t>
  </si>
  <si>
    <t>ROSA MARIA RODRIGUES ALVES LEI*</t>
  </si>
  <si>
    <t>MARIA FELISMINA VASCONCELOS DE SOUSA MAGALHÃES*</t>
  </si>
  <si>
    <t>PAULA MARIA COSTA CAMPOS FLAMBÓ DUARTE</t>
  </si>
  <si>
    <t>ISABEL MARIA CARRILHO DO CARMO</t>
  </si>
  <si>
    <t>ISABEL MARIA LOUREIRO CORREIA GONÇALVES</t>
  </si>
  <si>
    <t>LIDIA VIEIRA DE ALMEIDA LOPES</t>
  </si>
  <si>
    <t>ANA PAULA GONÇALVES DE MOURA RODRIGUES</t>
  </si>
  <si>
    <t>GLÓRIA ISABEL PORTUGAL MARQUES TINOCO</t>
  </si>
  <si>
    <t>ANA ROSA GUERREIRO MANÇOS ROMA MARTINS</t>
  </si>
  <si>
    <t>MARIA JOSÉ DA SILVA SARAMAGO</t>
  </si>
  <si>
    <t>MARIA DO CÉU SAMPAIO ALMEIDA DE SOUSA</t>
  </si>
  <si>
    <t>JOSEFINA FÁTIMA PIRES CORREIA CARNEIRO</t>
  </si>
  <si>
    <t>CRISTINA MARIA TORRES CARREIRA DE ALMEIDA*</t>
  </si>
  <si>
    <t>ANA MADALENA ANDRADE PIMENTA</t>
  </si>
  <si>
    <t>MARINA CARLOS SÃO MARCOS MOISÉS FIDALGO</t>
  </si>
  <si>
    <t>ISABEL MARGARIDA PINTO CARDOSO JORGE SIMÕES*</t>
  </si>
  <si>
    <t>MARIA DO ROSÁRIO LOURO TOMÁS</t>
  </si>
  <si>
    <t>ALZIRA MARIA DE JESUS TAVARES</t>
  </si>
  <si>
    <t>HELENA FIGUEIREDO DO COUTO</t>
  </si>
  <si>
    <t>PAULA CRISTINA SANTOS SOUSA</t>
  </si>
  <si>
    <t>MARIA MANUELA FERREIRA PINTO</t>
  </si>
  <si>
    <t>FERNANDA DO NASCIMENTO CUNHA DA SILVA</t>
  </si>
  <si>
    <t>TERESA ISABEL DA SILVA CAMPOS*</t>
  </si>
  <si>
    <t>JOAQUINA MARIA DA SILVA BARROSO</t>
  </si>
  <si>
    <t>PAULA MARIA DA CRUZ TEIXEIRA</t>
  </si>
  <si>
    <t>SOFIA CRISTINA GONÇALVES ATENOR</t>
  </si>
  <si>
    <t>ANA MARIA BENTO PINTO DE MORAIS TORRES GONÇALVES</t>
  </si>
  <si>
    <t>CARLA MARIA FONSECA COSTA</t>
  </si>
  <si>
    <t>TÂNIA SOARES AZEVEDO*</t>
  </si>
  <si>
    <t>MARIA ADÉLIA DE OLIVEIRA MARANHÃO</t>
  </si>
  <si>
    <t>MARIA ISABEL DE CARVALHO PIRES</t>
  </si>
  <si>
    <t>ANÁLIA MARIA DA SILVA GARCIA</t>
  </si>
  <si>
    <t>SANDRA MARIA VENTURA VIEGAS</t>
  </si>
  <si>
    <t>ANA PAULA MOREIRA COSTA</t>
  </si>
  <si>
    <t>CRISTINA MARIA VELOSO DA COSTA PIMENTA</t>
  </si>
  <si>
    <t>CRISTINA DA CONCEIÇÃO ANDRADE TEIXEIRA</t>
  </si>
  <si>
    <t>MARIA JOSÉ SACADURA MARTINS FERREIRA HENRIQUES</t>
  </si>
  <si>
    <t>MARIA AUGUSTA GONÇALVES DUARTE</t>
  </si>
  <si>
    <t>JULIETA CRISTINA MARQUES ALMENDRA</t>
  </si>
  <si>
    <t>CARLA MARIA DA SILVA COSTA</t>
  </si>
  <si>
    <t>MARIA JOSÉ COSTA SILVA</t>
  </si>
  <si>
    <t>SUSANA MARIA REIS SANTOS LIMA BASTOS GOMES</t>
  </si>
  <si>
    <t>CLAUDIA CRISTINA ANDRADE DE AZEVEDO</t>
  </si>
  <si>
    <t>SUSANA ISABEL ESTIMA DOS ANJOS</t>
  </si>
  <si>
    <t>CRISTINA DE ALMEIDA COUCEIRO</t>
  </si>
  <si>
    <t>SANDRA CRISTINA OLIVEIRA DA CUNHA FERNANDES SILVA TEIXEIRA</t>
  </si>
  <si>
    <t>MARIA ISABEL DE JESUS GONÇALVES MATIAS</t>
  </si>
  <si>
    <t>PATRÍCIA DOS SANTOS FERREIRA TEIXEIRA DA SILVA</t>
  </si>
  <si>
    <t>JACINTA MARIA MARTINS SILVA OLIVEIRA</t>
  </si>
  <si>
    <t>SUZANA MARIA DA COSTA NEVES</t>
  </si>
  <si>
    <t>JUDITE CELESTE RIBEIRO COSTA</t>
  </si>
  <si>
    <t>CRISTINA MARIA SOARES RODRIGUES</t>
  </si>
  <si>
    <t>LUÍS MIGUEL SILVEIRA CÉSAR OSÓRIO DUARTE</t>
  </si>
  <si>
    <t>CARLA ALEXANDRA MENDES RIBEIRO</t>
  </si>
  <si>
    <t>MARIA DANIELA CABICA NUNES</t>
  </si>
  <si>
    <t>CONSTÂNCIA ODETE MACHADO FERNANDES DA SILVA</t>
  </si>
  <si>
    <t>MAGDA SOFIA PEDROSA BALSEMÃO TEIBÃO FERNANDES</t>
  </si>
  <si>
    <t>SÍLVIA MANUELA COELHO DE SOUSA</t>
  </si>
  <si>
    <t>SUSANA MARGARIDA GOMES SILVÉRIO</t>
  </si>
  <si>
    <t>ELISABETE SOUSA DOS SANTOS</t>
  </si>
  <si>
    <t>JOANA DE OLIVEIRA PEREIRA*</t>
  </si>
  <si>
    <t>MANUELA MARIA AIRES GUERREIRO</t>
  </si>
  <si>
    <t>CÉLIA BELCHIOR ALBINO LOPES</t>
  </si>
  <si>
    <t>GRACINDA DA CONCEIÇÃO MOREIRA DE SOUSA</t>
  </si>
  <si>
    <t>SANDRA MANUELA FERNANDES FREITAS</t>
  </si>
  <si>
    <t>LIGIA MANUEL TEIXEIRA MEDEIROS CORBAFO DE ARAÚJO</t>
  </si>
  <si>
    <t>CARLA SOFIA COSTA RIBEIRO DA SILVA*</t>
  </si>
  <si>
    <t>LUÍSA MARIA VILHENA RIBEIRO DE SOUSA</t>
  </si>
  <si>
    <t>DULCE ISABEL REBELO MARANHÃO</t>
  </si>
  <si>
    <t>CARLA ALEXANDRA RIBEIRO DE ABREU</t>
  </si>
  <si>
    <t>SUSANA CRISTINA ARAÚJO DE FARIA DIAS PEREIRA</t>
  </si>
  <si>
    <t>MARIA DE FÁTIMA PEREIRA GONÇALVES</t>
  </si>
  <si>
    <t>MARIA DE LURDES DE CARVALHO PEREIRA LOUREIRO</t>
  </si>
  <si>
    <t>INÊS MARIA AFONSO RAMOS</t>
  </si>
  <si>
    <t>CÉLIA MARIA BATISTA PEREIRA</t>
  </si>
  <si>
    <t>ANA SOFIA VAZ ALVES BAPTISTA</t>
  </si>
  <si>
    <t>NUNO FERNANDO DE CARVALHO DIAS</t>
  </si>
  <si>
    <t>ELIZABETE CRISTINA RODRIGUES DA SILVA ALMEIDA</t>
  </si>
  <si>
    <t>FÁTIMA DE JESUS RODRIGUES BATEIRA</t>
  </si>
  <si>
    <t>THEREZA CHRISTINA VIANNA FERREIRA</t>
  </si>
  <si>
    <t>MARIA DA CONCEIÇÃO SANTOS FERNANDES SILVA</t>
  </si>
  <si>
    <t>CARLA MARIA GOMES DE ALMEIDA E SILVA CORGA</t>
  </si>
  <si>
    <t>ANA LÚCIA LOPES MARIA BENTO</t>
  </si>
  <si>
    <t>LÍDIA ISABEL OLIVEIRA DOS SANTOS</t>
  </si>
  <si>
    <t>MARIA DA CONCEIÇÃO GOMES FERNANDES</t>
  </si>
  <si>
    <t>ARMANDA EMÍLIA GONÇALVES MESQUITA DA SILVA</t>
  </si>
  <si>
    <t>ANABELA TEIXEIRA ALVES BROCHADO</t>
  </si>
  <si>
    <t>CARLA CRISTINA DA CUNHA LOBO</t>
  </si>
  <si>
    <t>CLÁUDIA SUSANA VENTURA VILAS SUZANO</t>
  </si>
  <si>
    <t>ISABEL MARIA CARDOSO DOMINGUES</t>
  </si>
  <si>
    <t>SÓNIA MARIA SOARES DAS NEVES</t>
  </si>
  <si>
    <t>SANDRA MARIA BALDAIA FERREIRA VAZ PIMENTEL DIAS*</t>
  </si>
  <si>
    <t>ANA CLÁUDIA TEIXEIRA CRESPO MAGALHÃES BARROS</t>
  </si>
  <si>
    <t>ANA CRISTINA FERREIRA MENDES DA SILVA</t>
  </si>
  <si>
    <t>SÓNIA DA COSTA MARTINS</t>
  </si>
  <si>
    <t>ANA CRISTINA DE FIGUEIREDO SIMÕES</t>
  </si>
  <si>
    <t>PAULA CRISTINA CANTARINHA PACHECO</t>
  </si>
  <si>
    <t>TERESA ISABEL MARIA CHAÍNHO*</t>
  </si>
  <si>
    <t>SARA CRISTINA MARQUES E VINHAS DA SILVA</t>
  </si>
  <si>
    <t>MARIA DA FÉ RODRIGUES BEITO</t>
  </si>
  <si>
    <t>PAULA CRISTINA MARQUES ANTUNES FERRÃO</t>
  </si>
  <si>
    <t>CONCEIÇÃO NOGUEIRA BELCHIOR</t>
  </si>
  <si>
    <t>CRISTINA MARIA OLIVEIRA E SILVA MONTEIRO</t>
  </si>
  <si>
    <t>MARGARIDA MARIA RICO FIEL</t>
  </si>
  <si>
    <t>MARIA SUSANA ALVES DE SOUSA TAVARES POÇAS</t>
  </si>
  <si>
    <t>MARIA CLÁUDIA BORDA DE ÁGUA SERRANO</t>
  </si>
  <si>
    <t>GUIDA MARIA AMARAL LEMOS</t>
  </si>
  <si>
    <t>PAULA MARGARIDA COSTA OLIVEIRA ALMEIDA</t>
  </si>
  <si>
    <t>CARLA MARIA LADEIRA SIMÕES MOTA E HORTA</t>
  </si>
  <si>
    <t>SANDRA MARISA RODRIGUES FERREIRA LIMA</t>
  </si>
  <si>
    <t>ELISABETE MARIA DE OLIVEIRA TAVARES</t>
  </si>
  <si>
    <t>MARIA ADELAIDE DE SOUSA ALMEIDA*</t>
  </si>
  <si>
    <t>MARIA CLÁUDIA DIAS LOPES</t>
  </si>
  <si>
    <t>ANA MARIA FIGUEIREDO SARAIVA COELHO</t>
  </si>
  <si>
    <t>SUSANA FERREIRA ABREU FONSECA</t>
  </si>
  <si>
    <t>MARIA CELESTE VIEIRA DA SILVA</t>
  </si>
  <si>
    <t>SÓNIA MARÍLIA DOS SANTOS RODRIGUES LIMA</t>
  </si>
  <si>
    <t>MARIA RAQUEL DE GOUVEIA DURÃO PINA REBELO</t>
  </si>
  <si>
    <t>ANA PAULA PALHAS BOTELHO PEREIRA</t>
  </si>
  <si>
    <t>ROSETTE MARIA MARTINS VENTURA</t>
  </si>
  <si>
    <t>MARIA TERESA LEITE DE CASTRO FRAGA AMARAL SEPÚLVEDA DA FONSECA</t>
  </si>
  <si>
    <t>CARLA MARIA GONÇALVES DA SILVA PIRES</t>
  </si>
  <si>
    <t>HÉLDER FILIPE DOS SANTOS BATALHA ROCHA</t>
  </si>
  <si>
    <t>RUI MANUEL ONOFRE RAMALHINHO</t>
  </si>
  <si>
    <t>NATÁLIA MARIA SANTOS VIOLANTE FERREIRA</t>
  </si>
  <si>
    <t>MARIA GUILHERMINA CARDOSO FARIA</t>
  </si>
  <si>
    <t>PAULA ALEXANDRA RAPOSO LOPES AGUIAR</t>
  </si>
  <si>
    <t>CRISTINA MARIA CAPELA ANTUNES DA SILVA</t>
  </si>
  <si>
    <t>SÓNIA VEIGA</t>
  </si>
  <si>
    <t>ROSA MARIA CORREIA GUILHERME</t>
  </si>
  <si>
    <t>EUNICE COENTRO SERRA</t>
  </si>
  <si>
    <t>MARINA BENTO GALEGO CRUZ FITAS MOTA</t>
  </si>
  <si>
    <t>DULCE MARIA NOGUEIRA VILAÇA</t>
  </si>
  <si>
    <t>GRAÇA MARIA DAS NEVES MARQUES COUTINHO NOGUEIRA SOUTO*</t>
  </si>
  <si>
    <t>MONICA MARIA CABACINHAS RIBEIRO</t>
  </si>
  <si>
    <t>ANDRÉA DA SILVA RAMOS CARDOSO*</t>
  </si>
  <si>
    <t>MARIA MANUEL BERNARDO NASCIMENTO MALATO BELIZ</t>
  </si>
  <si>
    <t>RITA MARIA DA SILVA ALMEIDA</t>
  </si>
  <si>
    <t>ANA CLÁUDIA GASPAR NEVES PAIS</t>
  </si>
  <si>
    <t>JUDITE DOS ANJOS SALGADO MARINHO E SOARES</t>
  </si>
  <si>
    <t>TELMA GARCÊS CARAMELO MENDONÇA</t>
  </si>
  <si>
    <t>FILOMENA SILVÉRIO FERREIRA CLAUDINO</t>
  </si>
  <si>
    <t>ANA MARIA CHASQUEIRA FRADIQUE*</t>
  </si>
  <si>
    <t>HELENA ISABEL MARQUES BOTELHO</t>
  </si>
  <si>
    <t>HELENA CRISTINA VENTURA CRUZ AZENHA</t>
  </si>
  <si>
    <t>ORLANDA MARIA FREITAS SILVA</t>
  </si>
  <si>
    <t>MARIA JÚLIA MACEDO FREITAS SAMPAIO</t>
  </si>
  <si>
    <t>ISABEL CRISTINA DE SOUSA DIAS RODRIGUES MORATO BARATA</t>
  </si>
  <si>
    <t>MARCO PAULO CARDOSO FERREIRA</t>
  </si>
  <si>
    <t>ANA CRISTINA BRITES DE LIMA E SANTOS</t>
  </si>
  <si>
    <t>ALDA MARIA FERNANDES FERREIRA</t>
  </si>
  <si>
    <t>ALEXANDRA MARIA DE SOUSA MOTA VIEIRA</t>
  </si>
  <si>
    <t>FILOMENA MARIA GOMES DE CRISTO</t>
  </si>
  <si>
    <t>ANABELA CRISTINA ROQUE DA SILVA</t>
  </si>
  <si>
    <t>MARIA JOSÉ SAMPAIO GOMES</t>
  </si>
  <si>
    <t>SUSANA ISABEL DE OLIVEIRA DOS SANTOS PRATA LOPES FERREIRA*</t>
  </si>
  <si>
    <t>CARLA MARIA DO CARMO DE ARAÚJO</t>
  </si>
  <si>
    <t>DURVAL ANTÓNIO RESENDE LIMA DE PINHO</t>
  </si>
  <si>
    <t>MARIA ISABEL PEIXOTO GONÇALVES</t>
  </si>
  <si>
    <t>LILIANA ALZIRA RIBEIRO AGUIAR</t>
  </si>
  <si>
    <t>ANA MARIA FERREIRA DA COSTA</t>
  </si>
  <si>
    <t>LUÍS FRANCISCO DIAS NUNES</t>
  </si>
  <si>
    <t>SANDRA SOFIA PERDIGÃO NUNES DE PAIVA</t>
  </si>
  <si>
    <t>MARIA ALEXANDRA DE OLIVEIRA CRUZ MENDES</t>
  </si>
  <si>
    <t>SÓNIA CRISTINA MOROUÇO BERNARDO</t>
  </si>
  <si>
    <t>SOFIA PAULA LARANJEIRO PEDRO</t>
  </si>
  <si>
    <t>PAULA CRISTINA DA COSTA CARDOSO*</t>
  </si>
  <si>
    <t>SUSANA GRAÇA PEREIRA DA SILVA</t>
  </si>
  <si>
    <t>MÓNICA GIL GONÇALVES SEBASTIÃO</t>
  </si>
  <si>
    <t>MARIA ALICE MARTINS FERNANDES DA PAIXÃO</t>
  </si>
  <si>
    <t>NUNO SILVESTRE DANIEL DOS SANTOS</t>
  </si>
  <si>
    <t>RUI MIGUEL PASCOAL ALMEIDA ESPINHO</t>
  </si>
  <si>
    <t>ISABEL MARIA MOREIRA GOMES ROSA</t>
  </si>
  <si>
    <t>ANA MERCEDES PAIXÃO FORTES*</t>
  </si>
  <si>
    <t>ISABEL MARIA FIGUEIREDO CORREIA DA SILVA</t>
  </si>
  <si>
    <t>LÍGIA MARIA DOS SANTOS FIGUEIREDO</t>
  </si>
  <si>
    <t>ELSA MARIA PIGARRO MESQUITA SPRANGER</t>
  </si>
  <si>
    <t>ANA CRISTINA BARROCA MOREIRA CAMPOS</t>
  </si>
  <si>
    <t>SANDRA MARIA FERNANDES GOUVEIA PRATAS E SOUSA</t>
  </si>
  <si>
    <t>CLARA MARIA OLIVEIRA PINTO DUARTE WILSON</t>
  </si>
  <si>
    <t>PAULA CRISTINA DE ALMEIDA FERREIRA</t>
  </si>
  <si>
    <t>SANDRA MARISA DE AZEVEDO PINTO FERREIRA</t>
  </si>
  <si>
    <t>LUISA MARIA DA CONCEIÇÃO VALDEIRA</t>
  </si>
  <si>
    <t>ALVARO MANUEL PIMENTA VAQUER DE PINHO</t>
  </si>
  <si>
    <t>SOFIA MARIA MARQUES DA SILVA</t>
  </si>
  <si>
    <t>ANA MARIA PASSOS DA COSTA</t>
  </si>
  <si>
    <t>ALEXANDRINA VICENTE VIEIRA VILA FRANCA</t>
  </si>
  <si>
    <t>CAROLINA AUGUSTA LEITÃO FLORÊNCIO</t>
  </si>
  <si>
    <t>HELENA MARIA DA SILVA FERREIRA</t>
  </si>
  <si>
    <t>MARIA ALEXANDRA CALADO FRIÃES</t>
  </si>
  <si>
    <t>PAULA CRISTINA DOS SANTOS NEVES ORFÃO</t>
  </si>
  <si>
    <t>MARIA RAQUEL OLIVEIRA GODINHO</t>
  </si>
  <si>
    <t>HELENA CARLA DE OLIVEIRA MOTA CARDOSO</t>
  </si>
  <si>
    <t>MARIA ANGÉLICA SIMÕES BRAGA DE OLIVEIRA</t>
  </si>
  <si>
    <t>ANA PAULA COELHO LADISLAU DE FREITAS</t>
  </si>
  <si>
    <t>ANA ABIGAIL BARROS CARVALHO PIMENTEL</t>
  </si>
  <si>
    <t>ALEXANDRA MARGARIDA PEDRO PALMA BRITO</t>
  </si>
  <si>
    <t>VIRGÍNIA MARIA DE ALMEIDA PINHO</t>
  </si>
  <si>
    <t>HELENA MARIA PINTO RECHENA</t>
  </si>
  <si>
    <t>SANDRA ISABEL DAS NEVES VALENTE DE MAGALHÃES</t>
  </si>
  <si>
    <t>RITA PAULA QUEIRÓS DE SOUSA</t>
  </si>
  <si>
    <t>ANA PAULA MARTINS DOS SANTOS</t>
  </si>
  <si>
    <t>SANDRA FRANCISCA DA CONCEIÇÃO SILVA</t>
  </si>
  <si>
    <t>CARLA SUSANA DA SILVA PESTANA LEÃO</t>
  </si>
  <si>
    <t>CARLA SOFIA LARANJEIRA COSTA LEITÃO</t>
  </si>
  <si>
    <t>FERNANDA MARIA TAVARES GONÇALVES</t>
  </si>
  <si>
    <t>JAQUELINA RODRIGUES ALVES</t>
  </si>
  <si>
    <t>CARLA MARIA DOS SANTOS TEIXEIRA</t>
  </si>
  <si>
    <t>MARIA RITA MORAIS FREITAS</t>
  </si>
  <si>
    <t>MARIA ALEXANDRA DE PINHO RIBEIRO</t>
  </si>
  <si>
    <t>ANA MARIA SANTOS MARQUES</t>
  </si>
  <si>
    <t>ROMEU MANUEL MATEUS TOMÁS</t>
  </si>
  <si>
    <t>ANA LUISA DE SOUSA RIBEIRO</t>
  </si>
  <si>
    <t>CRISTINA ALEXANDRA DA SILVA LOPES</t>
  </si>
  <si>
    <t>ANA SOFIA DAS DORES MARQUES PEREIRA</t>
  </si>
  <si>
    <t>SARA CRISTINA GARIZO TAVARES</t>
  </si>
  <si>
    <t>ANA CRISTINA MARTINS GONÇALVES</t>
  </si>
  <si>
    <t>TERESA MARIA ROCHA TABOAÇO BRANCO</t>
  </si>
  <si>
    <t>ISABEL DA CUNHA LOPES FERNANDES</t>
  </si>
  <si>
    <t>ANA TERESA MARQUES GOMES</t>
  </si>
  <si>
    <t>MARIA LUISA CONNIOT DIAS SOBRAL</t>
  </si>
  <si>
    <t>ANABELA MENDES DE BRITO BELDADE</t>
  </si>
  <si>
    <t>CRISTINA MARIA DE SOUSA GARCIA QUEIROZ</t>
  </si>
  <si>
    <t>MARIA MADALENA BERNARDO SERRONHA</t>
  </si>
  <si>
    <t>ANA DA CONCEIÇÃO FIGUEIREDO PEREIRA</t>
  </si>
  <si>
    <t>ANA BORGES HENRIQUES</t>
  </si>
  <si>
    <t>MARIA ISABEL GODINHO BORGES DOMINGUES</t>
  </si>
  <si>
    <t>MARCO ANTÓNIO COUTO SOUSA</t>
  </si>
  <si>
    <t>ELIANE MOREIRA MARQUES</t>
  </si>
  <si>
    <t>JOANA MARIA RAMOS FIGUEIREDO VARAJÃO GONÇALVES</t>
  </si>
  <si>
    <t>ROSA MARIA ALVES ABRANTES</t>
  </si>
  <si>
    <t>CARLA MARIA OLIVEIRA CATULO SANTOS</t>
  </si>
  <si>
    <t>PAULA ISABEL SIMÃO DIAS ESPÍRITO SANTO</t>
  </si>
  <si>
    <t>RICARDINA CABRAL CORREIA DE MORAIS CARDOSO DA SILVA</t>
  </si>
  <si>
    <t>ISABEL PAULA NEVES DOS SANTOS</t>
  </si>
  <si>
    <t>ANA CRISTINA MILHEIROS SIMÕES CORREIA</t>
  </si>
  <si>
    <t>GLÓRIA MARIA LEOCÁDIO FRANCISCO MARÇAL</t>
  </si>
  <si>
    <t>ANA CATARINA NOGUEIRA RIBEIRO</t>
  </si>
  <si>
    <t>ELISABETE MARIA GONÇALVES GANDUM</t>
  </si>
  <si>
    <t>ISABEL DA CONCEIÇÃO MIRANDA DE OLIVEIRA</t>
  </si>
  <si>
    <t>PAULA ALEXANDRA VALENTE COUTO</t>
  </si>
  <si>
    <t>ISABEL RODRIGUES DA CUNHA</t>
  </si>
  <si>
    <t>SÍLVIA LAURINDA SOARES PEDRO</t>
  </si>
  <si>
    <t>ANA PAULA DA SILVA MOREIRA</t>
  </si>
  <si>
    <t>CECÍLIA PAULA DE ABREU PEREIRA</t>
  </si>
  <si>
    <t>MARIA DO ROSÁRIO CARVALHO CAMPOS MONTEIRO</t>
  </si>
  <si>
    <t>CÉLIA MARIA DIAS RIBEIRO</t>
  </si>
  <si>
    <t>CARLA MARINA DE JESUS OLIVEIRA TAVARES PAIVA</t>
  </si>
  <si>
    <t>ANA MARISA MIRANDA DE ALMEIDA</t>
  </si>
  <si>
    <t>SILVIA ALEXANDRA DA SILVA DUARTE SARAIVA</t>
  </si>
  <si>
    <t>CLÁUDIA SOFIA MARQUES DE CARVALHO</t>
  </si>
  <si>
    <t>CARLA AURORA PEREIRA DOS SANTOS</t>
  </si>
  <si>
    <t>PAULO SÉRGIO RODRIGUES DA CUNHA</t>
  </si>
  <si>
    <t>PAULA CRISTINA PAIVA DE PINHO</t>
  </si>
  <si>
    <t>CLÁUDIA SUSANA AZEVEDO RIBEIRO</t>
  </si>
  <si>
    <t>CATARINA HELENA HENRIQUES LOURENCO</t>
  </si>
  <si>
    <t>SOFIA DE JESUS FERREIRA MOUQUINHO</t>
  </si>
  <si>
    <t>FERNANDO MIGUEL FRANCISCO MARTINS</t>
  </si>
  <si>
    <t>NELSON MANUEL DA SILVA SOARES</t>
  </si>
  <si>
    <t>REGINA DE ASSUNÇÃO FÉLIX CHANOCA</t>
  </si>
  <si>
    <t>ANABELA FERREIRA FERNANDES TEIXEIRA</t>
  </si>
  <si>
    <t>ANA CRISTINA NOGUEIRA COSTA</t>
  </si>
  <si>
    <t>MARIA TERESA CORREIA BAMOND</t>
  </si>
  <si>
    <t>LUISA MARIA CARDOSO MENDES</t>
  </si>
  <si>
    <t>CLARA MARIA NEVES GUIMARÃES VILARINHO</t>
  </si>
  <si>
    <t>ALCINA MARIA MARQUES DA SILVA</t>
  </si>
  <si>
    <t>PAULA CRISTINA ESPERANÇO PEREIRA</t>
  </si>
  <si>
    <t>DORA ISABEL PINHEIRO DE JESUS</t>
  </si>
  <si>
    <t>MARISA DE SERPA PEIXOTO ALVES</t>
  </si>
  <si>
    <t>CARLA SANDRA PINTO PEREIRA DA SILVA</t>
  </si>
  <si>
    <t>OLINDA MARIA DE JESUS RODRIGUES ALVES</t>
  </si>
  <si>
    <t>CARLA SOFIA PEREIRA GONÇALVES COUTINHO</t>
  </si>
  <si>
    <t>DÚLIA ALEXANDRA DE BASTOS ALVES</t>
  </si>
  <si>
    <t>ELISABETE MARIA DIAS FERREIRA</t>
  </si>
  <si>
    <t>PAULA FERNANDA PINTO ALVES</t>
  </si>
  <si>
    <t>ROSA CRISTINA FERREIRA DOS SANTOS SILVA</t>
  </si>
  <si>
    <t>MARIA ANTONIETA COELHO DA SILVA</t>
  </si>
  <si>
    <t>MÓNICA ALEXANDRA RODRIGUES FERREIRA</t>
  </si>
  <si>
    <t>GABRIELA MARIA RODRIGUES GERALDES</t>
  </si>
  <si>
    <t>GRAÇA MARIA NOGUEIRA VIANA</t>
  </si>
  <si>
    <t>ANABELA VEIGA MOURA ALVES VILELA</t>
  </si>
  <si>
    <t>CRISTINA ALEXANDRA DIAS LOPES E SOUSA</t>
  </si>
  <si>
    <t>ANA CRISTINA DA MOTA PEREIRA</t>
  </si>
  <si>
    <t>MARIA DE FÁTIMA TAVARES DE CASTRO</t>
  </si>
  <si>
    <t>MARIA CRISTINA DE MAGALHÃES PEREIRA POÇO</t>
  </si>
  <si>
    <t>CARLA SOFIA DE SOUSA MIRANDA</t>
  </si>
  <si>
    <t>CARMEN MANUELA MARQUES CONCEIÇÃO GONÇALVES</t>
  </si>
  <si>
    <t>CRISTINA MARIA FERREIRA CASAL</t>
  </si>
  <si>
    <t>RAQUEL MARTINS PISCO</t>
  </si>
  <si>
    <t>EUGÉNIA MARIA RODRIGUES XAVIER</t>
  </si>
  <si>
    <t>ANABELA GERALDES FIGUEIRA DE MATOS</t>
  </si>
  <si>
    <t>DIANA REIS MATIAS</t>
  </si>
  <si>
    <t>LÚCIA CRISTINA RIBEIRO DIAS</t>
  </si>
  <si>
    <t>MARIA ADELAIDE FERNANDES PEIXOTO</t>
  </si>
  <si>
    <t>SANDRA AUGUSTA PEREIRA DOS SANTOS</t>
  </si>
  <si>
    <t>MARIA DE FÁTIMA PEREIRA BORGES</t>
  </si>
  <si>
    <t>IRENE GRAÇA TOMÁS AFONSO</t>
  </si>
  <si>
    <t>MARGARIDA FERNANDA LOPES PINHEIRO</t>
  </si>
  <si>
    <t>PAULO CÉSAR DE ALMEIDA MARTINS</t>
  </si>
  <si>
    <t>ISABEL MARIA E SILVA FIGUEIREDO PARREIRA</t>
  </si>
  <si>
    <t>MARIA IVONE SANTOS CARVALHO FERREIRA</t>
  </si>
  <si>
    <t>ISABEL MARIA ALVES DE BRITO MONTEIRO DA SILVA DUARTE</t>
  </si>
  <si>
    <t>SUSANA PAULA ESTEVES FERREIRA COUTO</t>
  </si>
  <si>
    <t>SANDRA DALILA VALENTE DE SÁ</t>
  </si>
  <si>
    <t>CARLA ALEXANDRA MARQUES DA SILVA</t>
  </si>
  <si>
    <t>MARIA CÂNDIDA GOMES ALBUQUERQUE</t>
  </si>
  <si>
    <t>CARLA MARIA DA COSTA FERREIRA</t>
  </si>
  <si>
    <t>LUÍS FILIPE MAIA DA CUNHA</t>
  </si>
  <si>
    <t>SÍLVIA GABRIELA TEIXEIRA DE SOUSA</t>
  </si>
  <si>
    <t>SILVIA SALGUEIRO FERNANDES</t>
  </si>
  <si>
    <t>CARLA CRISTINA MARQUES DIONÍSIO FERREIRA</t>
  </si>
  <si>
    <t>ALBERTO CARLOS DA SILVA PEIXOTO</t>
  </si>
  <si>
    <t>MÓNICA LIDINA DE ALMEIDA OLIVEIRA</t>
  </si>
  <si>
    <t>RUI FILIPE DA SILVA COSTA</t>
  </si>
  <si>
    <t>MARIA LÚCIA GUERRA DE MORAIS</t>
  </si>
  <si>
    <t>AMÉRICO MANUEL NICOLAU GUSTAVO</t>
  </si>
  <si>
    <t>ISABEL MARIA DA ROCHA BESSA</t>
  </si>
  <si>
    <t>ANABELA CORDEIRO CARREIRA</t>
  </si>
  <si>
    <t>RAQUEL MARIA DA CUNHA PAQUETE BORGES RAYAGRA</t>
  </si>
  <si>
    <t>MARIA ISABEL FERREIRA LOPES DA SILVA QUELHAS SARAIVA</t>
  </si>
  <si>
    <t>ANABELA COELHO MARTINS CORREIA</t>
  </si>
  <si>
    <t>GRAÇA MARIA RIBEIRO DE CARVALHO</t>
  </si>
  <si>
    <t>TÂNIA MARTA DIAS DA SILVA CORREIA</t>
  </si>
  <si>
    <t>CLÁUDIO BRUNO MARQUES AVEIRO</t>
  </si>
  <si>
    <t>CARLOTA MARIA GOMES XAVIER VILA-FRANCA</t>
  </si>
  <si>
    <t>MARIA MANUELA RIBEIRO FERREIRA</t>
  </si>
  <si>
    <t>FATIMA MANUELA GOMES ALENDOURO</t>
  </si>
  <si>
    <t>CARLA MARINA FERREIRA DA SILVA</t>
  </si>
  <si>
    <t>ANA MAFALDA ESTEVES REINALES</t>
  </si>
  <si>
    <t>FRANCELINA RODRIGUES POLICARPO DUARTE</t>
  </si>
  <si>
    <t>CORINA MARIA ALÇADA SANTOS*</t>
  </si>
  <si>
    <t>ANTÓNIO PEDRO RODRIGUES NETO</t>
  </si>
  <si>
    <t>ROSA MARIA DA COSTA ALMEIDA</t>
  </si>
  <si>
    <t>PAULA CRISTINA DE JESUS LEITE GUIMARÃES</t>
  </si>
  <si>
    <t>SUSANA MARIA DA COSTA E SILVA FERREIRA</t>
  </si>
  <si>
    <t>ADRIANA MARIA RIBEIRO BESSA</t>
  </si>
  <si>
    <t>MARIA DE FATIMA TAVARES DA SILVA BRANDÃO</t>
  </si>
  <si>
    <t>CARLA ALEXANDRA FERREIRA TEIXEIRA MEDEIROS</t>
  </si>
  <si>
    <t>PAULA CRISTINA BATISTA VINHAIS</t>
  </si>
  <si>
    <t>JOSÉ ALBERTO PEREIRA PINTO</t>
  </si>
  <si>
    <t>MARIA EDITE ALVES DA COSTA E SILVA</t>
  </si>
  <si>
    <t>MARIA MANUELA CASIMIRO CARDOSO*</t>
  </si>
  <si>
    <t>MARIA ELISABETE DE OLIVEIRA FERREIRA GUIMARÃES MOREIRAS</t>
  </si>
  <si>
    <t>MARIA MANUELA DIAS GONÇALVES QUITÉRIO</t>
  </si>
  <si>
    <t>JOÃO MARIA BETTENCOURT ALBERTO</t>
  </si>
  <si>
    <t>VITOR MANUEL LUCAS DUARTE PAULO</t>
  </si>
  <si>
    <t>PEDRO GONÇALO FRIAS PENA GARCIA DA SILVA</t>
  </si>
  <si>
    <t>MARIA HELENA FERNANDES BORGES PINTO</t>
  </si>
  <si>
    <t>CARLA MARIA PINA COELHO</t>
  </si>
  <si>
    <t>ISILDA GOMES FERNANDES</t>
  </si>
  <si>
    <t>FERNANDA MARIA BRAVO CORREIA</t>
  </si>
  <si>
    <t>JANINE LUCIENNE MELITTA SIEBEN</t>
  </si>
  <si>
    <t>NELSON LUÍS GERALDES AGUIAR</t>
  </si>
  <si>
    <t>GRAÇA MARIA SILVA SOUSA GOMES</t>
  </si>
  <si>
    <t>ANA MARGARIDA OLIVEIRA MOITA MARQUES FERNANDES*</t>
  </si>
  <si>
    <t>ALEXANDRA ISABEL NETO COSTA</t>
  </si>
  <si>
    <t>MARIA MANUELA COSTA GOMES</t>
  </si>
  <si>
    <t>TERESA MARIA LOPES DE BASTOS LEAL</t>
  </si>
  <si>
    <t>MARIA MARGARIDA SILVA MARTINS</t>
  </si>
  <si>
    <t>FERNANDA MARIA DA SILVA FERNANDES</t>
  </si>
  <si>
    <t>CRISTINA MARIA DA SILVA CECÍLIO</t>
  </si>
  <si>
    <t>ROSA DULCE DA SILVA LIMA CORREIA GOMES</t>
  </si>
  <si>
    <t>LUÍSA MARIA JANES MORAIS</t>
  </si>
  <si>
    <t>ANA PAULA ALVES DE SOUSA</t>
  </si>
  <si>
    <t>FILOMENA ALCINA ALMEIDA SOARES*</t>
  </si>
  <si>
    <t>MARIA TERESA CORREIA COUTO MARTINS</t>
  </si>
  <si>
    <t>SUZY BELO CARDOSO ALBUQUERQUE</t>
  </si>
  <si>
    <t>MARIA FERNANDA TAVARES DE OLIVEIRA</t>
  </si>
  <si>
    <t>MARIA MANUELA CORREIRA DE SÁ MOREIRA*</t>
  </si>
  <si>
    <t>CARLA GOMES FREITAS</t>
  </si>
  <si>
    <t>SANDRA MARIA PEREIRA DE MELO MARQUES</t>
  </si>
  <si>
    <t>RUI CARLOS MARTINS CARNEIRO</t>
  </si>
  <si>
    <t>ROSA OLINDA DA ROCHA CAMILO</t>
  </si>
  <si>
    <t>CARLOS MANUEL DOS ANJOS GOMES</t>
  </si>
  <si>
    <t>SANDRA BÁRBARA DA SILVA SOARES</t>
  </si>
  <si>
    <t>MARIA LUÍSA RIBEIRO NOBRE</t>
  </si>
  <si>
    <t>ANGELA MARIA AMARO ALVES CRUZ</t>
  </si>
  <si>
    <t>ANA CRISTINA DUARTE DE CARVALHO</t>
  </si>
  <si>
    <t>ANA MARIA JORGE RIBEIRO ALVES</t>
  </si>
  <si>
    <t>ANA ISABEL LAUREANO DINIS TEJO</t>
  </si>
  <si>
    <t>MARIA CLÁUDIA PEREIRA DO LAGO DE OLIVEIRA SARAIVA</t>
  </si>
  <si>
    <t>MARIA DO CÉU MARQUES LOURENÇO</t>
  </si>
  <si>
    <t>ISABEL SOFIA DOLIVEIRA BEJA</t>
  </si>
  <si>
    <t>MARIA ISALTINA DOS SANTOS DUARTE BORGES</t>
  </si>
  <si>
    <t>MARIA ETELVINA MARQUES COELHO</t>
  </si>
  <si>
    <t>CRISTINA MARIA GONÇALVES TRAQUEIA</t>
  </si>
  <si>
    <t>TERESA DE JESUS DA SILVA FREITAS</t>
  </si>
  <si>
    <t>ISABEL CRISTINA SANTOS MACHADO</t>
  </si>
  <si>
    <t>CARLA TERESA NUNES ALVES DE MATOS LUIS*</t>
  </si>
  <si>
    <t>PAULA SOFIA HORMIGO FERREIRA PÊGO</t>
  </si>
  <si>
    <t>SÓNIA ISABEL ALMEIDA CORREIA</t>
  </si>
  <si>
    <t>ANA MARIA RODRIGUES PERES</t>
  </si>
  <si>
    <t>LSV</t>
  </si>
  <si>
    <t>CARLA MARIA MARRACHO CORDEIRO</t>
  </si>
  <si>
    <t>ISABEL CRISTINA VAZ FERNANDES</t>
  </si>
  <si>
    <t>JORGE AVELAR RODRIGUES DOS SANTOS</t>
  </si>
  <si>
    <t>JOAQUIM JORGE ALVES DE SOUSA</t>
  </si>
  <si>
    <t>FILOMENA MARIA MARTINS TAVARES SILVA ALIJAJ</t>
  </si>
  <si>
    <t>MARIA ARMANDA DE FIGUEIREDO RODRIGUES</t>
  </si>
  <si>
    <t>MARIA DE FÁTIMA NEVES PAIS DA SILVA</t>
  </si>
  <si>
    <t>LÍLIA MARIA LOPES DOS SANTOS VICENTE</t>
  </si>
  <si>
    <t>LUÍS MANUEL ANDRÉ NUNES</t>
  </si>
  <si>
    <t>ISABEL MARIA PEREIRA DOS SANTOS</t>
  </si>
  <si>
    <t>MARIA DOS ALTOS CÉUS MARCELINO CALAVEIRAS FÉLIX OOM</t>
  </si>
  <si>
    <t>CECÍLIA MARIA COIMBRA DE PAULA</t>
  </si>
  <si>
    <t>MARIA FERNANDA ANTÃO DOS REIS</t>
  </si>
  <si>
    <t>MARIA AUGUSTA JANUÁRIO BAPTISTA</t>
  </si>
  <si>
    <t>MARIA JOAO PINTO DA SILVA MARQUES</t>
  </si>
  <si>
    <t>NELMA SOFIA COELHO DE PALMA NUNES</t>
  </si>
  <si>
    <t>ISABEL MARIA RAMOS FARINHA SIMÕES PEREIRA</t>
  </si>
  <si>
    <t>SOFIA MARIA DE ALMEIDA E BRITO CARREIRO</t>
  </si>
  <si>
    <t>ESTELA DE JESUS GONÇALVES</t>
  </si>
  <si>
    <t>TERESA MARIA GONÇALVES DE ALMEIDA PESSANHA CORTE REAL</t>
  </si>
  <si>
    <t>MARIA JOSÉ PORTUGAL BARBAS MOREIRA DIAS</t>
  </si>
  <si>
    <t>MARIA ISABEL SILVA LOUREIRO PAIS</t>
  </si>
  <si>
    <t>AGOSTINHA MARIA CALÇADA RAMOS</t>
  </si>
  <si>
    <t>ALEXANDRA MARIA BARRA ROCHA</t>
  </si>
  <si>
    <t>EUNICE FERNANDES LOPES</t>
  </si>
  <si>
    <t>LÚCIA DE FÁTIMA LOPES DA SILVA SANTOS</t>
  </si>
  <si>
    <t>LUÍSA MARIA OLIVEIRA FERREIRA DE ALMEIDA</t>
  </si>
  <si>
    <t>MARIA ROSÁRIO PAIVA CARDOSO TEIXEIRA</t>
  </si>
  <si>
    <t>SÍLVIA MANUELA FERNANDES SEIXAS CARLOS</t>
  </si>
  <si>
    <t>MARIA DE FÁTIMA RESENDE PEREIRA SOARES</t>
  </si>
  <si>
    <t>TERESA MARGARIDA DE CARVALHO CARDOSO DE PENA DIAS</t>
  </si>
  <si>
    <t>MARIA PRECIOSA DE MIRANDA FAZENDEIRO ALVES</t>
  </si>
  <si>
    <t>MARIA ISABEL RAMOS DE MATOS FÉLIX</t>
  </si>
  <si>
    <t>LÍGIA MARIA LUÍSA SANTO</t>
  </si>
  <si>
    <t>ISILDA MELO SEABRA ALVES</t>
  </si>
  <si>
    <t>MARIA NATALIA FERREIRA COUTO</t>
  </si>
  <si>
    <t>MARIA JOÃO VILELA MARQUES</t>
  </si>
  <si>
    <t>ISABEL CRISTINA LOPES RIBAU ALMEIDA</t>
  </si>
  <si>
    <t>MIGUEL ÂNGELO MACIEL RODRIGUES CARRASQUEIRA</t>
  </si>
  <si>
    <t>JORGE MIGUEL SANTOS VENTURA</t>
  </si>
  <si>
    <t>ANA TERESA SALGUEIRO MENDES JUANICO PINTO</t>
  </si>
  <si>
    <t>ISABEL ALEXANDRA CARVALHO SANTOS SILVA</t>
  </si>
  <si>
    <t>ANABELA DA CUNHA ALVES</t>
  </si>
  <si>
    <t>CRISTINA CALHAU MARIA</t>
  </si>
  <si>
    <t>MARIA DA GLÓRIA MARQUES FERREIRA</t>
  </si>
  <si>
    <t>DOLORES AMÉLIA DE OLIVEIRA E PINA MANSO</t>
  </si>
  <si>
    <t>TERESA MARIA MARTINS SARAIVA</t>
  </si>
  <si>
    <t>ISABEL LEONOR LOPES VIEIRA PINTO DA FONSECA</t>
  </si>
  <si>
    <t>ANA TERESA DOS SANTOS NUNES ARAÚJO</t>
  </si>
  <si>
    <t>MARIA ALCINA COUTINHO MARQUES</t>
  </si>
  <si>
    <t>SANDRA ISABEL TEIXEIRA FERNANDES GUIMARÃES</t>
  </si>
  <si>
    <t>CLÁUDIA CRISTINA DINIS DE MATOS PEDROSA</t>
  </si>
  <si>
    <t>SANDRA MARIA RODRIGUES MACHADO NEVES</t>
  </si>
  <si>
    <t>ALICE MARIA FERNANDEZ ROCHA</t>
  </si>
  <si>
    <t>ANA LUISA DO VALE MARTINEZ BATALHA MENDES</t>
  </si>
  <si>
    <t>RAQUEL DOS SANTOS ALMEIDA ROCHA</t>
  </si>
  <si>
    <t>HORÁCIO JORGE FERREIRA DA SILVA</t>
  </si>
  <si>
    <t>SÓNIA ALEXANDRA DOS SANTOS CARDOSO MENDES</t>
  </si>
  <si>
    <t>ISABEL DE LIMA QUINTAS</t>
  </si>
  <si>
    <t>ISABEL MARIA FIGUEIREDO MORAIS</t>
  </si>
  <si>
    <t>CLAUDIA GEORGINA FERNANDES DE ARAUJO SANTANA LOBO</t>
  </si>
  <si>
    <t>MARIA DE FÁTIMA VILELA LOURO</t>
  </si>
  <si>
    <t>MARIA ALICE SANTOS CARVALHO ARAÚJO COSTA CARDOSO</t>
  </si>
  <si>
    <t>MARGARIDA CARLA MAXIMINO MONTEIRO FERREIRA</t>
  </si>
  <si>
    <t>CARLA DA CONCEIÇÃO HENRIQUES FERREIRA</t>
  </si>
  <si>
    <t>ALDA ISABEL FERREIRA DE CASTRO VASCONCELOS</t>
  </si>
  <si>
    <t>CECÍLIA MARGARIDA GRENHO GARCIA RIBEIRO</t>
  </si>
  <si>
    <t>EDITE MARIA DIMAS VALENTE</t>
  </si>
  <si>
    <t>ANA MARIA CORREIA PEREIRA</t>
  </si>
  <si>
    <t>ROSA MARIA ROCHA DA FONSECA SOBRAL</t>
  </si>
  <si>
    <t>PAULA CRISTINA OLIVEIRA TAVARES</t>
  </si>
  <si>
    <t>CARLA ISABEL FERREIRA PAIVA</t>
  </si>
  <si>
    <t>SÓNIA CRISTINA GREGÓRIO CRUJO DE OLIVEIRA DA SILVA</t>
  </si>
  <si>
    <t>MARTA MARIA PEREIRA GOMES ALMEIDA</t>
  </si>
  <si>
    <t>SARA RAQUEL RODRIGUES VIEIRA</t>
  </si>
  <si>
    <t>ANA RITA MENDES RIBEIRO</t>
  </si>
  <si>
    <t>ALEXANDRA SOFIA DE SOUSA ANACLETO</t>
  </si>
  <si>
    <t>SUSANA PATRÍCIA PEREIRA NEVES ROCHA SACADURA</t>
  </si>
  <si>
    <t>OLINDA MARIA MARQUES SOEIRO</t>
  </si>
  <si>
    <t>ANA SOFIA NUNES CASANOVA TAVARES</t>
  </si>
  <si>
    <t>JOANA FILIPA DE SOUSA ROCHA</t>
  </si>
  <si>
    <t>MARGARIDA ISABEL CAMPOS RODRIGUES</t>
  </si>
  <si>
    <t>MARIA PAULA MARTINS DE MESQUITA</t>
  </si>
  <si>
    <t>ANABELA CARDOSO MARQUES FERNANDES ROSA</t>
  </si>
  <si>
    <t>MARTA ALEXANDRA DA SILVA PEREIRA</t>
  </si>
  <si>
    <t>MARIA ONDINA COELHO PIRES</t>
  </si>
  <si>
    <t>PP</t>
  </si>
  <si>
    <t>1 5435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</si>
</sst>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39">
    <font>
      <sz val="10"/>
      <color indexed="8"/>
      <name val="Calibri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7"/>
      <color indexed="8"/>
      <name val="Comic Sans MS"/>
      <family val="4"/>
    </font>
    <font>
      <b/>
      <sz val="7"/>
      <color indexed="8"/>
      <name val="Comic Sans MS"/>
      <family val="4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 applyNumberFormat="0" applyFill="0" applyBorder="0" applyProtection="0">
      <alignment horizontal="left" vertical="top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0" borderId="5" applyNumberFormat="0" applyAlignment="0" applyProtection="0"/>
    <xf numFmtId="0" fontId="25" fillId="0" borderId="6" applyNumberFormat="0" applyFill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5" applyNumberFormat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19" fillId="31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32" borderId="10" applyNumberFormat="0" applyAlignment="0" applyProtection="0"/>
    <xf numFmtId="0" fontId="1" fillId="0" borderId="0"/>
  </cellStyleXfs>
  <cellXfs count="76">
    <xf numFmtId="0" fontId="0" fillId="0" borderId="0" xfId="0">
      <alignment horizontal="left" vertical="top"/>
    </xf>
    <xf numFmtId="0" fontId="36" fillId="0" borderId="0" xfId="0" applyFont="1" applyAlignment="1"/>
    <xf numFmtId="0" fontId="0" fillId="0" borderId="0" xfId="0" applyAlignment="1"/>
    <xf numFmtId="0" fontId="37" fillId="0" borderId="0" xfId="0" applyFont="1" applyAlignment="1"/>
    <xf numFmtId="1" fontId="36" fillId="0" borderId="0" xfId="0" applyNumberFormat="1" applyFont="1" applyAlignment="1"/>
    <xf numFmtId="1" fontId="0" fillId="0" borderId="0" xfId="0" applyNumberFormat="1" applyAlignment="1"/>
    <xf numFmtId="1" fontId="37" fillId="0" borderId="0" xfId="0" applyNumberFormat="1" applyFont="1" applyAlignment="1"/>
    <xf numFmtId="0" fontId="0" fillId="0" borderId="0" xfId="0" applyNumberFormat="1" applyAlignme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27" fillId="28" borderId="5" xfId="32" applyAlignment="1" applyProtection="1">
      <alignment horizontal="center" vertical="center"/>
      <protection locked="0"/>
    </xf>
    <xf numFmtId="1" fontId="27" fillId="28" borderId="5" xfId="32" applyNumberFormat="1" applyAlignment="1" applyProtection="1">
      <alignment horizontal="center" vertical="center"/>
      <protection locked="0"/>
    </xf>
    <xf numFmtId="0" fontId="27" fillId="28" borderId="5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2" fillId="0" borderId="0" xfId="0" applyNumberFormat="1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2" fillId="0" borderId="0" xfId="0" applyFo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10" fillId="33" borderId="0" xfId="0" applyFont="1" applyFill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6" fillId="33" borderId="0" xfId="0" applyFont="1" applyFill="1" applyAlignment="1">
      <alignment horizontal="center"/>
    </xf>
    <xf numFmtId="0" fontId="13" fillId="35" borderId="1" xfId="0" applyNumberFormat="1" applyFont="1" applyFill="1" applyBorder="1" applyAlignment="1" applyProtection="1">
      <alignment horizontal="left" vertical="top"/>
      <protection hidden="1"/>
    </xf>
    <xf numFmtId="0" fontId="13" fillId="35" borderId="1" xfId="0" applyNumberFormat="1" applyFont="1" applyFill="1" applyBorder="1" applyAlignment="1" applyProtection="1">
      <alignment horizontal="center" vertical="top"/>
      <protection hidden="1"/>
    </xf>
    <xf numFmtId="0" fontId="13" fillId="35" borderId="1" xfId="0" applyFont="1" applyFill="1" applyBorder="1" applyAlignment="1">
      <alignment horizontal="left" vertical="top"/>
    </xf>
    <xf numFmtId="165" fontId="14" fillId="35" borderId="1" xfId="0" applyNumberFormat="1" applyFont="1" applyFill="1" applyBorder="1" applyAlignment="1">
      <alignment horizontal="right" vertical="top"/>
    </xf>
    <xf numFmtId="164" fontId="13" fillId="35" borderId="1" xfId="0" applyNumberFormat="1" applyFont="1" applyFill="1" applyBorder="1" applyAlignment="1">
      <alignment horizontal="right" vertical="top"/>
    </xf>
    <xf numFmtId="165" fontId="13" fillId="35" borderId="1" xfId="0" applyNumberFormat="1" applyFont="1" applyFill="1" applyBorder="1" applyAlignment="1">
      <alignment horizontal="right" vertical="top"/>
    </xf>
    <xf numFmtId="14" fontId="13" fillId="35" borderId="1" xfId="0" applyNumberFormat="1" applyFont="1" applyFill="1" applyBorder="1" applyAlignment="1">
      <alignment horizontal="center" vertical="top"/>
    </xf>
    <xf numFmtId="0" fontId="13" fillId="35" borderId="1" xfId="0" applyFont="1" applyFill="1" applyBorder="1" applyAlignment="1">
      <alignment horizontal="center" vertical="top"/>
    </xf>
    <xf numFmtId="0" fontId="7" fillId="31" borderId="1" xfId="35" applyFont="1" applyBorder="1" applyAlignment="1">
      <alignment horizontal="center" vertical="center" wrapText="1"/>
    </xf>
    <xf numFmtId="0" fontId="11" fillId="31" borderId="1" xfId="35" applyFont="1" applyBorder="1" applyAlignment="1">
      <alignment horizontal="center" vertical="center" wrapText="1"/>
    </xf>
    <xf numFmtId="49" fontId="9" fillId="31" borderId="1" xfId="35" applyNumberFormat="1" applyFont="1" applyBorder="1" applyAlignment="1">
      <alignment horizontal="center" vertical="center" wrapText="1"/>
    </xf>
    <xf numFmtId="0" fontId="9" fillId="31" borderId="1" xfId="35" applyNumberFormat="1" applyFont="1" applyBorder="1" applyAlignment="1" applyProtection="1">
      <alignment horizontal="left" vertical="center" wrapText="1"/>
    </xf>
    <xf numFmtId="0" fontId="3" fillId="31" borderId="1" xfId="35" applyNumberFormat="1" applyFont="1" applyBorder="1" applyAlignment="1" applyProtection="1">
      <alignment horizontal="center" vertical="center" wrapText="1"/>
      <protection locked="0"/>
    </xf>
    <xf numFmtId="0" fontId="9" fillId="31" borderId="1" xfId="35" applyFont="1" applyBorder="1" applyAlignment="1">
      <alignment horizontal="center" vertical="center" wrapText="1"/>
    </xf>
    <xf numFmtId="0" fontId="12" fillId="31" borderId="1" xfId="3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8" fillId="35" borderId="1" xfId="42" applyFont="1" applyFill="1" applyBorder="1"/>
    <xf numFmtId="0" fontId="16" fillId="35" borderId="1" xfId="0" applyNumberFormat="1" applyFont="1" applyFill="1" applyBorder="1" applyAlignment="1" applyProtection="1">
      <alignment horizontal="left" vertical="top"/>
      <protection hidden="1"/>
    </xf>
    <xf numFmtId="0" fontId="18" fillId="35" borderId="1" xfId="0" applyNumberFormat="1" applyFont="1" applyFill="1" applyBorder="1" applyAlignment="1" applyProtection="1">
      <alignment horizontal="center" vertical="top"/>
      <protection hidden="1"/>
    </xf>
    <xf numFmtId="0" fontId="16" fillId="35" borderId="1" xfId="0" applyFont="1" applyFill="1" applyBorder="1" applyAlignment="1">
      <alignment horizontal="left" vertical="top"/>
    </xf>
    <xf numFmtId="165" fontId="17" fillId="35" borderId="1" xfId="0" applyNumberFormat="1" applyFont="1" applyFill="1" applyBorder="1" applyAlignment="1">
      <alignment horizontal="right" vertical="top"/>
    </xf>
    <xf numFmtId="164" fontId="16" fillId="35" borderId="1" xfId="0" applyNumberFormat="1" applyFont="1" applyFill="1" applyBorder="1" applyAlignment="1">
      <alignment horizontal="right" vertical="top"/>
    </xf>
    <xf numFmtId="165" fontId="16" fillId="35" borderId="1" xfId="0" applyNumberFormat="1" applyFont="1" applyFill="1" applyBorder="1" applyAlignment="1">
      <alignment horizontal="right" vertical="top"/>
    </xf>
    <xf numFmtId="14" fontId="16" fillId="35" borderId="1" xfId="0" applyNumberFormat="1" applyFont="1" applyFill="1" applyBorder="1" applyAlignment="1">
      <alignment horizontal="center" vertical="top"/>
    </xf>
    <xf numFmtId="0" fontId="16" fillId="35" borderId="1" xfId="0" applyFont="1" applyFill="1" applyBorder="1" applyAlignment="1">
      <alignment horizontal="center" vertical="top"/>
    </xf>
    <xf numFmtId="0" fontId="0" fillId="35" borderId="1" xfId="0" applyFill="1" applyBorder="1">
      <alignment horizontal="left" vertical="top"/>
    </xf>
    <xf numFmtId="0" fontId="0" fillId="35" borderId="1" xfId="0" applyNumberFormat="1" applyFill="1" applyBorder="1" applyAlignment="1" applyProtection="1">
      <alignment horizontal="left" vertical="top"/>
    </xf>
    <xf numFmtId="0" fontId="15" fillId="35" borderId="1" xfId="0" applyNumberFormat="1" applyFont="1" applyFill="1" applyBorder="1" applyAlignment="1" applyProtection="1">
      <alignment horizontal="center" vertical="top"/>
      <protection locked="0"/>
    </xf>
    <xf numFmtId="0" fontId="12" fillId="35" borderId="1" xfId="0" applyFont="1" applyFill="1" applyBorder="1">
      <alignment horizontal="left" vertical="top"/>
    </xf>
    <xf numFmtId="14" fontId="0" fillId="35" borderId="1" xfId="0" applyNumberFormat="1" applyFill="1" applyBorder="1" applyAlignment="1">
      <alignment horizontal="center" vertical="top"/>
    </xf>
    <xf numFmtId="0" fontId="0" fillId="35" borderId="1" xfId="0" applyFill="1" applyBorder="1" applyAlignment="1">
      <alignment horizontal="center" vertical="top"/>
    </xf>
    <xf numFmtId="0" fontId="38" fillId="34" borderId="1" xfId="42" applyFont="1" applyFill="1" applyBorder="1"/>
    <xf numFmtId="0" fontId="0" fillId="34" borderId="1" xfId="0" applyNumberFormat="1" applyFill="1" applyBorder="1" applyAlignment="1" applyProtection="1">
      <alignment horizontal="left" vertical="top"/>
    </xf>
    <xf numFmtId="0" fontId="15" fillId="34" borderId="1" xfId="0" applyNumberFormat="1" applyFont="1" applyFill="1" applyBorder="1" applyAlignment="1" applyProtection="1">
      <alignment horizontal="center" vertical="top"/>
      <protection locked="0"/>
    </xf>
    <xf numFmtId="0" fontId="0" fillId="34" borderId="1" xfId="0" applyFill="1" applyBorder="1">
      <alignment horizontal="left" vertical="top"/>
    </xf>
    <xf numFmtId="0" fontId="12" fillId="34" borderId="1" xfId="0" applyFont="1" applyFill="1" applyBorder="1">
      <alignment horizontal="left" vertical="top"/>
    </xf>
    <xf numFmtId="14" fontId="0" fillId="34" borderId="1" xfId="0" applyNumberFormat="1" applyFill="1" applyBorder="1" applyAlignment="1">
      <alignment horizontal="center" vertical="top"/>
    </xf>
    <xf numFmtId="0" fontId="0" fillId="34" borderId="1" xfId="0" applyFill="1" applyBorder="1" applyAlignment="1">
      <alignment horizontal="center" vertical="top"/>
    </xf>
    <xf numFmtId="0" fontId="0" fillId="0" borderId="1" xfId="0" applyBorder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left" vertical="top"/>
    </xf>
    <xf numFmtId="0" fontId="15" fillId="0" borderId="1" xfId="0" applyNumberFormat="1" applyFont="1" applyBorder="1" applyAlignment="1" applyProtection="1">
      <alignment horizontal="center" vertical="top"/>
      <protection locked="0"/>
    </xf>
    <xf numFmtId="0" fontId="12" fillId="0" borderId="1" xfId="0" applyFont="1" applyBorder="1">
      <alignment horizontal="left" vertical="top"/>
    </xf>
    <xf numFmtId="0" fontId="0" fillId="0" borderId="1" xfId="0" applyBorder="1" applyAlignment="1">
      <alignment horizontal="center" vertical="top"/>
    </xf>
    <xf numFmtId="0" fontId="38" fillId="35" borderId="1" xfId="42" applyNumberFormat="1" applyFont="1" applyFill="1" applyBorder="1"/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rmal 2" xfId="42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03"/>
  <sheetViews>
    <sheetView tabSelected="1" workbookViewId="0">
      <selection activeCell="C8" sqref="C8"/>
    </sheetView>
  </sheetViews>
  <sheetFormatPr defaultRowHeight="12.75"/>
  <cols>
    <col min="1" max="1" width="7" style="69" customWidth="1"/>
    <col min="2" max="2" width="9.85546875" style="69" customWidth="1"/>
    <col min="3" max="3" width="57.28515625" style="69" customWidth="1"/>
    <col min="4" max="4" width="7.7109375" style="69" customWidth="1"/>
    <col min="5" max="5" width="6.28515625" style="69" customWidth="1"/>
    <col min="6" max="6" width="9.28515625" style="70" customWidth="1"/>
    <col min="7" max="7" width="45.42578125" style="71" customWidth="1"/>
    <col min="8" max="8" width="30.140625" style="72" customWidth="1"/>
    <col min="9" max="9" width="3.7109375" style="69" customWidth="1"/>
    <col min="10" max="10" width="9.28515625" style="73" customWidth="1"/>
    <col min="11" max="11" width="3.85546875" style="69" customWidth="1"/>
    <col min="12" max="14" width="9.28515625" style="69" customWidth="1"/>
    <col min="15" max="15" width="14" style="74" customWidth="1"/>
    <col min="16" max="16" width="7.7109375" style="74" customWidth="1"/>
    <col min="17" max="17" width="9.28515625" style="74" customWidth="1"/>
    <col min="18" max="16384" width="9.140625" style="69"/>
  </cols>
  <sheetData>
    <row r="1" spans="1:17" s="46" customFormat="1" ht="33" customHeight="1">
      <c r="A1" s="39" t="s">
        <v>0</v>
      </c>
      <c r="B1" s="39" t="s">
        <v>1</v>
      </c>
      <c r="C1" s="39" t="s">
        <v>1441</v>
      </c>
      <c r="D1" s="39" t="s">
        <v>1439</v>
      </c>
      <c r="E1" s="40" t="s">
        <v>1449</v>
      </c>
      <c r="F1" s="41" t="s">
        <v>1440</v>
      </c>
      <c r="G1" s="42" t="s">
        <v>1258</v>
      </c>
      <c r="H1" s="43" t="s">
        <v>8</v>
      </c>
      <c r="I1" s="44"/>
      <c r="J1" s="45" t="s">
        <v>1442</v>
      </c>
      <c r="K1" s="44"/>
      <c r="L1" s="44" t="s">
        <v>1443</v>
      </c>
      <c r="M1" s="44" t="s">
        <v>1444</v>
      </c>
      <c r="N1" s="44" t="s">
        <v>1445</v>
      </c>
      <c r="O1" s="44" t="s">
        <v>1446</v>
      </c>
      <c r="P1" s="44" t="s">
        <v>1447</v>
      </c>
      <c r="Q1" s="44" t="s">
        <v>1448</v>
      </c>
    </row>
    <row r="2" spans="1:17" s="56" customFormat="1" ht="15.75" customHeight="1">
      <c r="A2" s="47">
        <v>1</v>
      </c>
      <c r="B2" s="47">
        <v>5106459648</v>
      </c>
      <c r="C2" s="47" t="s">
        <v>1450</v>
      </c>
      <c r="D2" s="47" t="s">
        <v>2</v>
      </c>
      <c r="E2" s="47">
        <v>1</v>
      </c>
      <c r="F2" s="47">
        <v>171712</v>
      </c>
      <c r="G2" s="48" t="str">
        <f>IF(F2&gt;100,VLOOKUP(F2,codigos!$C$12:$G$1500,3,FALSE),VLOOKUP(F2,codigos!$F$12:$G$1000,2,FALSE))</f>
        <v>Agrupamento de Escolas António Damásio, Lisboa</v>
      </c>
      <c r="H2" s="49" t="str">
        <f>IF(F2&gt;100,VLOOKUP(F2,codigos!$C$12:$G$1500,5,),VLOOKUP(F2,codigos!$F$12:$G$1000,2,))</f>
        <v xml:space="preserve"> CIDADE LISBOA E ZONA NORTE LISBOA </v>
      </c>
      <c r="I2" s="50" t="s">
        <v>7</v>
      </c>
      <c r="J2" s="51">
        <v>43.182000000000002</v>
      </c>
      <c r="K2" s="50" t="s">
        <v>4</v>
      </c>
      <c r="L2" s="52">
        <v>1871</v>
      </c>
      <c r="M2" s="52">
        <v>9497</v>
      </c>
      <c r="N2" s="53">
        <v>14.6</v>
      </c>
      <c r="O2" s="54">
        <v>19315</v>
      </c>
      <c r="P2" s="55" t="s">
        <v>5</v>
      </c>
      <c r="Q2" s="55" t="s">
        <v>6</v>
      </c>
    </row>
    <row r="3" spans="1:17" s="56" customFormat="1" ht="15.75" customHeight="1">
      <c r="A3" s="47">
        <v>2</v>
      </c>
      <c r="B3" s="47">
        <v>6333173282</v>
      </c>
      <c r="C3" s="47" t="s">
        <v>1451</v>
      </c>
      <c r="D3" s="47" t="s">
        <v>2</v>
      </c>
      <c r="E3" s="47">
        <v>1</v>
      </c>
      <c r="F3" s="47">
        <v>152572</v>
      </c>
      <c r="G3" s="48" t="str">
        <f>IF(F3&gt;100,VLOOKUP(F3,codigos!$C$12:$G$1500,3,FALSE),VLOOKUP(F3,codigos!$F$12:$G$1000,2,FALSE))</f>
        <v>Agrupamento de Escolas de Pinheiro, Penafiel</v>
      </c>
      <c r="H3" s="49" t="str">
        <f>IF(F3&gt;100,VLOOKUP(F3,codigos!$C$12:$G$1500,5,),VLOOKUP(F3,codigos!$F$12:$G$1000,2,))</f>
        <v xml:space="preserve"> TÂMEGA </v>
      </c>
      <c r="I3" s="50" t="s">
        <v>7</v>
      </c>
      <c r="J3" s="51">
        <v>40.704999999999998</v>
      </c>
      <c r="K3" s="50" t="s">
        <v>4</v>
      </c>
      <c r="L3" s="52">
        <v>4250</v>
      </c>
      <c r="M3" s="52">
        <v>7805</v>
      </c>
      <c r="N3" s="53">
        <v>13.5</v>
      </c>
      <c r="O3" s="54">
        <v>20687</v>
      </c>
      <c r="P3" s="55" t="s">
        <v>5</v>
      </c>
      <c r="Q3" s="55" t="s">
        <v>6</v>
      </c>
    </row>
    <row r="4" spans="1:17" s="56" customFormat="1" ht="15.75" customHeight="1">
      <c r="A4" s="47">
        <v>3</v>
      </c>
      <c r="B4" s="47">
        <v>7303610553</v>
      </c>
      <c r="C4" s="47" t="s">
        <v>1452</v>
      </c>
      <c r="D4" s="47" t="s">
        <v>2</v>
      </c>
      <c r="E4" s="47">
        <v>1</v>
      </c>
      <c r="F4" s="47">
        <v>401006</v>
      </c>
      <c r="G4" s="48" t="str">
        <f>IF(F4&gt;100,VLOOKUP(F4,codigos!$C$12:$G$1500,3,FALSE),VLOOKUP(F4,codigos!$F$12:$G$1000,2,FALSE))</f>
        <v>Escola Secundária da Boa Nova, Leça da Palmeira, Matosinhos</v>
      </c>
      <c r="H4" s="49" t="str">
        <f>IF(F4&gt;100,VLOOKUP(F4,codigos!$C$12:$G$1500,5,),VLOOKUP(F4,codigos!$F$12:$G$1000,2,))</f>
        <v xml:space="preserve"> PORTO </v>
      </c>
      <c r="I4" s="50" t="s">
        <v>7</v>
      </c>
      <c r="J4" s="51">
        <v>39.662999999999997</v>
      </c>
      <c r="K4" s="50" t="s">
        <v>4</v>
      </c>
      <c r="L4" s="52">
        <v>2501</v>
      </c>
      <c r="M4" s="52">
        <v>7934</v>
      </c>
      <c r="N4" s="53">
        <v>14.5</v>
      </c>
      <c r="O4" s="54">
        <v>22084</v>
      </c>
      <c r="P4" s="55" t="s">
        <v>5</v>
      </c>
      <c r="Q4" s="55" t="s">
        <v>6</v>
      </c>
    </row>
    <row r="5" spans="1:17" s="56" customFormat="1" ht="15.75" customHeight="1">
      <c r="A5" s="47">
        <v>4</v>
      </c>
      <c r="B5" s="47">
        <v>7594176170</v>
      </c>
      <c r="C5" s="47" t="s">
        <v>1453</v>
      </c>
      <c r="D5" s="47" t="s">
        <v>2</v>
      </c>
      <c r="E5" s="47">
        <v>1</v>
      </c>
      <c r="F5" s="47">
        <v>401006</v>
      </c>
      <c r="G5" s="48" t="str">
        <f>IF(F5&gt;100,VLOOKUP(F5,codigos!$C$12:$G$1500,3,FALSE),VLOOKUP(F5,codigos!$F$12:$G$1000,2,FALSE))</f>
        <v>Escola Secundária da Boa Nova, Leça da Palmeira, Matosinhos</v>
      </c>
      <c r="H5" s="49" t="str">
        <f>IF(F5&gt;100,VLOOKUP(F5,codigos!$C$12:$G$1500,5,),VLOOKUP(F5,codigos!$F$12:$G$1000,2,))</f>
        <v xml:space="preserve"> PORTO </v>
      </c>
      <c r="I5" s="50" t="s">
        <v>7</v>
      </c>
      <c r="J5" s="51">
        <v>39.552</v>
      </c>
      <c r="K5" s="50" t="s">
        <v>4</v>
      </c>
      <c r="L5" s="52">
        <v>3557</v>
      </c>
      <c r="M5" s="52">
        <v>7548</v>
      </c>
      <c r="N5" s="53">
        <v>14</v>
      </c>
      <c r="O5" s="54">
        <v>20978</v>
      </c>
      <c r="P5" s="55" t="s">
        <v>5</v>
      </c>
      <c r="Q5" s="55" t="s">
        <v>6</v>
      </c>
    </row>
    <row r="6" spans="1:17" s="56" customFormat="1" ht="15.75" customHeight="1">
      <c r="A6" s="47">
        <v>5</v>
      </c>
      <c r="B6" s="47">
        <v>2604786087</v>
      </c>
      <c r="C6" s="47" t="s">
        <v>1454</v>
      </c>
      <c r="D6" s="47" t="s">
        <v>2</v>
      </c>
      <c r="E6" s="47">
        <v>1</v>
      </c>
      <c r="F6" s="47">
        <v>401006</v>
      </c>
      <c r="G6" s="48" t="str">
        <f>IF(F6&gt;100,VLOOKUP(F6,codigos!$C$12:$G$1500,3,FALSE),VLOOKUP(F6,codigos!$F$12:$G$1000,2,FALSE))</f>
        <v>Escola Secundária da Boa Nova, Leça da Palmeira, Matosinhos</v>
      </c>
      <c r="H6" s="49" t="str">
        <f>IF(F6&gt;100,VLOOKUP(F6,codigos!$C$12:$G$1500,5,),VLOOKUP(F6,codigos!$F$12:$G$1000,2,))</f>
        <v xml:space="preserve"> PORTO </v>
      </c>
      <c r="I6" s="50" t="s">
        <v>7</v>
      </c>
      <c r="J6" s="51">
        <v>39.515000000000001</v>
      </c>
      <c r="K6" s="50" t="s">
        <v>4</v>
      </c>
      <c r="L6" s="52">
        <v>2921</v>
      </c>
      <c r="M6" s="52">
        <v>7670</v>
      </c>
      <c r="N6" s="53">
        <v>14.5</v>
      </c>
      <c r="O6" s="54">
        <v>22193</v>
      </c>
      <c r="P6" s="55" t="s">
        <v>5</v>
      </c>
      <c r="Q6" s="55" t="s">
        <v>6</v>
      </c>
    </row>
    <row r="7" spans="1:17" s="56" customFormat="1" ht="15.75" customHeight="1">
      <c r="A7" s="47">
        <v>6</v>
      </c>
      <c r="B7" s="47">
        <v>4502985368</v>
      </c>
      <c r="C7" s="47" t="s">
        <v>1455</v>
      </c>
      <c r="D7" s="47" t="s">
        <v>2</v>
      </c>
      <c r="E7" s="47">
        <v>1</v>
      </c>
      <c r="F7" s="47">
        <v>402321</v>
      </c>
      <c r="G7" s="48" t="str">
        <f>IF(F7&gt;100,VLOOKUP(F7,codigos!$C$12:$G$1500,3,FALSE),VLOOKUP(F7,codigos!$F$12:$G$1000,2,FALSE))</f>
        <v>Escola Secundária Nuno Álvares, Castelo Branco</v>
      </c>
      <c r="H7" s="49" t="str">
        <f>IF(F7&gt;100,VLOOKUP(F7,codigos!$C$12:$G$1500,5,),VLOOKUP(F7,codigos!$F$12:$G$1000,2,))</f>
        <v xml:space="preserve"> CASTELO BRANCO </v>
      </c>
      <c r="I7" s="50" t="s">
        <v>7</v>
      </c>
      <c r="J7" s="51">
        <v>39.433999999999997</v>
      </c>
      <c r="K7" s="50" t="s">
        <v>4</v>
      </c>
      <c r="L7" s="52">
        <v>2497</v>
      </c>
      <c r="M7" s="52">
        <v>7305</v>
      </c>
      <c r="N7" s="53">
        <v>16</v>
      </c>
      <c r="O7" s="54">
        <v>22775</v>
      </c>
      <c r="P7" s="55" t="s">
        <v>5</v>
      </c>
      <c r="Q7" s="55" t="s">
        <v>6</v>
      </c>
    </row>
    <row r="8" spans="1:17" s="56" customFormat="1" ht="15.75" customHeight="1">
      <c r="A8" s="47">
        <v>7</v>
      </c>
      <c r="B8" s="47">
        <v>7804584210</v>
      </c>
      <c r="C8" s="47" t="s">
        <v>1456</v>
      </c>
      <c r="D8" s="47" t="s">
        <v>2</v>
      </c>
      <c r="E8" s="47">
        <v>1</v>
      </c>
      <c r="F8" s="47">
        <v>400609</v>
      </c>
      <c r="G8" s="48" t="str">
        <f>IF(F8&gt;100,VLOOKUP(F8,codigos!$C$12:$G$1500,3,FALSE),VLOOKUP(F8,codigos!$F$12:$G$1000,2,FALSE))</f>
        <v>Escola Secundária de Odivelas</v>
      </c>
      <c r="H8" s="49" t="str">
        <f>IF(F8&gt;100,VLOOKUP(F8,codigos!$C$12:$G$1500,5,),VLOOKUP(F8,codigos!$F$12:$G$1000,2,))</f>
        <v xml:space="preserve"> CIDADE LISBOA E ZONA NORTE LISBOA </v>
      </c>
      <c r="I8" s="50" t="s">
        <v>7</v>
      </c>
      <c r="J8" s="51">
        <v>39.064</v>
      </c>
      <c r="K8" s="50" t="s">
        <v>4</v>
      </c>
      <c r="L8" s="52">
        <v>3878</v>
      </c>
      <c r="M8" s="52">
        <v>7392</v>
      </c>
      <c r="N8" s="53">
        <v>13.5</v>
      </c>
      <c r="O8" s="54">
        <v>20734</v>
      </c>
      <c r="P8" s="55" t="s">
        <v>5</v>
      </c>
      <c r="Q8" s="55" t="s">
        <v>5</v>
      </c>
    </row>
    <row r="9" spans="1:17" s="56" customFormat="1" ht="15.75" customHeight="1">
      <c r="A9" s="47">
        <v>8</v>
      </c>
      <c r="B9" s="47">
        <v>7999328537</v>
      </c>
      <c r="C9" s="47" t="s">
        <v>1457</v>
      </c>
      <c r="D9" s="47" t="s">
        <v>2</v>
      </c>
      <c r="E9" s="47">
        <v>1</v>
      </c>
      <c r="F9" s="47">
        <v>400737</v>
      </c>
      <c r="G9" s="48" t="str">
        <f>IF(F9&gt;100,VLOOKUP(F9,codigos!$C$12:$G$1500,3,FALSE),VLOOKUP(F9,codigos!$F$12:$G$1000,2,FALSE))</f>
        <v>Escola Secundária Alberto Sampaio, Braga</v>
      </c>
      <c r="H9" s="49" t="str">
        <f>IF(F9&gt;100,VLOOKUP(F9,codigos!$C$12:$G$1500,5,),VLOOKUP(F9,codigos!$F$12:$G$1000,2,))</f>
        <v xml:space="preserve"> BRAGA </v>
      </c>
      <c r="I9" s="50" t="s">
        <v>7</v>
      </c>
      <c r="J9" s="51">
        <v>38.975000000000001</v>
      </c>
      <c r="K9" s="50" t="s">
        <v>4</v>
      </c>
      <c r="L9" s="52">
        <v>2162</v>
      </c>
      <c r="M9" s="52">
        <v>8035</v>
      </c>
      <c r="N9" s="53">
        <v>14</v>
      </c>
      <c r="O9" s="54">
        <v>20356</v>
      </c>
      <c r="P9" s="55" t="s">
        <v>5</v>
      </c>
      <c r="Q9" s="55" t="s">
        <v>6</v>
      </c>
    </row>
    <row r="10" spans="1:17" s="56" customFormat="1" ht="15.75" customHeight="1">
      <c r="A10" s="47">
        <v>9</v>
      </c>
      <c r="B10" s="47">
        <v>9668083482</v>
      </c>
      <c r="C10" s="47" t="s">
        <v>1458</v>
      </c>
      <c r="D10" s="47" t="s">
        <v>2</v>
      </c>
      <c r="E10" s="47">
        <v>1</v>
      </c>
      <c r="F10" s="47">
        <v>401500</v>
      </c>
      <c r="G10" s="48" t="str">
        <f>IF(F10&gt;100,VLOOKUP(F10,codigos!$C$12:$G$1500,3,FALSE),VLOOKUP(F10,codigos!$F$12:$G$1000,2,FALSE))</f>
        <v>Agrupamento de Escolas Dr.  João Carlos Celestino Gomes, Ílhavo</v>
      </c>
      <c r="H10" s="49" t="str">
        <f>IF(F10&gt;100,VLOOKUP(F10,codigos!$C$12:$G$1500,5,),VLOOKUP(F10,codigos!$F$12:$G$1000,2,))</f>
        <v xml:space="preserve"> AVEIRO </v>
      </c>
      <c r="I10" s="50" t="s">
        <v>7</v>
      </c>
      <c r="J10" s="51">
        <v>38.411999999999999</v>
      </c>
      <c r="K10" s="50" t="s">
        <v>4</v>
      </c>
      <c r="L10" s="52">
        <v>335</v>
      </c>
      <c r="M10" s="52">
        <v>8743</v>
      </c>
      <c r="N10" s="53">
        <v>14</v>
      </c>
      <c r="O10" s="54">
        <v>22961</v>
      </c>
      <c r="P10" s="55" t="s">
        <v>5</v>
      </c>
      <c r="Q10" s="55" t="s">
        <v>6</v>
      </c>
    </row>
    <row r="11" spans="1:17" s="56" customFormat="1" ht="15.75" customHeight="1">
      <c r="A11" s="47">
        <v>10</v>
      </c>
      <c r="B11" s="47">
        <v>2382795352</v>
      </c>
      <c r="C11" s="47" t="s">
        <v>1459</v>
      </c>
      <c r="D11" s="47" t="s">
        <v>2</v>
      </c>
      <c r="E11" s="47">
        <v>1</v>
      </c>
      <c r="F11" s="47">
        <v>400956</v>
      </c>
      <c r="G11" s="48" t="str">
        <f>IF(F11&gt;100,VLOOKUP(F11,codigos!$C$12:$G$1500,3,FALSE),VLOOKUP(F11,codigos!$F$12:$G$1000,2,FALSE))</f>
        <v>Escola Secundária Augusto Gomes, Matosinhos</v>
      </c>
      <c r="H11" s="49" t="str">
        <f>IF(F11&gt;100,VLOOKUP(F11,codigos!$C$12:$G$1500,5,),VLOOKUP(F11,codigos!$F$12:$G$1000,2,))</f>
        <v xml:space="preserve"> PORTO </v>
      </c>
      <c r="I11" s="50" t="s">
        <v>7</v>
      </c>
      <c r="J11" s="51">
        <v>38.405000000000001</v>
      </c>
      <c r="K11" s="50" t="s">
        <v>4</v>
      </c>
      <c r="L11" s="52">
        <v>2482</v>
      </c>
      <c r="M11" s="52">
        <v>7667</v>
      </c>
      <c r="N11" s="53">
        <v>14</v>
      </c>
      <c r="O11" s="54">
        <v>22469</v>
      </c>
      <c r="P11" s="55" t="s">
        <v>5</v>
      </c>
      <c r="Q11" s="55" t="s">
        <v>6</v>
      </c>
    </row>
    <row r="12" spans="1:17" s="56" customFormat="1" ht="15.75" customHeight="1">
      <c r="A12" s="47">
        <v>11</v>
      </c>
      <c r="B12" s="47">
        <v>9158421343</v>
      </c>
      <c r="C12" s="47" t="s">
        <v>1460</v>
      </c>
      <c r="D12" s="47" t="s">
        <v>2</v>
      </c>
      <c r="E12" s="47">
        <v>1</v>
      </c>
      <c r="F12" s="47">
        <v>161329</v>
      </c>
      <c r="G12" s="48" t="str">
        <f>IF(F12&gt;100,VLOOKUP(F12,codigos!$C$12:$G$1500,3,FALSE),VLOOKUP(F12,codigos!$F$12:$G$1000,2,FALSE))</f>
        <v>Agrupamento de Escolas Martim de Freitas, Coimbra</v>
      </c>
      <c r="H12" s="49" t="str">
        <f>IF(F12&gt;100,VLOOKUP(F12,codigos!$C$12:$G$1500,5,),VLOOKUP(F12,codigos!$F$12:$G$1000,2,))</f>
        <v xml:space="preserve"> COIMBRA </v>
      </c>
      <c r="I12" s="50" t="s">
        <v>3</v>
      </c>
      <c r="J12" s="51">
        <v>38.277000000000001</v>
      </c>
      <c r="K12" s="50" t="s">
        <v>4</v>
      </c>
      <c r="L12" s="52">
        <v>4209</v>
      </c>
      <c r="M12" s="52">
        <v>6939</v>
      </c>
      <c r="N12" s="53">
        <v>13.5</v>
      </c>
      <c r="O12" s="54">
        <v>17992</v>
      </c>
      <c r="P12" s="55" t="s">
        <v>5</v>
      </c>
      <c r="Q12" s="55" t="s">
        <v>6</v>
      </c>
    </row>
    <row r="13" spans="1:17" s="56" customFormat="1" ht="15.75" customHeight="1">
      <c r="A13" s="47">
        <v>12</v>
      </c>
      <c r="B13" s="47">
        <v>8096714430</v>
      </c>
      <c r="C13" s="47" t="s">
        <v>1461</v>
      </c>
      <c r="D13" s="47" t="s">
        <v>2</v>
      </c>
      <c r="E13" s="47">
        <v>1</v>
      </c>
      <c r="F13" s="47">
        <v>403301</v>
      </c>
      <c r="G13" s="48" t="str">
        <f>IF(F13&gt;100,VLOOKUP(F13,codigos!$C$12:$G$1500,3,FALSE),VLOOKUP(F13,codigos!$F$12:$G$1000,2,FALSE))</f>
        <v>Agrupamento de Escolas Marcelino Mesquita, Cartaxo</v>
      </c>
      <c r="H13" s="49" t="str">
        <f>IF(F13&gt;100,VLOOKUP(F13,codigos!$C$12:$G$1500,5,),VLOOKUP(F13,codigos!$F$12:$G$1000,2,))</f>
        <v xml:space="preserve"> LEZÍRIA E MÉDIO TEJO </v>
      </c>
      <c r="I13" s="50" t="s">
        <v>7</v>
      </c>
      <c r="J13" s="51">
        <v>38.225000000000001</v>
      </c>
      <c r="K13" s="50" t="s">
        <v>4</v>
      </c>
      <c r="L13" s="52">
        <v>3232</v>
      </c>
      <c r="M13" s="52">
        <v>7591</v>
      </c>
      <c r="N13" s="53">
        <v>13</v>
      </c>
      <c r="O13" s="54">
        <v>20606</v>
      </c>
      <c r="P13" s="55" t="s">
        <v>5</v>
      </c>
      <c r="Q13" s="55" t="s">
        <v>6</v>
      </c>
    </row>
    <row r="14" spans="1:17" s="56" customFormat="1" ht="15.75" customHeight="1">
      <c r="A14" s="47">
        <v>13</v>
      </c>
      <c r="B14" s="47">
        <v>2015649573</v>
      </c>
      <c r="C14" s="47" t="s">
        <v>1462</v>
      </c>
      <c r="D14" s="47" t="s">
        <v>2</v>
      </c>
      <c r="E14" s="47">
        <v>1</v>
      </c>
      <c r="F14" s="47">
        <v>402321</v>
      </c>
      <c r="G14" s="48" t="str">
        <f>IF(F14&gt;100,VLOOKUP(F14,codigos!$C$12:$G$1500,3,FALSE),VLOOKUP(F14,codigos!$F$12:$G$1000,2,FALSE))</f>
        <v>Escola Secundária Nuno Álvares, Castelo Branco</v>
      </c>
      <c r="H14" s="49" t="str">
        <f>IF(F14&gt;100,VLOOKUP(F14,codigos!$C$12:$G$1500,5,),VLOOKUP(F14,codigos!$F$12:$G$1000,2,))</f>
        <v xml:space="preserve"> CASTELO BRANCO </v>
      </c>
      <c r="I14" s="50" t="s">
        <v>7</v>
      </c>
      <c r="J14" s="51">
        <v>37.744999999999997</v>
      </c>
      <c r="K14" s="50" t="s">
        <v>4</v>
      </c>
      <c r="L14" s="52">
        <v>2505</v>
      </c>
      <c r="M14" s="52">
        <v>7305</v>
      </c>
      <c r="N14" s="53">
        <v>14.3</v>
      </c>
      <c r="O14" s="54">
        <v>22862</v>
      </c>
      <c r="P14" s="55" t="s">
        <v>5</v>
      </c>
      <c r="Q14" s="55" t="s">
        <v>6</v>
      </c>
    </row>
    <row r="15" spans="1:17" s="56" customFormat="1" ht="15.75" customHeight="1">
      <c r="A15" s="47">
        <v>14</v>
      </c>
      <c r="B15" s="47">
        <v>5127526727</v>
      </c>
      <c r="C15" s="47" t="s">
        <v>1463</v>
      </c>
      <c r="D15" s="47" t="s">
        <v>2</v>
      </c>
      <c r="E15" s="47">
        <v>1</v>
      </c>
      <c r="F15" s="47">
        <v>152092</v>
      </c>
      <c r="G15" s="48" t="str">
        <f>IF(F15&gt;100,VLOOKUP(F15,codigos!$C$12:$G$1500,3,FALSE),VLOOKUP(F15,codigos!$F$12:$G$1000,2,FALSE))</f>
        <v>Agrupamento de Escolas de Leça da Palmeira/Santa Cruz do Bispo, Matosinhos</v>
      </c>
      <c r="H15" s="49" t="str">
        <f>IF(F15&gt;100,VLOOKUP(F15,codigos!$C$12:$G$1500,5,),VLOOKUP(F15,codigos!$F$12:$G$1000,2,))</f>
        <v xml:space="preserve"> PORTO </v>
      </c>
      <c r="I15" s="50" t="s">
        <v>7</v>
      </c>
      <c r="J15" s="51">
        <v>37.637999999999998</v>
      </c>
      <c r="K15" s="50" t="s">
        <v>4</v>
      </c>
      <c r="L15" s="52">
        <v>2646</v>
      </c>
      <c r="M15" s="52">
        <v>7670</v>
      </c>
      <c r="N15" s="53">
        <v>13</v>
      </c>
      <c r="O15" s="54">
        <v>21478</v>
      </c>
      <c r="P15" s="55" t="s">
        <v>5</v>
      </c>
      <c r="Q15" s="55" t="s">
        <v>6</v>
      </c>
    </row>
    <row r="16" spans="1:17" s="56" customFormat="1" ht="15.75" customHeight="1">
      <c r="A16" s="47">
        <v>15</v>
      </c>
      <c r="B16" s="47">
        <v>1524460591</v>
      </c>
      <c r="C16" s="47" t="s">
        <v>1464</v>
      </c>
      <c r="D16" s="47" t="s">
        <v>2</v>
      </c>
      <c r="E16" s="47">
        <v>1</v>
      </c>
      <c r="F16" s="47">
        <v>403787</v>
      </c>
      <c r="G16" s="48" t="str">
        <f>IF(F16&gt;100,VLOOKUP(F16,codigos!$C$12:$G$1500,3,FALSE),VLOOKUP(F16,codigos!$F$12:$G$1000,2,FALSE))</f>
        <v>Escola Secundária de Barcelinhos, Barcelos</v>
      </c>
      <c r="H16" s="49" t="str">
        <f>IF(F16&gt;100,VLOOKUP(F16,codigos!$C$12:$G$1500,5,),VLOOKUP(F16,codigos!$F$12:$G$1000,2,))</f>
        <v xml:space="preserve"> BRAGA </v>
      </c>
      <c r="I16" s="50" t="s">
        <v>7</v>
      </c>
      <c r="J16" s="51">
        <v>37.499000000000002</v>
      </c>
      <c r="K16" s="50" t="s">
        <v>4</v>
      </c>
      <c r="L16" s="52">
        <v>2892</v>
      </c>
      <c r="M16" s="52">
        <v>6766</v>
      </c>
      <c r="N16" s="53">
        <v>15</v>
      </c>
      <c r="O16" s="54">
        <v>20924</v>
      </c>
      <c r="P16" s="55" t="s">
        <v>5</v>
      </c>
      <c r="Q16" s="55" t="s">
        <v>6</v>
      </c>
    </row>
    <row r="17" spans="1:17" s="56" customFormat="1" ht="15.75" customHeight="1">
      <c r="A17" s="47">
        <v>16</v>
      </c>
      <c r="B17" s="47">
        <v>3738496793</v>
      </c>
      <c r="C17" s="47" t="s">
        <v>1465</v>
      </c>
      <c r="D17" s="47" t="s">
        <v>2</v>
      </c>
      <c r="E17" s="47">
        <v>1</v>
      </c>
      <c r="F17" s="47">
        <v>401250</v>
      </c>
      <c r="G17" s="48" t="str">
        <f>IF(F17&gt;100,VLOOKUP(F17,codigos!$C$12:$G$1500,3,FALSE),VLOOKUP(F17,codigos!$F$12:$G$1000,2,FALSE))</f>
        <v>Agrupamento de Escolas D. Dinis,  Lisboa</v>
      </c>
      <c r="H17" s="49" t="str">
        <f>IF(F17&gt;100,VLOOKUP(F17,codigos!$C$12:$G$1500,5,),VLOOKUP(F17,codigos!$F$12:$G$1000,2,))</f>
        <v xml:space="preserve"> CIDADE LISBOA E ZONA NORTE LISBOA </v>
      </c>
      <c r="I17" s="50" t="s">
        <v>7</v>
      </c>
      <c r="J17" s="51">
        <v>37.406999999999996</v>
      </c>
      <c r="K17" s="50" t="s">
        <v>4</v>
      </c>
      <c r="L17" s="52">
        <v>4669</v>
      </c>
      <c r="M17" s="52">
        <v>6209</v>
      </c>
      <c r="N17" s="53">
        <v>14</v>
      </c>
      <c r="O17" s="54">
        <v>21123</v>
      </c>
      <c r="P17" s="55" t="s">
        <v>5</v>
      </c>
      <c r="Q17" s="55" t="s">
        <v>6</v>
      </c>
    </row>
    <row r="18" spans="1:17" s="56" customFormat="1" ht="15.75" customHeight="1">
      <c r="A18" s="47">
        <v>17</v>
      </c>
      <c r="B18" s="47">
        <v>9278090387</v>
      </c>
      <c r="C18" s="47" t="s">
        <v>1466</v>
      </c>
      <c r="D18" s="47" t="s">
        <v>2</v>
      </c>
      <c r="E18" s="47">
        <v>1</v>
      </c>
      <c r="F18" s="47">
        <v>403350</v>
      </c>
      <c r="G18" s="48" t="str">
        <f>IF(F18&gt;100,VLOOKUP(F18,codigos!$C$12:$G$1500,3,FALSE),VLOOKUP(F18,codigos!$F$12:$G$1000,2,FALSE))</f>
        <v>Agrupamento de Escolas de Valongo</v>
      </c>
      <c r="H18" s="49" t="str">
        <f>IF(F18&gt;100,VLOOKUP(F18,codigos!$C$12:$G$1500,5,),VLOOKUP(F18,codigos!$F$12:$G$1000,2,))</f>
        <v xml:space="preserve"> PORTO </v>
      </c>
      <c r="I18" s="50" t="s">
        <v>7</v>
      </c>
      <c r="J18" s="51">
        <v>37.396999999999998</v>
      </c>
      <c r="K18" s="50" t="s">
        <v>4</v>
      </c>
      <c r="L18" s="52">
        <v>380</v>
      </c>
      <c r="M18" s="52">
        <v>8715</v>
      </c>
      <c r="N18" s="53">
        <v>13</v>
      </c>
      <c r="O18" s="54">
        <v>22678</v>
      </c>
      <c r="P18" s="55" t="s">
        <v>5</v>
      </c>
      <c r="Q18" s="55" t="s">
        <v>6</v>
      </c>
    </row>
    <row r="19" spans="1:17" s="56" customFormat="1" ht="15.75" customHeight="1">
      <c r="A19" s="47">
        <v>18</v>
      </c>
      <c r="B19" s="47">
        <v>4875715250</v>
      </c>
      <c r="C19" s="47" t="s">
        <v>1467</v>
      </c>
      <c r="D19" s="47" t="s">
        <v>2</v>
      </c>
      <c r="E19" s="47">
        <v>1</v>
      </c>
      <c r="F19" s="47">
        <v>402590</v>
      </c>
      <c r="G19" s="48" t="str">
        <f>IF(F19&gt;100,VLOOKUP(F19,codigos!$C$12:$G$1500,3,FALSE),VLOOKUP(F19,codigos!$F$12:$G$1000,2,FALSE))</f>
        <v>Escola Secundária Quinta das Flores, Coimbra</v>
      </c>
      <c r="H19" s="49" t="str">
        <f>IF(F19&gt;100,VLOOKUP(F19,codigos!$C$12:$G$1500,5,),VLOOKUP(F19,codigos!$F$12:$G$1000,2,))</f>
        <v xml:space="preserve"> COIMBRA </v>
      </c>
      <c r="I19" s="50" t="s">
        <v>7</v>
      </c>
      <c r="J19" s="51">
        <v>37.371000000000002</v>
      </c>
      <c r="K19" s="50" t="s">
        <v>4</v>
      </c>
      <c r="L19" s="52">
        <v>3209</v>
      </c>
      <c r="M19" s="52">
        <v>6926</v>
      </c>
      <c r="N19" s="53">
        <v>14</v>
      </c>
      <c r="O19" s="54">
        <v>21621</v>
      </c>
      <c r="P19" s="55" t="s">
        <v>5</v>
      </c>
      <c r="Q19" s="55" t="s">
        <v>6</v>
      </c>
    </row>
    <row r="20" spans="1:17" s="56" customFormat="1" ht="15.75" customHeight="1">
      <c r="A20" s="47">
        <v>19</v>
      </c>
      <c r="B20" s="47">
        <v>6494174248</v>
      </c>
      <c r="C20" s="47" t="s">
        <v>1468</v>
      </c>
      <c r="D20" s="47" t="s">
        <v>2</v>
      </c>
      <c r="E20" s="47">
        <v>1</v>
      </c>
      <c r="F20" s="47">
        <v>400737</v>
      </c>
      <c r="G20" s="48" t="str">
        <f>IF(F20&gt;100,VLOOKUP(F20,codigos!$C$12:$G$1500,3,FALSE),VLOOKUP(F20,codigos!$F$12:$G$1000,2,FALSE))</f>
        <v>Escola Secundária Alberto Sampaio, Braga</v>
      </c>
      <c r="H20" s="49" t="str">
        <f>IF(F20&gt;100,VLOOKUP(F20,codigos!$C$12:$G$1500,5,),VLOOKUP(F20,codigos!$F$12:$G$1000,2,))</f>
        <v xml:space="preserve"> BRAGA </v>
      </c>
      <c r="I20" s="50" t="s">
        <v>7</v>
      </c>
      <c r="J20" s="51">
        <v>37.304000000000002</v>
      </c>
      <c r="K20" s="50" t="s">
        <v>4</v>
      </c>
      <c r="L20" s="52">
        <v>1102</v>
      </c>
      <c r="M20" s="52">
        <v>8685</v>
      </c>
      <c r="N20" s="53">
        <v>12</v>
      </c>
      <c r="O20" s="54">
        <v>22060</v>
      </c>
      <c r="P20" s="55" t="s">
        <v>5</v>
      </c>
      <c r="Q20" s="55" t="s">
        <v>6</v>
      </c>
    </row>
    <row r="21" spans="1:17" s="56" customFormat="1" ht="15.75" customHeight="1">
      <c r="A21" s="47">
        <v>20</v>
      </c>
      <c r="B21" s="47">
        <v>7660334700</v>
      </c>
      <c r="C21" s="47" t="s">
        <v>1469</v>
      </c>
      <c r="D21" s="47" t="s">
        <v>2</v>
      </c>
      <c r="E21" s="47">
        <v>1</v>
      </c>
      <c r="F21" s="47">
        <v>401470</v>
      </c>
      <c r="G21" s="48" t="str">
        <f>IF(F21&gt;100,VLOOKUP(F21,codigos!$C$12:$G$1500,3,FALSE),VLOOKUP(F21,codigos!$F$12:$G$1000,2,FALSE))</f>
        <v>Escola Secundária Dr. Joaquim de Carvalho, Figueira da Foz</v>
      </c>
      <c r="H21" s="49" t="str">
        <f>IF(F21&gt;100,VLOOKUP(F21,codigos!$C$12:$G$1500,5,),VLOOKUP(F21,codigos!$F$12:$G$1000,2,))</f>
        <v xml:space="preserve"> COIMBRA </v>
      </c>
      <c r="I21" s="50" t="s">
        <v>7</v>
      </c>
      <c r="J21" s="51">
        <v>36.973999999999997</v>
      </c>
      <c r="K21" s="50" t="s">
        <v>4</v>
      </c>
      <c r="L21" s="52">
        <v>2161</v>
      </c>
      <c r="M21" s="52">
        <v>7670</v>
      </c>
      <c r="N21" s="53">
        <v>13</v>
      </c>
      <c r="O21" s="54">
        <v>22452</v>
      </c>
      <c r="P21" s="55" t="s">
        <v>5</v>
      </c>
      <c r="Q21" s="55" t="s">
        <v>6</v>
      </c>
    </row>
    <row r="22" spans="1:17" s="56" customFormat="1" ht="15.75" customHeight="1">
      <c r="A22" s="47">
        <v>21</v>
      </c>
      <c r="B22" s="47">
        <v>8449680581</v>
      </c>
      <c r="C22" s="47" t="s">
        <v>1470</v>
      </c>
      <c r="D22" s="47" t="s">
        <v>2</v>
      </c>
      <c r="E22" s="47">
        <v>1</v>
      </c>
      <c r="F22" s="47">
        <v>161287</v>
      </c>
      <c r="G22" s="48" t="str">
        <f>IF(F22&gt;100,VLOOKUP(F22,codigos!$C$12:$G$1500,3,FALSE),VLOOKUP(F22,codigos!$F$12:$G$1000,2,FALSE))</f>
        <v>Agrupamento de Escolas Jaime Cortesão, Coimbra</v>
      </c>
      <c r="H22" s="49" t="str">
        <f>IF(F22&gt;100,VLOOKUP(F22,codigos!$C$12:$G$1500,5,),VLOOKUP(F22,codigos!$F$12:$G$1000,2,))</f>
        <v xml:space="preserve"> COIMBRA </v>
      </c>
      <c r="I22" s="50" t="s">
        <v>7</v>
      </c>
      <c r="J22" s="51">
        <v>36.756</v>
      </c>
      <c r="K22" s="50" t="s">
        <v>4</v>
      </c>
      <c r="L22" s="52">
        <v>2427</v>
      </c>
      <c r="M22" s="52">
        <v>6910</v>
      </c>
      <c r="N22" s="53">
        <v>14.5</v>
      </c>
      <c r="O22" s="54">
        <v>22949</v>
      </c>
      <c r="P22" s="55" t="s">
        <v>5</v>
      </c>
      <c r="Q22" s="55" t="s">
        <v>5</v>
      </c>
    </row>
    <row r="23" spans="1:17" s="56" customFormat="1" ht="15.75" customHeight="1">
      <c r="A23" s="47">
        <v>22</v>
      </c>
      <c r="B23" s="47">
        <v>8684364074</v>
      </c>
      <c r="C23" s="47" t="s">
        <v>1471</v>
      </c>
      <c r="D23" s="47" t="s">
        <v>2</v>
      </c>
      <c r="E23" s="47">
        <v>1</v>
      </c>
      <c r="F23" s="47">
        <v>161287</v>
      </c>
      <c r="G23" s="48" t="str">
        <f>IF(F23&gt;100,VLOOKUP(F23,codigos!$C$12:$G$1500,3,FALSE),VLOOKUP(F23,codigos!$F$12:$G$1000,2,FALSE))</f>
        <v>Agrupamento de Escolas Jaime Cortesão, Coimbra</v>
      </c>
      <c r="H23" s="49" t="str">
        <f>IF(F23&gt;100,VLOOKUP(F23,codigos!$C$12:$G$1500,5,),VLOOKUP(F23,codigos!$F$12:$G$1000,2,))</f>
        <v xml:space="preserve"> COIMBRA </v>
      </c>
      <c r="I23" s="50" t="s">
        <v>7</v>
      </c>
      <c r="J23" s="51">
        <v>36.575000000000003</v>
      </c>
      <c r="K23" s="50" t="s">
        <v>4</v>
      </c>
      <c r="L23" s="52">
        <v>2263</v>
      </c>
      <c r="M23" s="52">
        <v>6926</v>
      </c>
      <c r="N23" s="53">
        <v>14.5</v>
      </c>
      <c r="O23" s="54">
        <v>23228</v>
      </c>
      <c r="P23" s="55" t="s">
        <v>5</v>
      </c>
      <c r="Q23" s="55" t="s">
        <v>6</v>
      </c>
    </row>
    <row r="24" spans="1:17" s="56" customFormat="1" ht="15.75" customHeight="1">
      <c r="A24" s="47">
        <v>23</v>
      </c>
      <c r="B24" s="47">
        <v>1826282610</v>
      </c>
      <c r="C24" s="47" t="s">
        <v>1472</v>
      </c>
      <c r="D24" s="47" t="s">
        <v>2</v>
      </c>
      <c r="E24" s="47">
        <v>1</v>
      </c>
      <c r="F24" s="47">
        <v>401470</v>
      </c>
      <c r="G24" s="48" t="str">
        <f>IF(F24&gt;100,VLOOKUP(F24,codigos!$C$12:$G$1500,3,FALSE),VLOOKUP(F24,codigos!$F$12:$G$1000,2,FALSE))</f>
        <v>Escola Secundária Dr. Joaquim de Carvalho, Figueira da Foz</v>
      </c>
      <c r="H24" s="49" t="str">
        <f>IF(F24&gt;100,VLOOKUP(F24,codigos!$C$12:$G$1500,5,),VLOOKUP(F24,codigos!$F$12:$G$1000,2,))</f>
        <v xml:space="preserve"> COIMBRA </v>
      </c>
      <c r="I24" s="50" t="s">
        <v>7</v>
      </c>
      <c r="J24" s="51">
        <v>36.514000000000003</v>
      </c>
      <c r="K24" s="50" t="s">
        <v>4</v>
      </c>
      <c r="L24" s="52">
        <v>365</v>
      </c>
      <c r="M24" s="52">
        <v>7670</v>
      </c>
      <c r="N24" s="53">
        <v>15</v>
      </c>
      <c r="O24" s="54">
        <v>23816</v>
      </c>
      <c r="P24" s="55" t="s">
        <v>5</v>
      </c>
      <c r="Q24" s="55" t="s">
        <v>6</v>
      </c>
    </row>
    <row r="25" spans="1:17" s="56" customFormat="1" ht="15.75" customHeight="1">
      <c r="A25" s="47">
        <v>24</v>
      </c>
      <c r="B25" s="47">
        <v>5595993022</v>
      </c>
      <c r="C25" s="47" t="s">
        <v>1473</v>
      </c>
      <c r="D25" s="47" t="s">
        <v>2</v>
      </c>
      <c r="E25" s="47">
        <v>1</v>
      </c>
      <c r="F25" s="47">
        <v>401456</v>
      </c>
      <c r="G25" s="48" t="str">
        <f>IF(F25&gt;100,VLOOKUP(F25,codigos!$C$12:$G$1500,3,FALSE),VLOOKUP(F25,codigos!$F$12:$G$1000,2,FALSE))</f>
        <v>Agrupamento de Escolas Dr.  Jaime Magalhães Lima, Esgueira,  Aveiro</v>
      </c>
      <c r="H25" s="49" t="str">
        <f>IF(F25&gt;100,VLOOKUP(F25,codigos!$C$12:$G$1500,5,),VLOOKUP(F25,codigos!$F$12:$G$1000,2,))</f>
        <v xml:space="preserve"> AVEIRO </v>
      </c>
      <c r="I25" s="50" t="s">
        <v>7</v>
      </c>
      <c r="J25" s="51">
        <v>36.514000000000003</v>
      </c>
      <c r="K25" s="50" t="s">
        <v>4</v>
      </c>
      <c r="L25" s="52">
        <v>365</v>
      </c>
      <c r="M25" s="52">
        <v>8035</v>
      </c>
      <c r="N25" s="53">
        <v>14</v>
      </c>
      <c r="O25" s="54">
        <v>24561</v>
      </c>
      <c r="P25" s="55" t="s">
        <v>5</v>
      </c>
      <c r="Q25" s="55" t="s">
        <v>6</v>
      </c>
    </row>
    <row r="26" spans="1:17" s="56" customFormat="1" ht="15.75" customHeight="1">
      <c r="A26" s="47">
        <v>25</v>
      </c>
      <c r="B26" s="47">
        <v>2662726601</v>
      </c>
      <c r="C26" s="47" t="s">
        <v>1474</v>
      </c>
      <c r="D26" s="47" t="s">
        <v>2</v>
      </c>
      <c r="E26" s="47">
        <v>1</v>
      </c>
      <c r="F26" s="47">
        <v>403337</v>
      </c>
      <c r="G26" s="48" t="str">
        <f>IF(F26&gt;100,VLOOKUP(F26,codigos!$C$12:$G$1500,3,FALSE),VLOOKUP(F26,codigos!$F$12:$G$1000,2,FALSE))</f>
        <v>Escola Secundária Arquitecto Oliveira Ferreira, Praia da Granja, Vila Nova de Gaia</v>
      </c>
      <c r="H26" s="49" t="str">
        <f>IF(F26&gt;100,VLOOKUP(F26,codigos!$C$12:$G$1500,5,),VLOOKUP(F26,codigos!$F$12:$G$1000,2,))</f>
        <v xml:space="preserve"> PORTO </v>
      </c>
      <c r="I26" s="50" t="s">
        <v>7</v>
      </c>
      <c r="J26" s="51">
        <v>36.485999999999997</v>
      </c>
      <c r="K26" s="50" t="s">
        <v>4</v>
      </c>
      <c r="L26" s="52">
        <v>2170</v>
      </c>
      <c r="M26" s="52">
        <v>7670</v>
      </c>
      <c r="N26" s="53">
        <v>12.5</v>
      </c>
      <c r="O26" s="54">
        <v>22287</v>
      </c>
      <c r="P26" s="55" t="s">
        <v>5</v>
      </c>
      <c r="Q26" s="55" t="s">
        <v>6</v>
      </c>
    </row>
    <row r="27" spans="1:17" s="56" customFormat="1" ht="15.75" customHeight="1">
      <c r="A27" s="47">
        <v>26</v>
      </c>
      <c r="B27" s="47">
        <v>5905463859</v>
      </c>
      <c r="C27" s="47" t="s">
        <v>1475</v>
      </c>
      <c r="D27" s="47" t="s">
        <v>2</v>
      </c>
      <c r="E27" s="47">
        <v>1</v>
      </c>
      <c r="F27" s="47">
        <v>401470</v>
      </c>
      <c r="G27" s="48" t="str">
        <f>IF(F27&gt;100,VLOOKUP(F27,codigos!$C$12:$G$1500,3,FALSE),VLOOKUP(F27,codigos!$F$12:$G$1000,2,FALSE))</f>
        <v>Escola Secundária Dr. Joaquim de Carvalho, Figueira da Foz</v>
      </c>
      <c r="H27" s="49" t="str">
        <f>IF(F27&gt;100,VLOOKUP(F27,codigos!$C$12:$G$1500,5,),VLOOKUP(F27,codigos!$F$12:$G$1000,2,))</f>
        <v xml:space="preserve"> COIMBRA </v>
      </c>
      <c r="I27" s="50" t="s">
        <v>7</v>
      </c>
      <c r="J27" s="51">
        <v>36.476999999999997</v>
      </c>
      <c r="K27" s="50" t="s">
        <v>4</v>
      </c>
      <c r="L27" s="52">
        <v>1068</v>
      </c>
      <c r="M27" s="52">
        <v>7670</v>
      </c>
      <c r="N27" s="53">
        <v>14</v>
      </c>
      <c r="O27" s="54">
        <v>21553</v>
      </c>
      <c r="P27" s="55" t="s">
        <v>5</v>
      </c>
      <c r="Q27" s="55" t="s">
        <v>6</v>
      </c>
    </row>
    <row r="28" spans="1:17" s="56" customFormat="1" ht="15.75" customHeight="1">
      <c r="A28" s="47">
        <v>27</v>
      </c>
      <c r="B28" s="47">
        <v>7768479009</v>
      </c>
      <c r="C28" s="47" t="s">
        <v>1476</v>
      </c>
      <c r="D28" s="47" t="s">
        <v>2</v>
      </c>
      <c r="E28" s="47">
        <v>1</v>
      </c>
      <c r="F28" s="47">
        <v>171323</v>
      </c>
      <c r="G28" s="48" t="str">
        <f>IF(F28&gt;100,VLOOKUP(F28,codigos!$C$12:$G$1500,3,FALSE),VLOOKUP(F28,codigos!$F$12:$G$1000,2,FALSE))</f>
        <v>Agrupamento de Escolas Marcelino Mesquita, Cartaxo</v>
      </c>
      <c r="H28" s="49" t="str">
        <f>IF(F28&gt;100,VLOOKUP(F28,codigos!$C$12:$G$1500,5,),VLOOKUP(F28,codigos!$F$12:$G$1000,2,))</f>
        <v xml:space="preserve"> LEZÍRIA E MÉDIO TEJO </v>
      </c>
      <c r="I28" s="50" t="s">
        <v>7</v>
      </c>
      <c r="J28" s="51">
        <v>36.44</v>
      </c>
      <c r="K28" s="50" t="s">
        <v>4</v>
      </c>
      <c r="L28" s="52">
        <v>2866</v>
      </c>
      <c r="M28" s="52">
        <v>7305</v>
      </c>
      <c r="N28" s="53">
        <v>12.5</v>
      </c>
      <c r="O28" s="54">
        <v>21386</v>
      </c>
      <c r="P28" s="55" t="s">
        <v>5</v>
      </c>
      <c r="Q28" s="55" t="s">
        <v>6</v>
      </c>
    </row>
    <row r="29" spans="1:17" s="56" customFormat="1" ht="15.75" customHeight="1">
      <c r="A29" s="47">
        <v>28</v>
      </c>
      <c r="B29" s="47">
        <v>8713037447</v>
      </c>
      <c r="C29" s="47" t="s">
        <v>1477</v>
      </c>
      <c r="D29" s="47" t="s">
        <v>2</v>
      </c>
      <c r="E29" s="47">
        <v>1</v>
      </c>
      <c r="F29" s="47">
        <v>402862</v>
      </c>
      <c r="G29" s="48" t="str">
        <f>IF(F29&gt;100,VLOOKUP(F29,codigos!$C$12:$G$1500,3,FALSE),VLOOKUP(F29,codigos!$F$12:$G$1000,2,FALSE))</f>
        <v>Escola Secundária de S. Lourenço, Portalegre</v>
      </c>
      <c r="H29" s="49" t="str">
        <f>IF(F29&gt;100,VLOOKUP(F29,codigos!$C$12:$G$1500,5,),VLOOKUP(F29,codigos!$F$12:$G$1000,2,))</f>
        <v xml:space="preserve"> ALTO ALENTEJO </v>
      </c>
      <c r="I29" s="50" t="s">
        <v>7</v>
      </c>
      <c r="J29" s="51">
        <v>36.436999999999998</v>
      </c>
      <c r="K29" s="50" t="s">
        <v>4</v>
      </c>
      <c r="L29" s="52">
        <v>2501</v>
      </c>
      <c r="M29" s="52">
        <v>6574</v>
      </c>
      <c r="N29" s="53">
        <v>15</v>
      </c>
      <c r="O29" s="54">
        <v>23413</v>
      </c>
      <c r="P29" s="55" t="s">
        <v>5</v>
      </c>
      <c r="Q29" s="55" t="s">
        <v>5</v>
      </c>
    </row>
    <row r="30" spans="1:17" s="56" customFormat="1" ht="15.75" customHeight="1">
      <c r="A30" s="47">
        <v>29</v>
      </c>
      <c r="B30" s="47">
        <v>7291540399</v>
      </c>
      <c r="C30" s="47" t="s">
        <v>1478</v>
      </c>
      <c r="D30" s="47" t="s">
        <v>2</v>
      </c>
      <c r="E30" s="47">
        <v>1</v>
      </c>
      <c r="F30" s="47">
        <v>152985</v>
      </c>
      <c r="G30" s="48" t="str">
        <f>IF(F30&gt;100,VLOOKUP(F30,codigos!$C$12:$G$1500,3,FALSE),VLOOKUP(F30,codigos!$F$12:$G$1000,2,FALSE))</f>
        <v>Agrupamento de Escolas de Senhora da  Hora, Matosinhos</v>
      </c>
      <c r="H30" s="49" t="str">
        <f>IF(F30&gt;100,VLOOKUP(F30,codigos!$C$12:$G$1500,5,),VLOOKUP(F30,codigos!$F$12:$G$1000,2,))</f>
        <v xml:space="preserve"> PORTO </v>
      </c>
      <c r="I30" s="50" t="s">
        <v>7</v>
      </c>
      <c r="J30" s="51">
        <v>36.332000000000001</v>
      </c>
      <c r="K30" s="50" t="s">
        <v>4</v>
      </c>
      <c r="L30" s="52">
        <v>2457</v>
      </c>
      <c r="M30" s="52">
        <v>7178</v>
      </c>
      <c r="N30" s="53">
        <v>13.3</v>
      </c>
      <c r="O30" s="54">
        <v>22355</v>
      </c>
      <c r="P30" s="55" t="s">
        <v>5</v>
      </c>
      <c r="Q30" s="55" t="s">
        <v>6</v>
      </c>
    </row>
    <row r="31" spans="1:17" s="56" customFormat="1" ht="15.75" customHeight="1">
      <c r="A31" s="47">
        <v>30</v>
      </c>
      <c r="B31" s="47">
        <v>6090448478</v>
      </c>
      <c r="C31" s="47" t="s">
        <v>1479</v>
      </c>
      <c r="D31" s="47" t="s">
        <v>2</v>
      </c>
      <c r="E31" s="47">
        <v>1</v>
      </c>
      <c r="F31" s="47">
        <v>403192</v>
      </c>
      <c r="G31" s="48" t="str">
        <f>IF(F31&gt;100,VLOOKUP(F31,codigos!$C$12:$G$1500,3,FALSE),VLOOKUP(F31,codigos!$F$12:$G$1000,2,FALSE))</f>
        <v>Escola Secundária Poeta Al Berto, Sines</v>
      </c>
      <c r="H31" s="49" t="str">
        <f>IF(F31&gt;100,VLOOKUP(F31,codigos!$C$12:$G$1500,5,),VLOOKUP(F31,codigos!$F$12:$G$1000,2,))</f>
        <v xml:space="preserve"> BAIXO ALENTEJO/ALENTEJO LITORAL </v>
      </c>
      <c r="I31" s="50" t="s">
        <v>7</v>
      </c>
      <c r="J31" s="51">
        <v>35.99</v>
      </c>
      <c r="K31" s="50" t="s">
        <v>4</v>
      </c>
      <c r="L31" s="52">
        <v>2177</v>
      </c>
      <c r="M31" s="52">
        <v>6938</v>
      </c>
      <c r="N31" s="53">
        <v>14</v>
      </c>
      <c r="O31" s="54">
        <v>22329</v>
      </c>
      <c r="P31" s="55" t="s">
        <v>5</v>
      </c>
      <c r="Q31" s="55" t="s">
        <v>6</v>
      </c>
    </row>
    <row r="32" spans="1:17" s="56" customFormat="1" ht="15.75" customHeight="1">
      <c r="A32" s="47">
        <v>31</v>
      </c>
      <c r="B32" s="47">
        <v>2178078451</v>
      </c>
      <c r="C32" s="47" t="s">
        <v>1480</v>
      </c>
      <c r="D32" s="47" t="s">
        <v>2</v>
      </c>
      <c r="E32" s="47">
        <v>1</v>
      </c>
      <c r="F32" s="47">
        <v>401250</v>
      </c>
      <c r="G32" s="48" t="str">
        <f>IF(F32&gt;100,VLOOKUP(F32,codigos!$C$12:$G$1500,3,FALSE),VLOOKUP(F32,codigos!$F$12:$G$1000,2,FALSE))</f>
        <v>Agrupamento de Escolas D. Dinis,  Lisboa</v>
      </c>
      <c r="H32" s="49" t="str">
        <f>IF(F32&gt;100,VLOOKUP(F32,codigos!$C$12:$G$1500,5,),VLOOKUP(F32,codigos!$F$12:$G$1000,2,))</f>
        <v xml:space="preserve"> CIDADE LISBOA E ZONA NORTE LISBOA </v>
      </c>
      <c r="I32" s="50" t="s">
        <v>7</v>
      </c>
      <c r="J32" s="51">
        <v>35.954999999999998</v>
      </c>
      <c r="K32" s="50" t="s">
        <v>4</v>
      </c>
      <c r="L32" s="52">
        <v>4345</v>
      </c>
      <c r="M32" s="52">
        <v>6206</v>
      </c>
      <c r="N32" s="53">
        <v>13</v>
      </c>
      <c r="O32" s="54">
        <v>19794</v>
      </c>
      <c r="P32" s="55" t="s">
        <v>5</v>
      </c>
      <c r="Q32" s="55" t="s">
        <v>6</v>
      </c>
    </row>
    <row r="33" spans="1:17" s="56" customFormat="1" ht="15.75" customHeight="1">
      <c r="A33" s="47">
        <v>32</v>
      </c>
      <c r="B33" s="47">
        <v>8037695204</v>
      </c>
      <c r="C33" s="47" t="s">
        <v>1481</v>
      </c>
      <c r="D33" s="47" t="s">
        <v>2</v>
      </c>
      <c r="E33" s="47">
        <v>1</v>
      </c>
      <c r="F33" s="47">
        <v>400816</v>
      </c>
      <c r="G33" s="48" t="str">
        <f>IF(F33&gt;100,VLOOKUP(F33,codigos!$C$12:$G$1500,3,FALSE),VLOOKUP(F33,codigos!$F$12:$G$1000,2,FALSE))</f>
        <v>Escola Secundária da Amadora</v>
      </c>
      <c r="H33" s="49" t="str">
        <f>IF(F33&gt;100,VLOOKUP(F33,codigos!$C$12:$G$1500,5,),VLOOKUP(F33,codigos!$F$12:$G$1000,2,))</f>
        <v xml:space="preserve"> LISBOA OCIDENTAL </v>
      </c>
      <c r="I33" s="50" t="s">
        <v>7</v>
      </c>
      <c r="J33" s="51">
        <v>35.926000000000002</v>
      </c>
      <c r="K33" s="50" t="s">
        <v>4</v>
      </c>
      <c r="L33" s="52">
        <v>730</v>
      </c>
      <c r="M33" s="52">
        <v>7273</v>
      </c>
      <c r="N33" s="53">
        <v>15</v>
      </c>
      <c r="O33" s="54">
        <v>22952</v>
      </c>
      <c r="P33" s="55" t="s">
        <v>5</v>
      </c>
      <c r="Q33" s="55" t="s">
        <v>6</v>
      </c>
    </row>
    <row r="34" spans="1:17" s="56" customFormat="1" ht="15.75" customHeight="1">
      <c r="A34" s="47">
        <v>33</v>
      </c>
      <c r="B34" s="47">
        <v>2739037325</v>
      </c>
      <c r="C34" s="47" t="s">
        <v>1482</v>
      </c>
      <c r="D34" s="47" t="s">
        <v>2</v>
      </c>
      <c r="E34" s="47">
        <v>1</v>
      </c>
      <c r="F34" s="47">
        <v>401109</v>
      </c>
      <c r="G34" s="48" t="str">
        <f>IF(F34&gt;100,VLOOKUP(F34,codigos!$C$12:$G$1500,3,FALSE),VLOOKUP(F34,codigos!$F$12:$G$1000,2,FALSE))</f>
        <v>Escola Secundária de Camões, Lisboa</v>
      </c>
      <c r="H34" s="49" t="str">
        <f>IF(F34&gt;100,VLOOKUP(F34,codigos!$C$12:$G$1500,5,),VLOOKUP(F34,codigos!$F$12:$G$1000,2,))</f>
        <v xml:space="preserve"> CIDADE LISBOA E ZONA NORTE LISBOA </v>
      </c>
      <c r="I34" s="50" t="s">
        <v>7</v>
      </c>
      <c r="J34" s="51">
        <v>35.71</v>
      </c>
      <c r="K34" s="50" t="s">
        <v>4</v>
      </c>
      <c r="L34" s="52">
        <v>514</v>
      </c>
      <c r="M34" s="52">
        <v>7302</v>
      </c>
      <c r="N34" s="53">
        <v>15</v>
      </c>
      <c r="O34" s="54">
        <v>21654</v>
      </c>
      <c r="P34" s="55" t="s">
        <v>5</v>
      </c>
      <c r="Q34" s="55" t="s">
        <v>6</v>
      </c>
    </row>
    <row r="35" spans="1:17" s="56" customFormat="1" ht="15.75" customHeight="1">
      <c r="A35" s="47">
        <v>34</v>
      </c>
      <c r="B35" s="47">
        <v>2003161635</v>
      </c>
      <c r="C35" s="47" t="s">
        <v>1483</v>
      </c>
      <c r="D35" s="47" t="s">
        <v>2</v>
      </c>
      <c r="E35" s="47">
        <v>1</v>
      </c>
      <c r="F35" s="47">
        <v>151610</v>
      </c>
      <c r="G35" s="48" t="str">
        <f>IF(F35&gt;100,VLOOKUP(F35,codigos!$C$12:$G$1500,3,FALSE),VLOOKUP(F35,codigos!$F$12:$G$1000,2,FALSE))</f>
        <v>Agrupamento de Escolas Abel Salazar, São Mamede de Infesta, Matosinhos</v>
      </c>
      <c r="H35" s="49" t="str">
        <f>IF(F35&gt;100,VLOOKUP(F35,codigos!$C$12:$G$1500,5,),VLOOKUP(F35,codigos!$F$12:$G$1000,2,))</f>
        <v xml:space="preserve"> PORTO </v>
      </c>
      <c r="I35" s="50" t="s">
        <v>7</v>
      </c>
      <c r="J35" s="51">
        <v>35.665999999999997</v>
      </c>
      <c r="K35" s="50" t="s">
        <v>4</v>
      </c>
      <c r="L35" s="52">
        <v>500</v>
      </c>
      <c r="M35" s="52">
        <v>8023</v>
      </c>
      <c r="N35" s="53">
        <v>13</v>
      </c>
      <c r="O35" s="54">
        <v>24084</v>
      </c>
      <c r="P35" s="55" t="s">
        <v>5</v>
      </c>
      <c r="Q35" s="55" t="s">
        <v>6</v>
      </c>
    </row>
    <row r="36" spans="1:17" s="56" customFormat="1" ht="15.75" customHeight="1">
      <c r="A36" s="47">
        <v>35</v>
      </c>
      <c r="B36" s="47">
        <v>4854897147</v>
      </c>
      <c r="C36" s="47" t="s">
        <v>1484</v>
      </c>
      <c r="D36" s="47" t="s">
        <v>2</v>
      </c>
      <c r="E36" s="47">
        <v>1</v>
      </c>
      <c r="F36" s="47">
        <v>402643</v>
      </c>
      <c r="G36" s="48" t="str">
        <f>IF(F36&gt;100,VLOOKUP(F36,codigos!$C$12:$G$1500,3,FALSE),VLOOKUP(F36,codigos!$F$12:$G$1000,2,FALSE))</f>
        <v>Escola Secundária Rainha Santa Isabel, Estremoz</v>
      </c>
      <c r="H36" s="49" t="str">
        <f>IF(F36&gt;100,VLOOKUP(F36,codigos!$C$12:$G$1500,5,),VLOOKUP(F36,codigos!$F$12:$G$1000,2,))</f>
        <v xml:space="preserve"> ALENTEJO CENTRAL </v>
      </c>
      <c r="I36" s="50" t="s">
        <v>7</v>
      </c>
      <c r="J36" s="51">
        <v>35.600999999999999</v>
      </c>
      <c r="K36" s="50" t="s">
        <v>4</v>
      </c>
      <c r="L36" s="52">
        <v>2402</v>
      </c>
      <c r="M36" s="52">
        <v>6939</v>
      </c>
      <c r="N36" s="53">
        <v>13.3</v>
      </c>
      <c r="O36" s="54">
        <v>22445</v>
      </c>
      <c r="P36" s="55" t="s">
        <v>5</v>
      </c>
      <c r="Q36" s="55" t="s">
        <v>6</v>
      </c>
    </row>
    <row r="37" spans="1:17" s="56" customFormat="1" ht="15.75" customHeight="1">
      <c r="A37" s="47">
        <v>36</v>
      </c>
      <c r="B37" s="47">
        <v>5382309531</v>
      </c>
      <c r="C37" s="47" t="s">
        <v>1485</v>
      </c>
      <c r="D37" s="47" t="s">
        <v>2</v>
      </c>
      <c r="E37" s="47">
        <v>1</v>
      </c>
      <c r="F37" s="47">
        <v>161366</v>
      </c>
      <c r="G37" s="48" t="str">
        <f>IF(F37&gt;100,VLOOKUP(F37,codigos!$C$12:$G$1500,3,FALSE),VLOOKUP(F37,codigos!$F$12:$G$1000,2,FALSE))</f>
        <v>Agrupamento de Escolas Dr. Bernardino Machado, Figueira da Foz</v>
      </c>
      <c r="H37" s="49" t="str">
        <f>IF(F37&gt;100,VLOOKUP(F37,codigos!$C$12:$G$1500,5,),VLOOKUP(F37,codigos!$F$12:$G$1000,2,))</f>
        <v xml:space="preserve"> COIMBRA </v>
      </c>
      <c r="I37" s="50" t="s">
        <v>7</v>
      </c>
      <c r="J37" s="51">
        <v>35.555</v>
      </c>
      <c r="K37" s="50" t="s">
        <v>4</v>
      </c>
      <c r="L37" s="52">
        <v>2291</v>
      </c>
      <c r="M37" s="52">
        <v>6795</v>
      </c>
      <c r="N37" s="53">
        <v>13.8</v>
      </c>
      <c r="O37" s="54">
        <v>23428</v>
      </c>
      <c r="P37" s="55" t="s">
        <v>5</v>
      </c>
      <c r="Q37" s="55" t="s">
        <v>6</v>
      </c>
    </row>
    <row r="38" spans="1:17" s="56" customFormat="1" ht="15.75" customHeight="1">
      <c r="A38" s="47">
        <v>37</v>
      </c>
      <c r="B38" s="47">
        <v>9149481851</v>
      </c>
      <c r="C38" s="47" t="s">
        <v>1486</v>
      </c>
      <c r="D38" s="47" t="s">
        <v>2</v>
      </c>
      <c r="E38" s="47">
        <v>1</v>
      </c>
      <c r="F38" s="47">
        <v>160982</v>
      </c>
      <c r="G38" s="48" t="str">
        <f>IF(F38&gt;100,VLOOKUP(F38,codigos!$C$12:$G$1500,3,FALSE),VLOOKUP(F38,codigos!$F$12:$G$1000,2,FALSE))</f>
        <v>Agrupamento de Escolas de Gafanha da Nazaré, Ílhavo</v>
      </c>
      <c r="H38" s="49" t="str">
        <f>IF(F38&gt;100,VLOOKUP(F38,codigos!$C$12:$G$1500,5,),VLOOKUP(F38,codigos!$F$12:$G$1000,2,))</f>
        <v xml:space="preserve"> AVEIRO </v>
      </c>
      <c r="I38" s="50" t="s">
        <v>7</v>
      </c>
      <c r="J38" s="51">
        <v>35.514000000000003</v>
      </c>
      <c r="K38" s="50" t="s">
        <v>4</v>
      </c>
      <c r="L38" s="52">
        <v>365</v>
      </c>
      <c r="M38" s="52">
        <v>7305</v>
      </c>
      <c r="N38" s="53">
        <v>15</v>
      </c>
      <c r="O38" s="54">
        <v>24982</v>
      </c>
      <c r="P38" s="55" t="s">
        <v>5</v>
      </c>
      <c r="Q38" s="55" t="s">
        <v>6</v>
      </c>
    </row>
    <row r="39" spans="1:17" s="56" customFormat="1" ht="15.75" customHeight="1">
      <c r="A39" s="47">
        <v>38</v>
      </c>
      <c r="B39" s="47">
        <v>4208924519</v>
      </c>
      <c r="C39" s="47" t="s">
        <v>1487</v>
      </c>
      <c r="D39" s="47" t="s">
        <v>2</v>
      </c>
      <c r="E39" s="47">
        <v>1</v>
      </c>
      <c r="F39" s="47">
        <v>160982</v>
      </c>
      <c r="G39" s="48" t="str">
        <f>IF(F39&gt;100,VLOOKUP(F39,codigos!$C$12:$G$1500,3,FALSE),VLOOKUP(F39,codigos!$F$12:$G$1000,2,FALSE))</f>
        <v>Agrupamento de Escolas de Gafanha da Nazaré, Ílhavo</v>
      </c>
      <c r="H39" s="49" t="str">
        <f>IF(F39&gt;100,VLOOKUP(F39,codigos!$C$12:$G$1500,5,),VLOOKUP(F39,codigos!$F$12:$G$1000,2,))</f>
        <v xml:space="preserve"> AVEIRO </v>
      </c>
      <c r="I39" s="50" t="s">
        <v>7</v>
      </c>
      <c r="J39" s="51">
        <v>35.514000000000003</v>
      </c>
      <c r="K39" s="50" t="s">
        <v>4</v>
      </c>
      <c r="L39" s="52">
        <v>365</v>
      </c>
      <c r="M39" s="52">
        <v>7670</v>
      </c>
      <c r="N39" s="53">
        <v>14</v>
      </c>
      <c r="O39" s="54">
        <v>24187</v>
      </c>
      <c r="P39" s="55" t="s">
        <v>5</v>
      </c>
      <c r="Q39" s="55" t="s">
        <v>6</v>
      </c>
    </row>
    <row r="40" spans="1:17" s="56" customFormat="1" ht="15.75" customHeight="1">
      <c r="A40" s="47">
        <v>39</v>
      </c>
      <c r="B40" s="47">
        <v>6238032758</v>
      </c>
      <c r="C40" s="47" t="s">
        <v>1488</v>
      </c>
      <c r="D40" s="47" t="s">
        <v>2</v>
      </c>
      <c r="E40" s="47">
        <v>1</v>
      </c>
      <c r="F40" s="47">
        <v>403921</v>
      </c>
      <c r="G40" s="48" t="str">
        <f>IF(F40&gt;100,VLOOKUP(F40,codigos!$C$12:$G$1500,3,FALSE),VLOOKUP(F40,codigos!$F$12:$G$1000,2,FALSE))</f>
        <v>Agrupamento de Escolas de Gafanha da  Nazaré, Ílhavo</v>
      </c>
      <c r="H40" s="49" t="str">
        <f>IF(F40&gt;100,VLOOKUP(F40,codigos!$C$12:$G$1500,5,),VLOOKUP(F40,codigos!$F$12:$G$1000,2,))</f>
        <v xml:space="preserve"> AVEIRO </v>
      </c>
      <c r="I40" s="50" t="s">
        <v>7</v>
      </c>
      <c r="J40" s="51">
        <v>35.514000000000003</v>
      </c>
      <c r="K40" s="50" t="s">
        <v>4</v>
      </c>
      <c r="L40" s="52">
        <v>365</v>
      </c>
      <c r="M40" s="52">
        <v>7670</v>
      </c>
      <c r="N40" s="53">
        <v>14</v>
      </c>
      <c r="O40" s="54">
        <v>24142</v>
      </c>
      <c r="P40" s="55" t="s">
        <v>5</v>
      </c>
      <c r="Q40" s="55" t="s">
        <v>6</v>
      </c>
    </row>
    <row r="41" spans="1:17" s="56" customFormat="1" ht="15.75" customHeight="1">
      <c r="A41" s="47">
        <v>40</v>
      </c>
      <c r="B41" s="47">
        <v>1341470628</v>
      </c>
      <c r="C41" s="47" t="s">
        <v>1489</v>
      </c>
      <c r="D41" s="47" t="s">
        <v>2</v>
      </c>
      <c r="E41" s="47">
        <v>1</v>
      </c>
      <c r="F41" s="47">
        <v>150988</v>
      </c>
      <c r="G41" s="48" t="str">
        <f>IF(F41&gt;100,VLOOKUP(F41,codigos!$C$12:$G$1500,3,FALSE),VLOOKUP(F41,codigos!$F$12:$G$1000,2,FALSE))</f>
        <v>Agrupamento de Escolas Dr. Francisco Sanches, Braga</v>
      </c>
      <c r="H41" s="49" t="str">
        <f>IF(F41&gt;100,VLOOKUP(F41,codigos!$C$12:$G$1500,5,),VLOOKUP(F41,codigos!$F$12:$G$1000,2,))</f>
        <v xml:space="preserve"> BRAGA </v>
      </c>
      <c r="I41" s="50" t="s">
        <v>7</v>
      </c>
      <c r="J41" s="51">
        <v>35.514000000000003</v>
      </c>
      <c r="K41" s="50" t="s">
        <v>4</v>
      </c>
      <c r="L41" s="52">
        <v>365</v>
      </c>
      <c r="M41" s="52">
        <v>7670</v>
      </c>
      <c r="N41" s="53">
        <v>14</v>
      </c>
      <c r="O41" s="54">
        <v>24450</v>
      </c>
      <c r="P41" s="55" t="s">
        <v>5</v>
      </c>
      <c r="Q41" s="55" t="s">
        <v>6</v>
      </c>
    </row>
    <row r="42" spans="1:17" s="56" customFormat="1" ht="15.75" customHeight="1">
      <c r="A42" s="47">
        <v>41</v>
      </c>
      <c r="B42" s="47">
        <v>1258136090</v>
      </c>
      <c r="C42" s="47" t="s">
        <v>1490</v>
      </c>
      <c r="D42" s="47" t="s">
        <v>2</v>
      </c>
      <c r="E42" s="47">
        <v>1</v>
      </c>
      <c r="F42" s="47">
        <v>403921</v>
      </c>
      <c r="G42" s="48" t="str">
        <f>IF(F42&gt;100,VLOOKUP(F42,codigos!$C$12:$G$1500,3,FALSE),VLOOKUP(F42,codigos!$F$12:$G$1000,2,FALSE))</f>
        <v>Agrupamento de Escolas de Gafanha da  Nazaré, Ílhavo</v>
      </c>
      <c r="H42" s="49" t="str">
        <f>IF(F42&gt;100,VLOOKUP(F42,codigos!$C$12:$G$1500,5,),VLOOKUP(F42,codigos!$F$12:$G$1000,2,))</f>
        <v xml:space="preserve"> AVEIRO </v>
      </c>
      <c r="I42" s="50" t="s">
        <v>7</v>
      </c>
      <c r="J42" s="51">
        <v>35.514000000000003</v>
      </c>
      <c r="K42" s="50" t="s">
        <v>4</v>
      </c>
      <c r="L42" s="52">
        <v>365</v>
      </c>
      <c r="M42" s="52">
        <v>7670</v>
      </c>
      <c r="N42" s="53">
        <v>14</v>
      </c>
      <c r="O42" s="54">
        <v>24643</v>
      </c>
      <c r="P42" s="55" t="s">
        <v>5</v>
      </c>
      <c r="Q42" s="55" t="s">
        <v>6</v>
      </c>
    </row>
    <row r="43" spans="1:17" s="56" customFormat="1" ht="15.75" customHeight="1">
      <c r="A43" s="47">
        <v>42</v>
      </c>
      <c r="B43" s="47">
        <v>4299425790</v>
      </c>
      <c r="C43" s="47" t="s">
        <v>1491</v>
      </c>
      <c r="D43" s="47" t="s">
        <v>2</v>
      </c>
      <c r="E43" s="47">
        <v>1</v>
      </c>
      <c r="F43" s="47">
        <v>403751</v>
      </c>
      <c r="G43" s="48" t="str">
        <f>IF(F43&gt;100,VLOOKUP(F43,codigos!$C$12:$G$1500,3,FALSE),VLOOKUP(F43,codigos!$F$12:$G$1000,2,FALSE))</f>
        <v>Escola Secundária de Vila Verde</v>
      </c>
      <c r="H43" s="49" t="str">
        <f>IF(F43&gt;100,VLOOKUP(F43,codigos!$C$12:$G$1500,5,),VLOOKUP(F43,codigos!$F$12:$G$1000,2,))</f>
        <v xml:space="preserve"> BRAGA </v>
      </c>
      <c r="I43" s="50" t="s">
        <v>7</v>
      </c>
      <c r="J43" s="51">
        <v>35.512</v>
      </c>
      <c r="K43" s="50" t="s">
        <v>4</v>
      </c>
      <c r="L43" s="52">
        <v>366</v>
      </c>
      <c r="M43" s="52">
        <v>8399</v>
      </c>
      <c r="N43" s="53">
        <v>12</v>
      </c>
      <c r="O43" s="54">
        <v>24351</v>
      </c>
      <c r="P43" s="55" t="s">
        <v>5</v>
      </c>
      <c r="Q43" s="55" t="s">
        <v>6</v>
      </c>
    </row>
    <row r="44" spans="1:17" s="56" customFormat="1" ht="15.75" customHeight="1">
      <c r="A44" s="47">
        <v>43</v>
      </c>
      <c r="B44" s="47">
        <v>4730769937</v>
      </c>
      <c r="C44" s="47" t="s">
        <v>1492</v>
      </c>
      <c r="D44" s="47" t="s">
        <v>2</v>
      </c>
      <c r="E44" s="47">
        <v>1</v>
      </c>
      <c r="F44" s="47">
        <v>401500</v>
      </c>
      <c r="G44" s="48" t="str">
        <f>IF(F44&gt;100,VLOOKUP(F44,codigos!$C$12:$G$1500,3,FALSE),VLOOKUP(F44,codigos!$F$12:$G$1000,2,FALSE))</f>
        <v>Agrupamento de Escolas Dr.  João Carlos Celestino Gomes, Ílhavo</v>
      </c>
      <c r="H44" s="49" t="str">
        <f>IF(F44&gt;100,VLOOKUP(F44,codigos!$C$12:$G$1500,5,),VLOOKUP(F44,codigos!$F$12:$G$1000,2,))</f>
        <v xml:space="preserve"> AVEIRO </v>
      </c>
      <c r="I44" s="50" t="s">
        <v>7</v>
      </c>
      <c r="J44" s="51">
        <v>35.511000000000003</v>
      </c>
      <c r="K44" s="50" t="s">
        <v>4</v>
      </c>
      <c r="L44" s="52">
        <v>365</v>
      </c>
      <c r="M44" s="52">
        <v>8034</v>
      </c>
      <c r="N44" s="53">
        <v>13</v>
      </c>
      <c r="O44" s="54">
        <v>24181</v>
      </c>
      <c r="P44" s="55" t="s">
        <v>5</v>
      </c>
      <c r="Q44" s="55" t="s">
        <v>6</v>
      </c>
    </row>
    <row r="45" spans="1:17" s="56" customFormat="1" ht="15.75" customHeight="1">
      <c r="A45" s="47">
        <v>44</v>
      </c>
      <c r="B45" s="47">
        <v>9910764431</v>
      </c>
      <c r="C45" s="47" t="s">
        <v>1493</v>
      </c>
      <c r="D45" s="47" t="s">
        <v>2</v>
      </c>
      <c r="E45" s="47">
        <v>1</v>
      </c>
      <c r="F45" s="47">
        <v>150721</v>
      </c>
      <c r="G45" s="48" t="str">
        <f>IF(F45&gt;100,VLOOKUP(F45,codigos!$C$12:$G$1500,3,FALSE),VLOOKUP(F45,codigos!$F$12:$G$1000,2,FALSE))</f>
        <v>Agrupamento de Escolas de Maximinos, Braga</v>
      </c>
      <c r="H45" s="49" t="str">
        <f>IF(F45&gt;100,VLOOKUP(F45,codigos!$C$12:$G$1500,5,),VLOOKUP(F45,codigos!$F$12:$G$1000,2,))</f>
        <v xml:space="preserve"> BRAGA </v>
      </c>
      <c r="I45" s="50" t="s">
        <v>7</v>
      </c>
      <c r="J45" s="51">
        <v>35.494999999999997</v>
      </c>
      <c r="K45" s="50" t="s">
        <v>4</v>
      </c>
      <c r="L45" s="52">
        <v>365</v>
      </c>
      <c r="M45" s="52">
        <v>7663</v>
      </c>
      <c r="N45" s="53">
        <v>14</v>
      </c>
      <c r="O45" s="54">
        <v>24313</v>
      </c>
      <c r="P45" s="55" t="s">
        <v>5</v>
      </c>
      <c r="Q45" s="55" t="s">
        <v>6</v>
      </c>
    </row>
    <row r="46" spans="1:17" s="56" customFormat="1" ht="15.75" customHeight="1">
      <c r="A46" s="47">
        <v>45</v>
      </c>
      <c r="B46" s="47">
        <v>6407299896</v>
      </c>
      <c r="C46" s="47" t="s">
        <v>1494</v>
      </c>
      <c r="D46" s="47" t="s">
        <v>2</v>
      </c>
      <c r="E46" s="47">
        <v>1</v>
      </c>
      <c r="F46" s="47">
        <v>402140</v>
      </c>
      <c r="G46" s="48" t="str">
        <f>IF(F46&gt;100,VLOOKUP(F46,codigos!$C$12:$G$1500,3,FALSE),VLOOKUP(F46,codigos!$F$12:$G$1000,2,FALSE))</f>
        <v>Escola Secundária Maria Lamas, Torres Novas</v>
      </c>
      <c r="H46" s="49" t="str">
        <f>IF(F46&gt;100,VLOOKUP(F46,codigos!$C$12:$G$1500,5,),VLOOKUP(F46,codigos!$F$12:$G$1000,2,))</f>
        <v xml:space="preserve"> LEZÍRIA E MÉDIO TEJO </v>
      </c>
      <c r="I46" s="50" t="s">
        <v>7</v>
      </c>
      <c r="J46" s="51">
        <v>35.433</v>
      </c>
      <c r="K46" s="50" t="s">
        <v>4</v>
      </c>
      <c r="L46" s="52">
        <v>1096</v>
      </c>
      <c r="M46" s="52">
        <v>7640</v>
      </c>
      <c r="N46" s="53">
        <v>13</v>
      </c>
      <c r="O46" s="54">
        <v>23998</v>
      </c>
      <c r="P46" s="55" t="s">
        <v>5</v>
      </c>
      <c r="Q46" s="55" t="s">
        <v>6</v>
      </c>
    </row>
    <row r="47" spans="1:17" s="56" customFormat="1" ht="15.75" customHeight="1">
      <c r="A47" s="47">
        <v>46</v>
      </c>
      <c r="B47" s="47">
        <v>2796346536</v>
      </c>
      <c r="C47" s="47" t="s">
        <v>1495</v>
      </c>
      <c r="D47" s="47" t="s">
        <v>2</v>
      </c>
      <c r="E47" s="47">
        <v>1</v>
      </c>
      <c r="F47" s="47">
        <v>400956</v>
      </c>
      <c r="G47" s="48" t="str">
        <f>IF(F47&gt;100,VLOOKUP(F47,codigos!$C$12:$G$1500,3,FALSE),VLOOKUP(F47,codigos!$F$12:$G$1000,2,FALSE))</f>
        <v>Escola Secundária Augusto Gomes, Matosinhos</v>
      </c>
      <c r="H47" s="49" t="str">
        <f>IF(F47&gt;100,VLOOKUP(F47,codigos!$C$12:$G$1500,5,),VLOOKUP(F47,codigos!$F$12:$G$1000,2,))</f>
        <v xml:space="preserve"> PORTO </v>
      </c>
      <c r="I47" s="50" t="s">
        <v>7</v>
      </c>
      <c r="J47" s="51">
        <v>35.423000000000002</v>
      </c>
      <c r="K47" s="50" t="s">
        <v>4</v>
      </c>
      <c r="L47" s="52">
        <v>2491</v>
      </c>
      <c r="M47" s="52">
        <v>6574</v>
      </c>
      <c r="N47" s="53">
        <v>14</v>
      </c>
      <c r="O47" s="54">
        <v>21735</v>
      </c>
      <c r="P47" s="55" t="s">
        <v>5</v>
      </c>
      <c r="Q47" s="55" t="s">
        <v>6</v>
      </c>
    </row>
    <row r="48" spans="1:17" s="56" customFormat="1" ht="15.75" customHeight="1">
      <c r="A48" s="47">
        <v>47</v>
      </c>
      <c r="B48" s="47">
        <v>7231012264</v>
      </c>
      <c r="C48" s="47" t="s">
        <v>1496</v>
      </c>
      <c r="D48" s="47" t="s">
        <v>2</v>
      </c>
      <c r="E48" s="47">
        <v>1</v>
      </c>
      <c r="F48" s="47">
        <v>404238</v>
      </c>
      <c r="G48" s="48" t="str">
        <f>IF(F48&gt;100,VLOOKUP(F48,codigos!$C$12:$G$1500,3,FALSE),VLOOKUP(F48,codigos!$F$12:$G$1000,2,FALSE))</f>
        <v>Escola Artística de Dança do Conservatório Nacional, Lisboa</v>
      </c>
      <c r="H48" s="49" t="str">
        <f>IF(F48&gt;100,VLOOKUP(F48,codigos!$C$12:$G$1500,5,),VLOOKUP(F48,codigos!$F$12:$G$1000,2,))</f>
        <v xml:space="preserve"> CIDADE LISBOA E ZONA NORTE LISBOA </v>
      </c>
      <c r="I48" s="50" t="s">
        <v>7</v>
      </c>
      <c r="J48" s="51">
        <v>35.218000000000004</v>
      </c>
      <c r="K48" s="50" t="s">
        <v>4</v>
      </c>
      <c r="L48" s="52">
        <v>939</v>
      </c>
      <c r="M48" s="52">
        <v>8005</v>
      </c>
      <c r="N48" s="53">
        <v>12</v>
      </c>
      <c r="O48" s="54">
        <v>22574</v>
      </c>
      <c r="P48" s="55" t="s">
        <v>5</v>
      </c>
      <c r="Q48" s="55" t="s">
        <v>5</v>
      </c>
    </row>
    <row r="49" spans="1:17" s="56" customFormat="1" ht="15.75" customHeight="1">
      <c r="A49" s="47">
        <v>48</v>
      </c>
      <c r="B49" s="47">
        <v>6259433018</v>
      </c>
      <c r="C49" s="47" t="s">
        <v>1497</v>
      </c>
      <c r="D49" s="47" t="s">
        <v>2</v>
      </c>
      <c r="E49" s="47">
        <v>1</v>
      </c>
      <c r="F49" s="47">
        <v>151970</v>
      </c>
      <c r="G49" s="48" t="str">
        <f>IF(F49&gt;100,VLOOKUP(F49,codigos!$C$12:$G$1500,3,FALSE),VLOOKUP(F49,codigos!$F$12:$G$1000,2,FALSE))</f>
        <v>Agrupamento de Escolas de Valbom, Gondomar</v>
      </c>
      <c r="H49" s="49" t="str">
        <f>IF(F49&gt;100,VLOOKUP(F49,codigos!$C$12:$G$1500,5,),VLOOKUP(F49,codigos!$F$12:$G$1000,2,))</f>
        <v xml:space="preserve"> PORTO </v>
      </c>
      <c r="I49" s="50" t="s">
        <v>7</v>
      </c>
      <c r="J49" s="51">
        <v>35.198999999999998</v>
      </c>
      <c r="K49" s="50" t="s">
        <v>4</v>
      </c>
      <c r="L49" s="52">
        <v>365</v>
      </c>
      <c r="M49" s="52">
        <v>7920</v>
      </c>
      <c r="N49" s="53">
        <v>13</v>
      </c>
      <c r="O49" s="54">
        <v>24090</v>
      </c>
      <c r="P49" s="55" t="s">
        <v>5</v>
      </c>
      <c r="Q49" s="55" t="s">
        <v>6</v>
      </c>
    </row>
    <row r="50" spans="1:17" s="56" customFormat="1" ht="15.75" customHeight="1">
      <c r="A50" s="47">
        <v>49</v>
      </c>
      <c r="B50" s="47">
        <v>3041081415</v>
      </c>
      <c r="C50" s="47" t="s">
        <v>1498</v>
      </c>
      <c r="D50" s="47" t="s">
        <v>2</v>
      </c>
      <c r="E50" s="47">
        <v>1</v>
      </c>
      <c r="F50" s="47">
        <v>400737</v>
      </c>
      <c r="G50" s="48" t="str">
        <f>IF(F50&gt;100,VLOOKUP(F50,codigos!$C$12:$G$1500,3,FALSE),VLOOKUP(F50,codigos!$F$12:$G$1000,2,FALSE))</f>
        <v>Escola Secundária Alberto Sampaio, Braga</v>
      </c>
      <c r="H50" s="49" t="str">
        <f>IF(F50&gt;100,VLOOKUP(F50,codigos!$C$12:$G$1500,5,),VLOOKUP(F50,codigos!$F$12:$G$1000,2,))</f>
        <v xml:space="preserve"> BRAGA </v>
      </c>
      <c r="I50" s="50" t="s">
        <v>7</v>
      </c>
      <c r="J50" s="51">
        <v>35.179000000000002</v>
      </c>
      <c r="K50" s="50" t="s">
        <v>4</v>
      </c>
      <c r="L50" s="52">
        <v>365</v>
      </c>
      <c r="M50" s="52">
        <v>7913</v>
      </c>
      <c r="N50" s="53">
        <v>13</v>
      </c>
      <c r="O50" s="54">
        <v>24153</v>
      </c>
      <c r="P50" s="55" t="s">
        <v>5</v>
      </c>
      <c r="Q50" s="55" t="s">
        <v>6</v>
      </c>
    </row>
    <row r="51" spans="1:17" s="56" customFormat="1" ht="15.75" customHeight="1">
      <c r="A51" s="47">
        <v>50</v>
      </c>
      <c r="B51" s="47">
        <v>5310743324</v>
      </c>
      <c r="C51" s="47" t="s">
        <v>1499</v>
      </c>
      <c r="D51" s="47" t="s">
        <v>2</v>
      </c>
      <c r="E51" s="47">
        <v>1</v>
      </c>
      <c r="F51" s="47">
        <v>401419</v>
      </c>
      <c r="G51" s="48" t="str">
        <f>IF(F51&gt;100,VLOOKUP(F51,codigos!$C$12:$G$1500,3,FALSE),VLOOKUP(F51,codigos!$F$12:$G$1000,2,FALSE))</f>
        <v>Escola Secundária Dr. Augusto César da Silva Ferreira, Rio Maior</v>
      </c>
      <c r="H51" s="49" t="str">
        <f>IF(F51&gt;100,VLOOKUP(F51,codigos!$C$12:$G$1500,5,),VLOOKUP(F51,codigos!$F$12:$G$1000,2,))</f>
        <v xml:space="preserve"> LEZÍRIA E MÉDIO TEJO </v>
      </c>
      <c r="I51" s="50" t="s">
        <v>7</v>
      </c>
      <c r="J51" s="51">
        <v>35.17</v>
      </c>
      <c r="K51" s="50" t="s">
        <v>4</v>
      </c>
      <c r="L51" s="52">
        <v>2304</v>
      </c>
      <c r="M51" s="52">
        <v>7305</v>
      </c>
      <c r="N51" s="53">
        <v>12</v>
      </c>
      <c r="O51" s="54">
        <v>22534</v>
      </c>
      <c r="P51" s="55" t="s">
        <v>5</v>
      </c>
      <c r="Q51" s="55" t="s">
        <v>6</v>
      </c>
    </row>
    <row r="52" spans="1:17" s="56" customFormat="1" ht="15.75" customHeight="1">
      <c r="A52" s="47">
        <v>51</v>
      </c>
      <c r="B52" s="47">
        <v>9121062587</v>
      </c>
      <c r="C52" s="47" t="s">
        <v>1500</v>
      </c>
      <c r="D52" s="47" t="s">
        <v>2</v>
      </c>
      <c r="E52" s="47">
        <v>1</v>
      </c>
      <c r="F52" s="47">
        <v>400968</v>
      </c>
      <c r="G52" s="48" t="str">
        <f>IF(F52&gt;100,VLOOKUP(F52,codigos!$C$12:$G$1500,3,FALSE),VLOOKUP(F52,codigos!$F$12:$G$1000,2,FALSE))</f>
        <v>Agrupamento de Escolas de Aurélia de Sousa, Porto</v>
      </c>
      <c r="H52" s="49" t="str">
        <f>IF(F52&gt;100,VLOOKUP(F52,codigos!$C$12:$G$1500,5,),VLOOKUP(F52,codigos!$F$12:$G$1000,2,))</f>
        <v xml:space="preserve"> PORTO </v>
      </c>
      <c r="I52" s="50" t="s">
        <v>7</v>
      </c>
      <c r="J52" s="51">
        <v>35.046999999999997</v>
      </c>
      <c r="K52" s="50" t="s">
        <v>4</v>
      </c>
      <c r="L52" s="52">
        <v>2326</v>
      </c>
      <c r="M52" s="52">
        <v>6884</v>
      </c>
      <c r="N52" s="53">
        <v>13</v>
      </c>
      <c r="O52" s="54">
        <v>22842</v>
      </c>
      <c r="P52" s="55" t="s">
        <v>5</v>
      </c>
      <c r="Q52" s="55" t="s">
        <v>6</v>
      </c>
    </row>
    <row r="53" spans="1:17" s="56" customFormat="1" ht="15.75" customHeight="1">
      <c r="A53" s="47">
        <v>52</v>
      </c>
      <c r="B53" s="47">
        <v>8355733398</v>
      </c>
      <c r="C53" s="47" t="s">
        <v>1501</v>
      </c>
      <c r="D53" s="47" t="s">
        <v>2</v>
      </c>
      <c r="E53" s="47">
        <v>1</v>
      </c>
      <c r="F53" s="47">
        <v>400919</v>
      </c>
      <c r="G53" s="48" t="str">
        <f>IF(F53&gt;100,VLOOKUP(F53,codigos!$C$12:$G$1500,3,FALSE),VLOOKUP(F53,codigos!$F$12:$G$1000,2,FALSE))</f>
        <v>Agrupamento de Escolas António  Sérgio,Vila Nova de Gaia</v>
      </c>
      <c r="H53" s="49" t="str">
        <f>IF(F53&gt;100,VLOOKUP(F53,codigos!$C$12:$G$1500,5,),VLOOKUP(F53,codigos!$F$12:$G$1000,2,))</f>
        <v xml:space="preserve"> PORTO </v>
      </c>
      <c r="I53" s="50" t="s">
        <v>7</v>
      </c>
      <c r="J53" s="51">
        <v>35.000999999999998</v>
      </c>
      <c r="K53" s="50" t="s">
        <v>4</v>
      </c>
      <c r="L53" s="52">
        <v>2913</v>
      </c>
      <c r="M53" s="52">
        <v>6574</v>
      </c>
      <c r="N53" s="53">
        <v>13</v>
      </c>
      <c r="O53" s="54">
        <v>22956</v>
      </c>
      <c r="P53" s="55" t="s">
        <v>5</v>
      </c>
      <c r="Q53" s="55" t="s">
        <v>6</v>
      </c>
    </row>
    <row r="54" spans="1:17" s="56" customFormat="1" ht="15.75" customHeight="1">
      <c r="A54" s="47">
        <v>53</v>
      </c>
      <c r="B54" s="47">
        <v>4911292814</v>
      </c>
      <c r="C54" s="47" t="s">
        <v>1502</v>
      </c>
      <c r="D54" s="47" t="s">
        <v>2</v>
      </c>
      <c r="E54" s="47">
        <v>1</v>
      </c>
      <c r="F54" s="47">
        <v>161366</v>
      </c>
      <c r="G54" s="48" t="str">
        <f>IF(F54&gt;100,VLOOKUP(F54,codigos!$C$12:$G$1500,3,FALSE),VLOOKUP(F54,codigos!$F$12:$G$1000,2,FALSE))</f>
        <v>Agrupamento de Escolas Dr. Bernardino Machado, Figueira da Foz</v>
      </c>
      <c r="H54" s="49" t="str">
        <f>IF(F54&gt;100,VLOOKUP(F54,codigos!$C$12:$G$1500,5,),VLOOKUP(F54,codigos!$F$12:$G$1000,2,))</f>
        <v xml:space="preserve"> COIMBRA </v>
      </c>
      <c r="I54" s="50" t="s">
        <v>7</v>
      </c>
      <c r="J54" s="51">
        <v>34.869999999999997</v>
      </c>
      <c r="K54" s="50" t="s">
        <v>4</v>
      </c>
      <c r="L54" s="52">
        <v>625</v>
      </c>
      <c r="M54" s="52">
        <v>7305</v>
      </c>
      <c r="N54" s="53">
        <v>14</v>
      </c>
      <c r="O54" s="54">
        <v>24150</v>
      </c>
      <c r="P54" s="55" t="s">
        <v>5</v>
      </c>
      <c r="Q54" s="55" t="s">
        <v>6</v>
      </c>
    </row>
    <row r="55" spans="1:17" s="56" customFormat="1" ht="15.75" customHeight="1">
      <c r="A55" s="47">
        <v>54</v>
      </c>
      <c r="B55" s="47">
        <v>6494197337</v>
      </c>
      <c r="C55" s="47" t="s">
        <v>1503</v>
      </c>
      <c r="D55" s="47" t="s">
        <v>2</v>
      </c>
      <c r="E55" s="47">
        <v>1</v>
      </c>
      <c r="F55" s="47">
        <v>402813</v>
      </c>
      <c r="G55" s="48" t="str">
        <f>IF(F55&gt;100,VLOOKUP(F55,codigos!$C$12:$G$1500,3,FALSE),VLOOKUP(F55,codigos!$F$12:$G$1000,2,FALSE))</f>
        <v>Escola Secundária de Santa Maria da Feira</v>
      </c>
      <c r="H55" s="49" t="str">
        <f>IF(F55&gt;100,VLOOKUP(F55,codigos!$C$12:$G$1500,5,),VLOOKUP(F55,codigos!$F$12:$G$1000,2,))</f>
        <v xml:space="preserve"> ENTRE DOURO E VOUGA </v>
      </c>
      <c r="I55" s="50" t="s">
        <v>7</v>
      </c>
      <c r="J55" s="51">
        <v>34.795999999999999</v>
      </c>
      <c r="K55" s="50" t="s">
        <v>4</v>
      </c>
      <c r="L55" s="52">
        <v>625</v>
      </c>
      <c r="M55" s="52">
        <v>8008</v>
      </c>
      <c r="N55" s="53">
        <v>12</v>
      </c>
      <c r="O55" s="54">
        <v>23178</v>
      </c>
      <c r="P55" s="55" t="s">
        <v>5</v>
      </c>
      <c r="Q55" s="55" t="s">
        <v>6</v>
      </c>
    </row>
    <row r="56" spans="1:17" s="56" customFormat="1" ht="15.75" customHeight="1">
      <c r="A56" s="47">
        <v>55</v>
      </c>
      <c r="B56" s="47">
        <v>1526444828</v>
      </c>
      <c r="C56" s="47" t="s">
        <v>1504</v>
      </c>
      <c r="D56" s="47" t="s">
        <v>2</v>
      </c>
      <c r="E56" s="47">
        <v>1</v>
      </c>
      <c r="F56" s="47">
        <v>161410</v>
      </c>
      <c r="G56" s="48" t="str">
        <f>IF(F56&gt;100,VLOOKUP(F56,codigos!$C$12:$G$1500,3,FALSE),VLOOKUP(F56,codigos!$F$12:$G$1000,2,FALSE))</f>
        <v>Agrupamento de Escolas de Miranda do Corvo</v>
      </c>
      <c r="H56" s="49" t="str">
        <f>IF(F56&gt;100,VLOOKUP(F56,codigos!$C$12:$G$1500,5,),VLOOKUP(F56,codigos!$F$12:$G$1000,2,))</f>
        <v xml:space="preserve"> COIMBRA </v>
      </c>
      <c r="I56" s="50" t="s">
        <v>7</v>
      </c>
      <c r="J56" s="51">
        <v>34.762999999999998</v>
      </c>
      <c r="K56" s="50" t="s">
        <v>4</v>
      </c>
      <c r="L56" s="52">
        <v>2155</v>
      </c>
      <c r="M56" s="52">
        <v>6574</v>
      </c>
      <c r="N56" s="53">
        <v>13.8</v>
      </c>
      <c r="O56" s="54">
        <v>23096</v>
      </c>
      <c r="P56" s="55" t="s">
        <v>5</v>
      </c>
      <c r="Q56" s="55" t="s">
        <v>5</v>
      </c>
    </row>
    <row r="57" spans="1:17" s="56" customFormat="1" ht="15.75" customHeight="1">
      <c r="A57" s="47">
        <v>56</v>
      </c>
      <c r="B57" s="47">
        <v>4566583031</v>
      </c>
      <c r="C57" s="47" t="s">
        <v>1505</v>
      </c>
      <c r="D57" s="47" t="s">
        <v>2</v>
      </c>
      <c r="E57" s="47">
        <v>1</v>
      </c>
      <c r="F57" s="47">
        <v>400660</v>
      </c>
      <c r="G57" s="48" t="str">
        <f>IF(F57&gt;100,VLOOKUP(F57,codigos!$C$12:$G$1500,3,FALSE),VLOOKUP(F57,codigos!$F$12:$G$1000,2,FALSE))</f>
        <v>Agrupamento de Escolas de Cantanhede</v>
      </c>
      <c r="H57" s="49" t="str">
        <f>IF(F57&gt;100,VLOOKUP(F57,codigos!$C$12:$G$1500,5,),VLOOKUP(F57,codigos!$F$12:$G$1000,2,))</f>
        <v xml:space="preserve"> COIMBRA </v>
      </c>
      <c r="I57" s="50" t="s">
        <v>7</v>
      </c>
      <c r="J57" s="51">
        <v>34.593000000000004</v>
      </c>
      <c r="K57" s="50" t="s">
        <v>4</v>
      </c>
      <c r="L57" s="52">
        <v>365</v>
      </c>
      <c r="M57" s="52">
        <v>6604</v>
      </c>
      <c r="N57" s="53">
        <v>16</v>
      </c>
      <c r="O57" s="54">
        <v>25267</v>
      </c>
      <c r="P57" s="55" t="s">
        <v>5</v>
      </c>
      <c r="Q57" s="55" t="s">
        <v>6</v>
      </c>
    </row>
    <row r="58" spans="1:17" s="56" customFormat="1" ht="15.75" customHeight="1">
      <c r="A58" s="47">
        <v>57</v>
      </c>
      <c r="B58" s="47">
        <v>2557865699</v>
      </c>
      <c r="C58" s="47" t="s">
        <v>1506</v>
      </c>
      <c r="D58" s="47" t="s">
        <v>2</v>
      </c>
      <c r="E58" s="47">
        <v>1</v>
      </c>
      <c r="F58" s="47">
        <v>400075</v>
      </c>
      <c r="G58" s="48" t="str">
        <f>IF(F58&gt;100,VLOOKUP(F58,codigos!$C$12:$G$1500,3,FALSE),VLOOKUP(F58,codigos!$F$12:$G$1000,2,FALSE))</f>
        <v>Agrupamento de Escolas D. Duarte, Coimbra</v>
      </c>
      <c r="H58" s="49" t="str">
        <f>IF(F58&gt;100,VLOOKUP(F58,codigos!$C$12:$G$1500,5,),VLOOKUP(F58,codigos!$F$12:$G$1000,2,))</f>
        <v xml:space="preserve"> COIMBRA </v>
      </c>
      <c r="I58" s="50" t="s">
        <v>7</v>
      </c>
      <c r="J58" s="51">
        <v>34.584000000000003</v>
      </c>
      <c r="K58" s="50" t="s">
        <v>4</v>
      </c>
      <c r="L58" s="52">
        <v>2608</v>
      </c>
      <c r="M58" s="52">
        <v>5844</v>
      </c>
      <c r="N58" s="53">
        <v>15</v>
      </c>
      <c r="O58" s="54">
        <v>23568</v>
      </c>
      <c r="P58" s="55" t="s">
        <v>5</v>
      </c>
      <c r="Q58" s="55" t="s">
        <v>6</v>
      </c>
    </row>
    <row r="59" spans="1:17" s="56" customFormat="1" ht="15.75" customHeight="1">
      <c r="A59" s="47">
        <v>58</v>
      </c>
      <c r="B59" s="47">
        <v>6761062314</v>
      </c>
      <c r="C59" s="47" t="s">
        <v>1507</v>
      </c>
      <c r="D59" s="47" t="s">
        <v>2</v>
      </c>
      <c r="E59" s="47">
        <v>1</v>
      </c>
      <c r="F59" s="47">
        <v>160556</v>
      </c>
      <c r="G59" s="48" t="str">
        <f>IF(F59&gt;100,VLOOKUP(F59,codigos!$C$12:$G$1500,3,FALSE),VLOOKUP(F59,codigos!$F$12:$G$1000,2,FALSE))</f>
        <v>Agrupamento de Escolas Rainha Santa Isabel, Leiria</v>
      </c>
      <c r="H59" s="49" t="str">
        <f>IF(F59&gt;100,VLOOKUP(F59,codigos!$C$12:$G$1500,5,),VLOOKUP(F59,codigos!$F$12:$G$1000,2,))</f>
        <v xml:space="preserve"> LEIRIA </v>
      </c>
      <c r="I59" s="50" t="s">
        <v>7</v>
      </c>
      <c r="J59" s="51">
        <v>34.545000000000002</v>
      </c>
      <c r="K59" s="50" t="s">
        <v>4</v>
      </c>
      <c r="L59" s="52">
        <v>2231</v>
      </c>
      <c r="M59" s="52">
        <v>6931</v>
      </c>
      <c r="N59" s="53">
        <v>12.5</v>
      </c>
      <c r="O59" s="54">
        <v>21115</v>
      </c>
      <c r="P59" s="55" t="s">
        <v>5</v>
      </c>
      <c r="Q59" s="55" t="s">
        <v>5</v>
      </c>
    </row>
    <row r="60" spans="1:17" s="56" customFormat="1" ht="15.75" customHeight="1">
      <c r="A60" s="47">
        <v>59</v>
      </c>
      <c r="B60" s="47">
        <v>8905524206</v>
      </c>
      <c r="C60" s="47" t="s">
        <v>1508</v>
      </c>
      <c r="D60" s="47" t="s">
        <v>2</v>
      </c>
      <c r="E60" s="47">
        <v>1</v>
      </c>
      <c r="F60" s="47">
        <v>403076</v>
      </c>
      <c r="G60" s="48" t="str">
        <f>IF(F60&gt;100,VLOOKUP(F60,codigos!$C$12:$G$1500,3,FALSE),VLOOKUP(F60,codigos!$F$12:$G$1000,2,FALSE))</f>
        <v>Escola Secundária de São Pedro do Sul</v>
      </c>
      <c r="H60" s="49" t="str">
        <f>IF(F60&gt;100,VLOOKUP(F60,codigos!$C$12:$G$1500,5,),VLOOKUP(F60,codigos!$F$12:$G$1000,2,))</f>
        <v xml:space="preserve"> VISEU </v>
      </c>
      <c r="I60" s="50" t="s">
        <v>7</v>
      </c>
      <c r="J60" s="51">
        <v>34.514000000000003</v>
      </c>
      <c r="K60" s="50" t="s">
        <v>4</v>
      </c>
      <c r="L60" s="52">
        <v>365</v>
      </c>
      <c r="M60" s="52">
        <v>8035</v>
      </c>
      <c r="N60" s="53">
        <v>12</v>
      </c>
      <c r="O60" s="54">
        <v>23759</v>
      </c>
      <c r="P60" s="55" t="s">
        <v>5</v>
      </c>
      <c r="Q60" s="55" t="s">
        <v>6</v>
      </c>
    </row>
    <row r="61" spans="1:17" s="56" customFormat="1" ht="15.75" customHeight="1">
      <c r="A61" s="47">
        <v>60</v>
      </c>
      <c r="B61" s="47">
        <v>1908615036</v>
      </c>
      <c r="C61" s="47" t="s">
        <v>1509</v>
      </c>
      <c r="D61" s="47" t="s">
        <v>2</v>
      </c>
      <c r="E61" s="47">
        <v>1</v>
      </c>
      <c r="F61" s="47">
        <v>403209</v>
      </c>
      <c r="G61" s="48" t="str">
        <f>IF(F61&gt;100,VLOOKUP(F61,codigos!$C$12:$G$1500,3,FALSE),VLOOKUP(F61,codigos!$F$12:$G$1000,2,FALSE))</f>
        <v>Escola Secundária da Amora, Seixal</v>
      </c>
      <c r="H61" s="49" t="str">
        <f>IF(F61&gt;100,VLOOKUP(F61,codigos!$C$12:$G$1500,5,),VLOOKUP(F61,codigos!$F$12:$G$1000,2,))</f>
        <v xml:space="preserve"> PENÍNSULA DE SETÚBAL </v>
      </c>
      <c r="I61" s="50" t="s">
        <v>7</v>
      </c>
      <c r="J61" s="51">
        <v>34.512</v>
      </c>
      <c r="K61" s="50" t="s">
        <v>4</v>
      </c>
      <c r="L61" s="52">
        <v>366</v>
      </c>
      <c r="M61" s="52">
        <v>6939</v>
      </c>
      <c r="N61" s="53">
        <v>15</v>
      </c>
      <c r="O61" s="54">
        <v>24221</v>
      </c>
      <c r="P61" s="55" t="s">
        <v>5</v>
      </c>
      <c r="Q61" s="55" t="s">
        <v>6</v>
      </c>
    </row>
    <row r="62" spans="1:17" s="56" customFormat="1" ht="15.75" customHeight="1">
      <c r="A62" s="47">
        <v>61</v>
      </c>
      <c r="B62" s="47">
        <v>9578120559</v>
      </c>
      <c r="C62" s="47" t="s">
        <v>1510</v>
      </c>
      <c r="D62" s="47" t="s">
        <v>2</v>
      </c>
      <c r="E62" s="47">
        <v>1</v>
      </c>
      <c r="F62" s="47">
        <v>400853</v>
      </c>
      <c r="G62" s="48" t="str">
        <f>IF(F62&gt;100,VLOOKUP(F62,codigos!$C$12:$G$1500,3,FALSE),VLOOKUP(F62,codigos!$F$12:$G$1000,2,FALSE))</f>
        <v>Escola Secundária André de Gouveia, Évora</v>
      </c>
      <c r="H62" s="49" t="str">
        <f>IF(F62&gt;100,VLOOKUP(F62,codigos!$C$12:$G$1500,5,),VLOOKUP(F62,codigos!$F$12:$G$1000,2,))</f>
        <v xml:space="preserve"> ALENTEJO CENTRAL </v>
      </c>
      <c r="I62" s="50" t="s">
        <v>7</v>
      </c>
      <c r="J62" s="51">
        <v>34.512</v>
      </c>
      <c r="K62" s="50" t="s">
        <v>4</v>
      </c>
      <c r="L62" s="52">
        <v>366</v>
      </c>
      <c r="M62" s="52">
        <v>6939</v>
      </c>
      <c r="N62" s="53">
        <v>15</v>
      </c>
      <c r="O62" s="54">
        <v>25117</v>
      </c>
      <c r="P62" s="55" t="s">
        <v>5</v>
      </c>
      <c r="Q62" s="55" t="s">
        <v>6</v>
      </c>
    </row>
    <row r="63" spans="1:17" s="56" customFormat="1" ht="15.75" customHeight="1">
      <c r="A63" s="47">
        <v>62</v>
      </c>
      <c r="B63" s="47">
        <v>8175012900</v>
      </c>
      <c r="C63" s="47" t="s">
        <v>1511</v>
      </c>
      <c r="D63" s="47" t="s">
        <v>2</v>
      </c>
      <c r="E63" s="47">
        <v>1</v>
      </c>
      <c r="F63" s="47">
        <v>403921</v>
      </c>
      <c r="G63" s="48" t="str">
        <f>IF(F63&gt;100,VLOOKUP(F63,codigos!$C$12:$G$1500,3,FALSE),VLOOKUP(F63,codigos!$F$12:$G$1000,2,FALSE))</f>
        <v>Agrupamento de Escolas de Gafanha da  Nazaré, Ílhavo</v>
      </c>
      <c r="H63" s="49" t="str">
        <f>IF(F63&gt;100,VLOOKUP(F63,codigos!$C$12:$G$1500,5,),VLOOKUP(F63,codigos!$F$12:$G$1000,2,))</f>
        <v xml:space="preserve"> AVEIRO </v>
      </c>
      <c r="I63" s="50" t="s">
        <v>7</v>
      </c>
      <c r="J63" s="51">
        <v>34.512</v>
      </c>
      <c r="K63" s="50" t="s">
        <v>4</v>
      </c>
      <c r="L63" s="52">
        <v>366</v>
      </c>
      <c r="M63" s="52">
        <v>6939</v>
      </c>
      <c r="N63" s="53">
        <v>15</v>
      </c>
      <c r="O63" s="54">
        <v>25041</v>
      </c>
      <c r="P63" s="55" t="s">
        <v>5</v>
      </c>
      <c r="Q63" s="55" t="s">
        <v>6</v>
      </c>
    </row>
    <row r="64" spans="1:17" s="56" customFormat="1" ht="15.75" customHeight="1">
      <c r="A64" s="47">
        <v>63</v>
      </c>
      <c r="B64" s="47">
        <v>3223196714</v>
      </c>
      <c r="C64" s="47" t="s">
        <v>1512</v>
      </c>
      <c r="D64" s="47" t="s">
        <v>2</v>
      </c>
      <c r="E64" s="47">
        <v>1</v>
      </c>
      <c r="F64" s="47">
        <v>161366</v>
      </c>
      <c r="G64" s="48" t="str">
        <f>IF(F64&gt;100,VLOOKUP(F64,codigos!$C$12:$G$1500,3,FALSE),VLOOKUP(F64,codigos!$F$12:$G$1000,2,FALSE))</f>
        <v>Agrupamento de Escolas Dr. Bernardino Machado, Figueira da Foz</v>
      </c>
      <c r="H64" s="49" t="str">
        <f>IF(F64&gt;100,VLOOKUP(F64,codigos!$C$12:$G$1500,5,),VLOOKUP(F64,codigos!$F$12:$G$1000,2,))</f>
        <v xml:space="preserve"> COIMBRA </v>
      </c>
      <c r="I64" s="50" t="s">
        <v>7</v>
      </c>
      <c r="J64" s="51">
        <v>34.511000000000003</v>
      </c>
      <c r="K64" s="50" t="s">
        <v>4</v>
      </c>
      <c r="L64" s="52">
        <v>365</v>
      </c>
      <c r="M64" s="52">
        <v>6939</v>
      </c>
      <c r="N64" s="53">
        <v>15</v>
      </c>
      <c r="O64" s="54">
        <v>25136</v>
      </c>
      <c r="P64" s="55" t="s">
        <v>5</v>
      </c>
      <c r="Q64" s="55" t="s">
        <v>6</v>
      </c>
    </row>
    <row r="65" spans="1:17" s="56" customFormat="1" ht="15.75" customHeight="1">
      <c r="A65" s="47">
        <v>64</v>
      </c>
      <c r="B65" s="47">
        <v>7075342843</v>
      </c>
      <c r="C65" s="47" t="s">
        <v>1513</v>
      </c>
      <c r="D65" s="47" t="s">
        <v>2</v>
      </c>
      <c r="E65" s="47">
        <v>1</v>
      </c>
      <c r="F65" s="47">
        <v>403386</v>
      </c>
      <c r="G65" s="48" t="str">
        <f>IF(F65&gt;100,VLOOKUP(F65,codigos!$C$12:$G$1500,3,FALSE),VLOOKUP(F65,codigos!$F$12:$G$1000,2,FALSE))</f>
        <v>Agrupamento de Escolas da  Maia</v>
      </c>
      <c r="H65" s="49" t="str">
        <f>IF(F65&gt;100,VLOOKUP(F65,codigos!$C$12:$G$1500,5,),VLOOKUP(F65,codigos!$F$12:$G$1000,2,))</f>
        <v xml:space="preserve"> PORTO </v>
      </c>
      <c r="I65" s="50" t="s">
        <v>7</v>
      </c>
      <c r="J65" s="51">
        <v>34.506999999999998</v>
      </c>
      <c r="K65" s="50" t="s">
        <v>4</v>
      </c>
      <c r="L65" s="52">
        <v>366</v>
      </c>
      <c r="M65" s="52">
        <v>6937</v>
      </c>
      <c r="N65" s="53">
        <v>15</v>
      </c>
      <c r="O65" s="54">
        <v>24970</v>
      </c>
      <c r="P65" s="55" t="s">
        <v>5</v>
      </c>
      <c r="Q65" s="55" t="s">
        <v>6</v>
      </c>
    </row>
    <row r="66" spans="1:17" s="56" customFormat="1" ht="15.75" customHeight="1">
      <c r="A66" s="47">
        <v>65</v>
      </c>
      <c r="B66" s="47">
        <v>9146880445</v>
      </c>
      <c r="C66" s="47" t="s">
        <v>1514</v>
      </c>
      <c r="D66" s="47" t="s">
        <v>2</v>
      </c>
      <c r="E66" s="47">
        <v>1</v>
      </c>
      <c r="F66" s="47">
        <v>402321</v>
      </c>
      <c r="G66" s="48" t="str">
        <f>IF(F66&gt;100,VLOOKUP(F66,codigos!$C$12:$G$1500,3,FALSE),VLOOKUP(F66,codigos!$F$12:$G$1000,2,FALSE))</f>
        <v>Escola Secundária Nuno Álvares, Castelo Branco</v>
      </c>
      <c r="H66" s="49" t="str">
        <f>IF(F66&gt;100,VLOOKUP(F66,codigos!$C$12:$G$1500,5,),VLOOKUP(F66,codigos!$F$12:$G$1000,2,))</f>
        <v xml:space="preserve"> CASTELO BRANCO </v>
      </c>
      <c r="I66" s="50" t="s">
        <v>7</v>
      </c>
      <c r="J66" s="51">
        <v>34.505000000000003</v>
      </c>
      <c r="K66" s="50" t="s">
        <v>4</v>
      </c>
      <c r="L66" s="52">
        <v>365</v>
      </c>
      <c r="M66" s="52">
        <v>8032</v>
      </c>
      <c r="N66" s="53">
        <v>12</v>
      </c>
      <c r="O66" s="54">
        <v>24248</v>
      </c>
      <c r="P66" s="55" t="s">
        <v>5</v>
      </c>
      <c r="Q66" s="55" t="s">
        <v>6</v>
      </c>
    </row>
    <row r="67" spans="1:17" s="56" customFormat="1" ht="15.75" customHeight="1">
      <c r="A67" s="47">
        <v>66</v>
      </c>
      <c r="B67" s="47">
        <v>6832144997</v>
      </c>
      <c r="C67" s="47" t="s">
        <v>1515</v>
      </c>
      <c r="D67" s="47" t="s">
        <v>2</v>
      </c>
      <c r="E67" s="47">
        <v>1</v>
      </c>
      <c r="F67" s="47">
        <v>403209</v>
      </c>
      <c r="G67" s="48" t="str">
        <f>IF(F67&gt;100,VLOOKUP(F67,codigos!$C$12:$G$1500,3,FALSE),VLOOKUP(F67,codigos!$F$12:$G$1000,2,FALSE))</f>
        <v>Escola Secundária da Amora, Seixal</v>
      </c>
      <c r="H67" s="49" t="str">
        <f>IF(F67&gt;100,VLOOKUP(F67,codigos!$C$12:$G$1500,5,),VLOOKUP(F67,codigos!$F$12:$G$1000,2,))</f>
        <v xml:space="preserve"> PENÍNSULA DE SETÚBAL </v>
      </c>
      <c r="I67" s="50" t="s">
        <v>7</v>
      </c>
      <c r="J67" s="51">
        <v>34.470999999999997</v>
      </c>
      <c r="K67" s="50" t="s">
        <v>4</v>
      </c>
      <c r="L67" s="52">
        <v>1066</v>
      </c>
      <c r="M67" s="52">
        <v>6939</v>
      </c>
      <c r="N67" s="53">
        <v>14</v>
      </c>
      <c r="O67" s="54">
        <v>24478</v>
      </c>
      <c r="P67" s="55" t="s">
        <v>5</v>
      </c>
      <c r="Q67" s="55" t="s">
        <v>6</v>
      </c>
    </row>
    <row r="68" spans="1:17" s="56" customFormat="1" ht="15.75" customHeight="1">
      <c r="A68" s="47">
        <v>67</v>
      </c>
      <c r="B68" s="47">
        <v>2498138773</v>
      </c>
      <c r="C68" s="47" t="s">
        <v>1516</v>
      </c>
      <c r="D68" s="47" t="s">
        <v>2</v>
      </c>
      <c r="E68" s="47">
        <v>1</v>
      </c>
      <c r="F68" s="47">
        <v>403362</v>
      </c>
      <c r="G68" s="48" t="str">
        <f>IF(F68&gt;100,VLOOKUP(F68,codigos!$C$12:$G$1500,3,FALSE),VLOOKUP(F68,codigos!$F$12:$G$1000,2,FALSE))</f>
        <v>Agrupamento de Escolas de Ermesinde, Valongo</v>
      </c>
      <c r="H68" s="49" t="str">
        <f>IF(F68&gt;100,VLOOKUP(F68,codigos!$C$12:$G$1500,5,),VLOOKUP(F68,codigos!$F$12:$G$1000,2,))</f>
        <v xml:space="preserve"> PORTO </v>
      </c>
      <c r="I68" s="50" t="s">
        <v>7</v>
      </c>
      <c r="J68" s="51">
        <v>34.405000000000001</v>
      </c>
      <c r="K68" s="50" t="s">
        <v>4</v>
      </c>
      <c r="L68" s="52">
        <v>897</v>
      </c>
      <c r="M68" s="52">
        <v>6744</v>
      </c>
      <c r="N68" s="53">
        <v>14.7</v>
      </c>
      <c r="O68" s="54">
        <v>24519</v>
      </c>
      <c r="P68" s="55" t="s">
        <v>5</v>
      </c>
      <c r="Q68" s="55" t="s">
        <v>6</v>
      </c>
    </row>
    <row r="69" spans="1:17" s="56" customFormat="1" ht="15.75" customHeight="1">
      <c r="A69" s="47">
        <v>68</v>
      </c>
      <c r="B69" s="47">
        <v>1592357881</v>
      </c>
      <c r="C69" s="47" t="s">
        <v>1517</v>
      </c>
      <c r="D69" s="47" t="s">
        <v>2</v>
      </c>
      <c r="E69" s="47">
        <v>1</v>
      </c>
      <c r="F69" s="47">
        <v>150149</v>
      </c>
      <c r="G69" s="48" t="str">
        <f>IF(F69&gt;100,VLOOKUP(F69,codigos!$C$12:$G$1500,3,FALSE),VLOOKUP(F69,codigos!$F$12:$G$1000,2,FALSE))</f>
        <v>Agrupamento de Escolas de Gualtar, Braga</v>
      </c>
      <c r="H69" s="49" t="str">
        <f>IF(F69&gt;100,VLOOKUP(F69,codigos!$C$12:$G$1500,5,),VLOOKUP(F69,codigos!$F$12:$G$1000,2,))</f>
        <v xml:space="preserve"> BRAGA </v>
      </c>
      <c r="I69" s="50" t="s">
        <v>7</v>
      </c>
      <c r="J69" s="51">
        <v>34.36</v>
      </c>
      <c r="K69" s="50" t="s">
        <v>4</v>
      </c>
      <c r="L69" s="52">
        <v>365</v>
      </c>
      <c r="M69" s="52">
        <v>7614</v>
      </c>
      <c r="N69" s="53">
        <v>13</v>
      </c>
      <c r="O69" s="54">
        <v>24764</v>
      </c>
      <c r="P69" s="55" t="s">
        <v>5</v>
      </c>
      <c r="Q69" s="55" t="s">
        <v>6</v>
      </c>
    </row>
    <row r="70" spans="1:17" s="56" customFormat="1" ht="15.75" customHeight="1">
      <c r="A70" s="47">
        <v>69</v>
      </c>
      <c r="B70" s="47">
        <v>3418877710</v>
      </c>
      <c r="C70" s="47" t="s">
        <v>1518</v>
      </c>
      <c r="D70" s="47" t="s">
        <v>2</v>
      </c>
      <c r="E70" s="47">
        <v>1</v>
      </c>
      <c r="F70" s="47">
        <v>401079</v>
      </c>
      <c r="G70" s="48" t="str">
        <f>IF(F70&gt;100,VLOOKUP(F70,codigos!$C$12:$G$1500,3,FALSE),VLOOKUP(F70,codigos!$F$12:$G$1000,2,FALSE))</f>
        <v>Escola Secundária Camilo Castelo Branco, Vila Real</v>
      </c>
      <c r="H70" s="49" t="str">
        <f>IF(F70&gt;100,VLOOKUP(F70,codigos!$C$12:$G$1500,5,),VLOOKUP(F70,codigos!$F$12:$G$1000,2,))</f>
        <v xml:space="preserve"> VILA REAL </v>
      </c>
      <c r="I70" s="50" t="s">
        <v>7</v>
      </c>
      <c r="J70" s="51">
        <v>34.003999999999998</v>
      </c>
      <c r="K70" s="50" t="s">
        <v>4</v>
      </c>
      <c r="L70" s="52">
        <v>723</v>
      </c>
      <c r="M70" s="52">
        <v>7305</v>
      </c>
      <c r="N70" s="53">
        <v>13</v>
      </c>
      <c r="O70" s="54">
        <v>23837</v>
      </c>
      <c r="P70" s="55" t="s">
        <v>5</v>
      </c>
      <c r="Q70" s="55" t="s">
        <v>6</v>
      </c>
    </row>
    <row r="71" spans="1:17" s="56" customFormat="1" ht="15.75" customHeight="1">
      <c r="A71" s="47">
        <v>70</v>
      </c>
      <c r="B71" s="47">
        <v>1019074477</v>
      </c>
      <c r="C71" s="47" t="s">
        <v>1519</v>
      </c>
      <c r="D71" s="47" t="s">
        <v>2</v>
      </c>
      <c r="E71" s="47">
        <v>1</v>
      </c>
      <c r="F71" s="47">
        <v>403222</v>
      </c>
      <c r="G71" s="48" t="str">
        <f>IF(F71&gt;100,VLOOKUP(F71,codigos!$C$12:$G$1500,3,FALSE),VLOOKUP(F71,codigos!$F$12:$G$1000,2,FALSE))</f>
        <v>Escola Secundária de Pinhal Novo, Palmela</v>
      </c>
      <c r="H71" s="49" t="str">
        <f>IF(F71&gt;100,VLOOKUP(F71,codigos!$C$12:$G$1500,5,),VLOOKUP(F71,codigos!$F$12:$G$1000,2,))</f>
        <v xml:space="preserve"> PENÍNSULA DE SETÚBAL </v>
      </c>
      <c r="I71" s="50" t="s">
        <v>3</v>
      </c>
      <c r="J71" s="51">
        <v>33.948999999999998</v>
      </c>
      <c r="K71" s="50" t="s">
        <v>4</v>
      </c>
      <c r="L71" s="52">
        <v>2259</v>
      </c>
      <c r="M71" s="52">
        <v>6152</v>
      </c>
      <c r="N71" s="53">
        <v>14</v>
      </c>
      <c r="O71" s="54">
        <v>18339</v>
      </c>
      <c r="P71" s="55" t="s">
        <v>5</v>
      </c>
      <c r="Q71" s="55" t="s">
        <v>5</v>
      </c>
    </row>
    <row r="72" spans="1:17" s="56" customFormat="1" ht="15.75" customHeight="1">
      <c r="A72" s="47">
        <v>71</v>
      </c>
      <c r="B72" s="47">
        <v>7369443140</v>
      </c>
      <c r="C72" s="47" t="s">
        <v>1520</v>
      </c>
      <c r="D72" s="47" t="s">
        <v>2</v>
      </c>
      <c r="E72" s="47">
        <v>1</v>
      </c>
      <c r="F72" s="47">
        <v>170586</v>
      </c>
      <c r="G72" s="48" t="str">
        <f>IF(F72&gt;100,VLOOKUP(F72,codigos!$C$12:$G$1500,3,FALSE),VLOOKUP(F72,codigos!$F$12:$G$1000,2,FALSE))</f>
        <v>Agrupamento de Escolas do Entrocamento</v>
      </c>
      <c r="H72" s="49" t="str">
        <f>IF(F72&gt;100,VLOOKUP(F72,codigos!$C$12:$G$1500,5,),VLOOKUP(F72,codigos!$F$12:$G$1000,2,))</f>
        <v xml:space="preserve"> LEZÍRIA E MÉDIO TEJO </v>
      </c>
      <c r="I72" s="50" t="s">
        <v>7</v>
      </c>
      <c r="J72" s="51">
        <v>33.926000000000002</v>
      </c>
      <c r="K72" s="50" t="s">
        <v>4</v>
      </c>
      <c r="L72" s="52">
        <v>3588</v>
      </c>
      <c r="M72" s="52">
        <v>5844</v>
      </c>
      <c r="N72" s="53">
        <v>13</v>
      </c>
      <c r="O72" s="54">
        <v>22696</v>
      </c>
      <c r="P72" s="55" t="s">
        <v>5</v>
      </c>
      <c r="Q72" s="55" t="s">
        <v>6</v>
      </c>
    </row>
    <row r="73" spans="1:17" s="56" customFormat="1" ht="15.75" customHeight="1">
      <c r="A73" s="47">
        <v>72</v>
      </c>
      <c r="B73" s="47">
        <v>8271227629</v>
      </c>
      <c r="C73" s="47" t="s">
        <v>1521</v>
      </c>
      <c r="D73" s="47" t="s">
        <v>2</v>
      </c>
      <c r="E73" s="47">
        <v>1</v>
      </c>
      <c r="F73" s="47">
        <v>400695</v>
      </c>
      <c r="G73" s="48" t="str">
        <f>IF(F73&gt;100,VLOOKUP(F73,codigos!$C$12:$G$1500,3,FALSE),VLOOKUP(F73,codigos!$F$12:$G$1000,2,FALSE))</f>
        <v>Escola Secundária Adolfo Portela, Águeda</v>
      </c>
      <c r="H73" s="49" t="str">
        <f>IF(F73&gt;100,VLOOKUP(F73,codigos!$C$12:$G$1500,5,),VLOOKUP(F73,codigos!$F$12:$G$1000,2,))</f>
        <v xml:space="preserve"> AVEIRO </v>
      </c>
      <c r="I73" s="50" t="s">
        <v>7</v>
      </c>
      <c r="J73" s="51">
        <v>33.847999999999999</v>
      </c>
      <c r="K73" s="50" t="s">
        <v>4</v>
      </c>
      <c r="L73" s="52">
        <v>365</v>
      </c>
      <c r="M73" s="52">
        <v>7062</v>
      </c>
      <c r="N73" s="53">
        <v>14</v>
      </c>
      <c r="O73" s="54">
        <v>24065</v>
      </c>
      <c r="P73" s="55" t="s">
        <v>5</v>
      </c>
      <c r="Q73" s="55" t="s">
        <v>6</v>
      </c>
    </row>
    <row r="74" spans="1:17" s="56" customFormat="1" ht="15.75" customHeight="1">
      <c r="A74" s="47">
        <v>73</v>
      </c>
      <c r="B74" s="47">
        <v>9741278020</v>
      </c>
      <c r="C74" s="47" t="s">
        <v>1522</v>
      </c>
      <c r="D74" s="47" t="s">
        <v>2</v>
      </c>
      <c r="E74" s="47">
        <v>1</v>
      </c>
      <c r="F74" s="47">
        <v>401250</v>
      </c>
      <c r="G74" s="48" t="str">
        <f>IF(F74&gt;100,VLOOKUP(F74,codigos!$C$12:$G$1500,3,FALSE),VLOOKUP(F74,codigos!$F$12:$G$1000,2,FALSE))</f>
        <v>Agrupamento de Escolas D. Dinis,  Lisboa</v>
      </c>
      <c r="H74" s="49" t="str">
        <f>IF(F74&gt;100,VLOOKUP(F74,codigos!$C$12:$G$1500,5,),VLOOKUP(F74,codigos!$F$12:$G$1000,2,))</f>
        <v xml:space="preserve"> CIDADE LISBOA E ZONA NORTE LISBOA </v>
      </c>
      <c r="I74" s="50" t="s">
        <v>7</v>
      </c>
      <c r="J74" s="51">
        <v>33.779000000000003</v>
      </c>
      <c r="K74" s="50" t="s">
        <v>4</v>
      </c>
      <c r="L74" s="52">
        <v>4943</v>
      </c>
      <c r="M74" s="52">
        <v>4383</v>
      </c>
      <c r="N74" s="53">
        <v>15</v>
      </c>
      <c r="O74" s="54">
        <v>21980</v>
      </c>
      <c r="P74" s="55" t="s">
        <v>5</v>
      </c>
      <c r="Q74" s="55" t="s">
        <v>6</v>
      </c>
    </row>
    <row r="75" spans="1:17" s="56" customFormat="1" ht="15.75" customHeight="1">
      <c r="A75" s="47">
        <v>74</v>
      </c>
      <c r="B75" s="47">
        <v>5709339571</v>
      </c>
      <c r="C75" s="47" t="s">
        <v>1523</v>
      </c>
      <c r="D75" s="47" t="s">
        <v>2</v>
      </c>
      <c r="E75" s="47">
        <v>1</v>
      </c>
      <c r="F75" s="47">
        <v>402667</v>
      </c>
      <c r="G75" s="48" t="str">
        <f>IF(F75&gt;100,VLOOKUP(F75,codigos!$C$12:$G$1500,3,FALSE),VLOOKUP(F75,codigos!$F$12:$G$1000,2,FALSE))</f>
        <v>Agrupamento de Escolas Raul Proença, Caldas da  Rainha</v>
      </c>
      <c r="H75" s="49" t="str">
        <f>IF(F75&gt;100,VLOOKUP(F75,codigos!$C$12:$G$1500,5,),VLOOKUP(F75,codigos!$F$12:$G$1000,2,))</f>
        <v xml:space="preserve"> OESTE </v>
      </c>
      <c r="I75" s="50" t="s">
        <v>7</v>
      </c>
      <c r="J75" s="51">
        <v>33.725000000000001</v>
      </c>
      <c r="K75" s="50" t="s">
        <v>4</v>
      </c>
      <c r="L75" s="52">
        <v>2346</v>
      </c>
      <c r="M75" s="52">
        <v>6209</v>
      </c>
      <c r="N75" s="53">
        <v>13.5</v>
      </c>
      <c r="O75" s="54">
        <v>22225</v>
      </c>
      <c r="P75" s="55" t="s">
        <v>5</v>
      </c>
      <c r="Q75" s="55" t="s">
        <v>6</v>
      </c>
    </row>
    <row r="76" spans="1:17" s="56" customFormat="1" ht="15.75" customHeight="1">
      <c r="A76" s="47">
        <v>75</v>
      </c>
      <c r="B76" s="47">
        <v>5297025702</v>
      </c>
      <c r="C76" s="47" t="s">
        <v>1524</v>
      </c>
      <c r="D76" s="47" t="s">
        <v>2</v>
      </c>
      <c r="E76" s="47">
        <v>1</v>
      </c>
      <c r="F76" s="47">
        <v>402450</v>
      </c>
      <c r="G76" s="48" t="str">
        <f>IF(F76&gt;100,VLOOKUP(F76,codigos!$C$12:$G$1500,3,FALSE),VLOOKUP(F76,codigos!$F$12:$G$1000,2,FALSE))</f>
        <v>Escola Secundária Pedro Alexandrino, Póvoa de Santo Adrião, Odivelas</v>
      </c>
      <c r="H76" s="49" t="str">
        <f>IF(F76&gt;100,VLOOKUP(F76,codigos!$C$12:$G$1500,5,),VLOOKUP(F76,codigos!$F$12:$G$1000,2,))</f>
        <v xml:space="preserve"> CIDADE LISBOA E ZONA NORTE LISBOA </v>
      </c>
      <c r="I76" s="50" t="s">
        <v>7</v>
      </c>
      <c r="J76" s="51">
        <v>33.689</v>
      </c>
      <c r="K76" s="50" t="s">
        <v>4</v>
      </c>
      <c r="L76" s="52">
        <v>1955</v>
      </c>
      <c r="M76" s="52">
        <v>6209</v>
      </c>
      <c r="N76" s="53">
        <v>14</v>
      </c>
      <c r="O76" s="54">
        <v>23943</v>
      </c>
      <c r="P76" s="55" t="s">
        <v>5</v>
      </c>
      <c r="Q76" s="55" t="s">
        <v>6</v>
      </c>
    </row>
    <row r="77" spans="1:17" s="56" customFormat="1" ht="15.75" customHeight="1">
      <c r="A77" s="47">
        <v>76</v>
      </c>
      <c r="B77" s="47">
        <v>8834776372</v>
      </c>
      <c r="C77" s="47" t="s">
        <v>1525</v>
      </c>
      <c r="D77" s="47" t="s">
        <v>2</v>
      </c>
      <c r="E77" s="47">
        <v>1</v>
      </c>
      <c r="F77" s="47">
        <v>170550</v>
      </c>
      <c r="G77" s="48" t="str">
        <f>IF(F77&gt;100,VLOOKUP(F77,codigos!$C$12:$G$1500,3,FALSE),VLOOKUP(F77,codigos!$F$12:$G$1000,2,FALSE))</f>
        <v>Agrupamento de Escolas Alexandre Herculano, Santarém</v>
      </c>
      <c r="H77" s="49" t="str">
        <f>IF(F77&gt;100,VLOOKUP(F77,codigos!$C$12:$G$1500,5,),VLOOKUP(F77,codigos!$F$12:$G$1000,2,))</f>
        <v xml:space="preserve"> LEZÍRIA E MÉDIO TEJO </v>
      </c>
      <c r="I77" s="50" t="s">
        <v>7</v>
      </c>
      <c r="J77" s="51">
        <v>33.643999999999998</v>
      </c>
      <c r="K77" s="50" t="s">
        <v>4</v>
      </c>
      <c r="L77" s="52">
        <v>2846</v>
      </c>
      <c r="M77" s="52">
        <v>6477</v>
      </c>
      <c r="N77" s="53">
        <v>12</v>
      </c>
      <c r="O77" s="54">
        <v>21638</v>
      </c>
      <c r="P77" s="55" t="s">
        <v>5</v>
      </c>
      <c r="Q77" s="55" t="s">
        <v>6</v>
      </c>
    </row>
    <row r="78" spans="1:17" s="56" customFormat="1" ht="15.75" customHeight="1">
      <c r="A78" s="47">
        <v>77</v>
      </c>
      <c r="B78" s="47">
        <v>6755124206</v>
      </c>
      <c r="C78" s="47" t="s">
        <v>1526</v>
      </c>
      <c r="D78" s="47" t="s">
        <v>2</v>
      </c>
      <c r="E78" s="47">
        <v>1</v>
      </c>
      <c r="F78" s="47">
        <v>402497</v>
      </c>
      <c r="G78" s="48" t="str">
        <f>IF(F78&gt;100,VLOOKUP(F78,codigos!$C$12:$G$1500,3,FALSE),VLOOKUP(F78,codigos!$F$12:$G$1000,2,FALSE))</f>
        <v>Escola Secundária de Peniche</v>
      </c>
      <c r="H78" s="49" t="str">
        <f>IF(F78&gt;100,VLOOKUP(F78,codigos!$C$12:$G$1500,5,),VLOOKUP(F78,codigos!$F$12:$G$1000,2,))</f>
        <v xml:space="preserve"> OESTE </v>
      </c>
      <c r="I78" s="50" t="s">
        <v>7</v>
      </c>
      <c r="J78" s="51">
        <v>33.64</v>
      </c>
      <c r="K78" s="50" t="s">
        <v>4</v>
      </c>
      <c r="L78" s="52">
        <v>2426</v>
      </c>
      <c r="M78" s="52">
        <v>6503</v>
      </c>
      <c r="N78" s="53">
        <v>12.5</v>
      </c>
      <c r="O78" s="54">
        <v>21572</v>
      </c>
      <c r="P78" s="55" t="s">
        <v>5</v>
      </c>
      <c r="Q78" s="55" t="s">
        <v>6</v>
      </c>
    </row>
    <row r="79" spans="1:17" s="56" customFormat="1" ht="15.75" customHeight="1">
      <c r="A79" s="47">
        <v>78</v>
      </c>
      <c r="B79" s="47">
        <v>8542464850</v>
      </c>
      <c r="C79" s="47" t="s">
        <v>1527</v>
      </c>
      <c r="D79" s="47" t="s">
        <v>2</v>
      </c>
      <c r="E79" s="47">
        <v>1</v>
      </c>
      <c r="F79" s="47">
        <v>403490</v>
      </c>
      <c r="G79" s="48" t="str">
        <f>IF(F79&gt;100,VLOOKUP(F79,codigos!$C$12:$G$1500,3,FALSE),VLOOKUP(F79,codigos!$F$12:$G$1000,2,FALSE))</f>
        <v>Escola Secundária de Camarate, Loures</v>
      </c>
      <c r="H79" s="49" t="str">
        <f>IF(F79&gt;100,VLOOKUP(F79,codigos!$C$12:$G$1500,5,),VLOOKUP(F79,codigos!$F$12:$G$1000,2,))</f>
        <v xml:space="preserve"> CIDADE LISBOA E ZONA NORTE LISBOA </v>
      </c>
      <c r="I79" s="50" t="s">
        <v>7</v>
      </c>
      <c r="J79" s="51">
        <v>33.622999999999998</v>
      </c>
      <c r="K79" s="50" t="s">
        <v>4</v>
      </c>
      <c r="L79" s="52">
        <v>593</v>
      </c>
      <c r="M79" s="52">
        <v>6574</v>
      </c>
      <c r="N79" s="53">
        <v>14.8</v>
      </c>
      <c r="O79" s="54">
        <v>25056</v>
      </c>
      <c r="P79" s="55" t="s">
        <v>5</v>
      </c>
      <c r="Q79" s="55" t="s">
        <v>6</v>
      </c>
    </row>
    <row r="80" spans="1:17" s="56" customFormat="1" ht="15.75" customHeight="1">
      <c r="A80" s="47">
        <v>79</v>
      </c>
      <c r="B80" s="47">
        <v>1300602597</v>
      </c>
      <c r="C80" s="47" t="s">
        <v>1528</v>
      </c>
      <c r="D80" s="47" t="s">
        <v>2</v>
      </c>
      <c r="E80" s="47">
        <v>1</v>
      </c>
      <c r="F80" s="47">
        <v>152511</v>
      </c>
      <c r="G80" s="48" t="str">
        <f>IF(F80&gt;100,VLOOKUP(F80,codigos!$C$12:$G$1500,3,FALSE),VLOOKUP(F80,codigos!$F$12:$G$1000,2,FALSE))</f>
        <v>Agrupamento de Escolas Dr. Costa Matos, Vila Nova de Gaia</v>
      </c>
      <c r="H80" s="49" t="str">
        <f>IF(F80&gt;100,VLOOKUP(F80,codigos!$C$12:$G$1500,5,),VLOOKUP(F80,codigos!$F$12:$G$1000,2,))</f>
        <v xml:space="preserve"> PORTO </v>
      </c>
      <c r="I80" s="50" t="s">
        <v>7</v>
      </c>
      <c r="J80" s="51">
        <v>33.604999999999997</v>
      </c>
      <c r="K80" s="50" t="s">
        <v>4</v>
      </c>
      <c r="L80" s="52">
        <v>2268</v>
      </c>
      <c r="M80" s="52">
        <v>6387</v>
      </c>
      <c r="N80" s="53">
        <v>13</v>
      </c>
      <c r="O80" s="54">
        <v>21956</v>
      </c>
      <c r="P80" s="55" t="s">
        <v>5</v>
      </c>
      <c r="Q80" s="55" t="s">
        <v>6</v>
      </c>
    </row>
    <row r="81" spans="1:17" s="56" customFormat="1" ht="15.75" customHeight="1">
      <c r="A81" s="47">
        <v>80</v>
      </c>
      <c r="B81" s="47">
        <v>6595440180</v>
      </c>
      <c r="C81" s="47" t="s">
        <v>1529</v>
      </c>
      <c r="D81" s="47" t="s">
        <v>2</v>
      </c>
      <c r="E81" s="47">
        <v>1</v>
      </c>
      <c r="F81" s="47">
        <v>150897</v>
      </c>
      <c r="G81" s="48" t="str">
        <f>IF(F81&gt;100,VLOOKUP(F81,codigos!$C$12:$G$1500,3,FALSE),VLOOKUP(F81,codigos!$F$12:$G$1000,2,FALSE))</f>
        <v>Agrupamento de Escolas de Prado, Vila Verde</v>
      </c>
      <c r="H81" s="49" t="str">
        <f>IF(F81&gt;100,VLOOKUP(F81,codigos!$C$12:$G$1500,5,),VLOOKUP(F81,codigos!$F$12:$G$1000,2,))</f>
        <v xml:space="preserve"> BRAGA </v>
      </c>
      <c r="I81" s="50" t="s">
        <v>7</v>
      </c>
      <c r="J81" s="51">
        <v>33.579000000000001</v>
      </c>
      <c r="K81" s="50" t="s">
        <v>4</v>
      </c>
      <c r="L81" s="52">
        <v>413</v>
      </c>
      <c r="M81" s="52">
        <v>7305</v>
      </c>
      <c r="N81" s="53">
        <v>13</v>
      </c>
      <c r="O81" s="54">
        <v>24064</v>
      </c>
      <c r="P81" s="55" t="s">
        <v>5</v>
      </c>
      <c r="Q81" s="55" t="s">
        <v>6</v>
      </c>
    </row>
    <row r="82" spans="1:17" s="56" customFormat="1" ht="15.75" customHeight="1">
      <c r="A82" s="47">
        <v>81</v>
      </c>
      <c r="B82" s="47">
        <v>4501403497</v>
      </c>
      <c r="C82" s="47" t="s">
        <v>1530</v>
      </c>
      <c r="D82" s="47" t="s">
        <v>2</v>
      </c>
      <c r="E82" s="47">
        <v>1</v>
      </c>
      <c r="F82" s="47">
        <v>170562</v>
      </c>
      <c r="G82" s="48" t="str">
        <f>IF(F82&gt;100,VLOOKUP(F82,codigos!$C$12:$G$1500,3,FALSE),VLOOKUP(F82,codigos!$F$12:$G$1000,2,FALSE))</f>
        <v>Agrupamento de Escolas Sá da Bandeira, Santarém</v>
      </c>
      <c r="H82" s="49" t="str">
        <f>IF(F82&gt;100,VLOOKUP(F82,codigos!$C$12:$G$1500,5,),VLOOKUP(F82,codigos!$F$12:$G$1000,2,))</f>
        <v xml:space="preserve"> LEZÍRIA E MÉDIO TEJO </v>
      </c>
      <c r="I82" s="50" t="s">
        <v>7</v>
      </c>
      <c r="J82" s="51">
        <v>33.551000000000002</v>
      </c>
      <c r="K82" s="50" t="s">
        <v>4</v>
      </c>
      <c r="L82" s="52">
        <v>1974</v>
      </c>
      <c r="M82" s="52">
        <v>6514</v>
      </c>
      <c r="N82" s="53">
        <v>13</v>
      </c>
      <c r="O82" s="54">
        <v>21479</v>
      </c>
      <c r="P82" s="55" t="s">
        <v>5</v>
      </c>
      <c r="Q82" s="55" t="s">
        <v>6</v>
      </c>
    </row>
    <row r="83" spans="1:17" s="56" customFormat="1" ht="15.75" customHeight="1">
      <c r="A83" s="47">
        <v>82</v>
      </c>
      <c r="B83" s="47">
        <v>8153693697</v>
      </c>
      <c r="C83" s="47" t="s">
        <v>1531</v>
      </c>
      <c r="D83" s="47" t="s">
        <v>2</v>
      </c>
      <c r="E83" s="47">
        <v>1</v>
      </c>
      <c r="F83" s="47">
        <v>161342</v>
      </c>
      <c r="G83" s="48" t="str">
        <f>IF(F83&gt;100,VLOOKUP(F83,codigos!$C$12:$G$1500,3,FALSE),VLOOKUP(F83,codigos!$F$12:$G$1000,2,FALSE))</f>
        <v>Agrupamento de Escolas de Condeixa-a-Nova</v>
      </c>
      <c r="H83" s="49" t="str">
        <f>IF(F83&gt;100,VLOOKUP(F83,codigos!$C$12:$G$1500,5,),VLOOKUP(F83,codigos!$F$12:$G$1000,2,))</f>
        <v xml:space="preserve"> COIMBRA </v>
      </c>
      <c r="I83" s="50" t="s">
        <v>7</v>
      </c>
      <c r="J83" s="51">
        <v>33.514000000000003</v>
      </c>
      <c r="K83" s="50" t="s">
        <v>4</v>
      </c>
      <c r="L83" s="52">
        <v>365</v>
      </c>
      <c r="M83" s="52">
        <v>7305</v>
      </c>
      <c r="N83" s="53">
        <v>13</v>
      </c>
      <c r="O83" s="54">
        <v>22111</v>
      </c>
      <c r="P83" s="55" t="s">
        <v>5</v>
      </c>
      <c r="Q83" s="55" t="s">
        <v>6</v>
      </c>
    </row>
    <row r="84" spans="1:17" s="56" customFormat="1" ht="15.75" customHeight="1">
      <c r="A84" s="47">
        <v>83</v>
      </c>
      <c r="B84" s="47">
        <v>4395587321</v>
      </c>
      <c r="C84" s="47" t="s">
        <v>1532</v>
      </c>
      <c r="D84" s="47" t="s">
        <v>2</v>
      </c>
      <c r="E84" s="47">
        <v>1</v>
      </c>
      <c r="F84" s="47">
        <v>403209</v>
      </c>
      <c r="G84" s="48" t="str">
        <f>IF(F84&gt;100,VLOOKUP(F84,codigos!$C$12:$G$1500,3,FALSE),VLOOKUP(F84,codigos!$F$12:$G$1000,2,FALSE))</f>
        <v>Escola Secundária da Amora, Seixal</v>
      </c>
      <c r="H84" s="49" t="str">
        <f>IF(F84&gt;100,VLOOKUP(F84,codigos!$C$12:$G$1500,5,),VLOOKUP(F84,codigos!$F$12:$G$1000,2,))</f>
        <v xml:space="preserve"> PENÍNSULA DE SETÚBAL </v>
      </c>
      <c r="I84" s="50" t="s">
        <v>7</v>
      </c>
      <c r="J84" s="51">
        <v>33.514000000000003</v>
      </c>
      <c r="K84" s="50" t="s">
        <v>4</v>
      </c>
      <c r="L84" s="52">
        <v>365</v>
      </c>
      <c r="M84" s="52">
        <v>7305</v>
      </c>
      <c r="N84" s="53">
        <v>13</v>
      </c>
      <c r="O84" s="54">
        <v>24054</v>
      </c>
      <c r="P84" s="55" t="s">
        <v>5</v>
      </c>
      <c r="Q84" s="55" t="s">
        <v>6</v>
      </c>
    </row>
    <row r="85" spans="1:17" s="56" customFormat="1" ht="15.75" customHeight="1">
      <c r="A85" s="47">
        <v>84</v>
      </c>
      <c r="B85" s="47">
        <v>7647780352</v>
      </c>
      <c r="C85" s="47" t="s">
        <v>1533</v>
      </c>
      <c r="D85" s="47" t="s">
        <v>2</v>
      </c>
      <c r="E85" s="47">
        <v>1</v>
      </c>
      <c r="F85" s="47">
        <v>400919</v>
      </c>
      <c r="G85" s="48" t="str">
        <f>IF(F85&gt;100,VLOOKUP(F85,codigos!$C$12:$G$1500,3,FALSE),VLOOKUP(F85,codigos!$F$12:$G$1000,2,FALSE))</f>
        <v>Agrupamento de Escolas António  Sérgio,Vila Nova de Gaia</v>
      </c>
      <c r="H85" s="49" t="str">
        <f>IF(F85&gt;100,VLOOKUP(F85,codigos!$C$12:$G$1500,5,),VLOOKUP(F85,codigos!$F$12:$G$1000,2,))</f>
        <v xml:space="preserve"> PORTO </v>
      </c>
      <c r="I85" s="50" t="s">
        <v>7</v>
      </c>
      <c r="J85" s="51">
        <v>33.514000000000003</v>
      </c>
      <c r="K85" s="50" t="s">
        <v>4</v>
      </c>
      <c r="L85" s="52">
        <v>365</v>
      </c>
      <c r="M85" s="52">
        <v>7670</v>
      </c>
      <c r="N85" s="53">
        <v>12</v>
      </c>
      <c r="O85" s="54">
        <v>23397</v>
      </c>
      <c r="P85" s="55" t="s">
        <v>5</v>
      </c>
      <c r="Q85" s="55" t="s">
        <v>6</v>
      </c>
    </row>
    <row r="86" spans="1:17" s="56" customFormat="1" ht="15.75" customHeight="1">
      <c r="A86" s="47">
        <v>85</v>
      </c>
      <c r="B86" s="47">
        <v>9537904784</v>
      </c>
      <c r="C86" s="47" t="s">
        <v>1534</v>
      </c>
      <c r="D86" s="47" t="s">
        <v>2</v>
      </c>
      <c r="E86" s="47">
        <v>1</v>
      </c>
      <c r="F86" s="47">
        <v>151350</v>
      </c>
      <c r="G86" s="48" t="str">
        <f>IF(F86&gt;100,VLOOKUP(F86,codigos!$C$12:$G$1500,3,FALSE),VLOOKUP(F86,codigos!$F$12:$G$1000,2,FALSE))</f>
        <v>Agrupamento de Escolas de Fiães, Santa Maria da Feira</v>
      </c>
      <c r="H86" s="49" t="str">
        <f>IF(F86&gt;100,VLOOKUP(F86,codigos!$C$12:$G$1500,5,),VLOOKUP(F86,codigos!$F$12:$G$1000,2,))</f>
        <v xml:space="preserve"> ENTRE DOURO E VOUGA </v>
      </c>
      <c r="I86" s="50" t="s">
        <v>7</v>
      </c>
      <c r="J86" s="51">
        <v>33.512</v>
      </c>
      <c r="K86" s="50" t="s">
        <v>4</v>
      </c>
      <c r="L86" s="52">
        <v>366</v>
      </c>
      <c r="M86" s="52">
        <v>6939</v>
      </c>
      <c r="N86" s="53">
        <v>14</v>
      </c>
      <c r="O86" s="54">
        <v>25279</v>
      </c>
      <c r="P86" s="55" t="s">
        <v>5</v>
      </c>
      <c r="Q86" s="55" t="s">
        <v>6</v>
      </c>
    </row>
    <row r="87" spans="1:17" s="56" customFormat="1" ht="15.75" customHeight="1">
      <c r="A87" s="47">
        <v>86</v>
      </c>
      <c r="B87" s="47">
        <v>7998427566</v>
      </c>
      <c r="C87" s="47" t="s">
        <v>1535</v>
      </c>
      <c r="D87" s="47" t="s">
        <v>2</v>
      </c>
      <c r="E87" s="47">
        <v>1</v>
      </c>
      <c r="F87" s="47">
        <v>401079</v>
      </c>
      <c r="G87" s="48" t="str">
        <f>IF(F87&gt;100,VLOOKUP(F87,codigos!$C$12:$G$1500,3,FALSE),VLOOKUP(F87,codigos!$F$12:$G$1000,2,FALSE))</f>
        <v>Escola Secundária Camilo Castelo Branco, Vila Real</v>
      </c>
      <c r="H87" s="49" t="str">
        <f>IF(F87&gt;100,VLOOKUP(F87,codigos!$C$12:$G$1500,5,),VLOOKUP(F87,codigos!$F$12:$G$1000,2,))</f>
        <v xml:space="preserve"> VILA REAL </v>
      </c>
      <c r="I87" s="50" t="s">
        <v>7</v>
      </c>
      <c r="J87" s="51">
        <v>33.512</v>
      </c>
      <c r="K87" s="50" t="s">
        <v>4</v>
      </c>
      <c r="L87" s="52">
        <v>366</v>
      </c>
      <c r="M87" s="52">
        <v>6939</v>
      </c>
      <c r="N87" s="53">
        <v>14</v>
      </c>
      <c r="O87" s="54">
        <v>25293</v>
      </c>
      <c r="P87" s="55" t="s">
        <v>5</v>
      </c>
      <c r="Q87" s="55" t="s">
        <v>6</v>
      </c>
    </row>
    <row r="88" spans="1:17" s="56" customFormat="1" ht="15.75" customHeight="1">
      <c r="A88" s="47">
        <v>87</v>
      </c>
      <c r="B88" s="47">
        <v>6106131554</v>
      </c>
      <c r="C88" s="47" t="s">
        <v>1536</v>
      </c>
      <c r="D88" s="47" t="s">
        <v>2</v>
      </c>
      <c r="E88" s="47">
        <v>1</v>
      </c>
      <c r="F88" s="47">
        <v>151970</v>
      </c>
      <c r="G88" s="48" t="str">
        <f>IF(F88&gt;100,VLOOKUP(F88,codigos!$C$12:$G$1500,3,FALSE),VLOOKUP(F88,codigos!$F$12:$G$1000,2,FALSE))</f>
        <v>Agrupamento de Escolas de Valbom, Gondomar</v>
      </c>
      <c r="H88" s="49" t="str">
        <f>IF(F88&gt;100,VLOOKUP(F88,codigos!$C$12:$G$1500,5,),VLOOKUP(F88,codigos!$F$12:$G$1000,2,))</f>
        <v xml:space="preserve"> PORTO </v>
      </c>
      <c r="I88" s="50" t="s">
        <v>7</v>
      </c>
      <c r="J88" s="51">
        <v>33.512</v>
      </c>
      <c r="K88" s="50" t="s">
        <v>4</v>
      </c>
      <c r="L88" s="52">
        <v>366</v>
      </c>
      <c r="M88" s="52">
        <v>6939</v>
      </c>
      <c r="N88" s="53">
        <v>14</v>
      </c>
      <c r="O88" s="54">
        <v>25266</v>
      </c>
      <c r="P88" s="55" t="s">
        <v>5</v>
      </c>
      <c r="Q88" s="55" t="s">
        <v>6</v>
      </c>
    </row>
    <row r="89" spans="1:17" s="56" customFormat="1" ht="15.75" customHeight="1">
      <c r="A89" s="47">
        <v>88</v>
      </c>
      <c r="B89" s="47">
        <v>1505011493</v>
      </c>
      <c r="C89" s="47" t="s">
        <v>1537</v>
      </c>
      <c r="D89" s="47" t="s">
        <v>2</v>
      </c>
      <c r="E89" s="47">
        <v>1</v>
      </c>
      <c r="F89" s="47">
        <v>151350</v>
      </c>
      <c r="G89" s="48" t="str">
        <f>IF(F89&gt;100,VLOOKUP(F89,codigos!$C$12:$G$1500,3,FALSE),VLOOKUP(F89,codigos!$F$12:$G$1000,2,FALSE))</f>
        <v>Agrupamento de Escolas de Fiães, Santa Maria da Feira</v>
      </c>
      <c r="H89" s="49" t="str">
        <f>IF(F89&gt;100,VLOOKUP(F89,codigos!$C$12:$G$1500,5,),VLOOKUP(F89,codigos!$F$12:$G$1000,2,))</f>
        <v xml:space="preserve"> ENTRE DOURO E VOUGA </v>
      </c>
      <c r="I89" s="50" t="s">
        <v>7</v>
      </c>
      <c r="J89" s="51">
        <v>33.512</v>
      </c>
      <c r="K89" s="50" t="s">
        <v>4</v>
      </c>
      <c r="L89" s="52">
        <v>366</v>
      </c>
      <c r="M89" s="52">
        <v>6939</v>
      </c>
      <c r="N89" s="53">
        <v>14</v>
      </c>
      <c r="O89" s="54">
        <v>25406</v>
      </c>
      <c r="P89" s="55" t="s">
        <v>5</v>
      </c>
      <c r="Q89" s="55" t="s">
        <v>6</v>
      </c>
    </row>
    <row r="90" spans="1:17" s="56" customFormat="1" ht="15.75" customHeight="1">
      <c r="A90" s="47">
        <v>89</v>
      </c>
      <c r="B90" s="47">
        <v>6221891698</v>
      </c>
      <c r="C90" s="47" t="s">
        <v>1538</v>
      </c>
      <c r="D90" s="47" t="s">
        <v>2</v>
      </c>
      <c r="E90" s="47">
        <v>1</v>
      </c>
      <c r="F90" s="47">
        <v>403805</v>
      </c>
      <c r="G90" s="48" t="str">
        <f>IF(F90&gt;100,VLOOKUP(F90,codigos!$C$12:$G$1500,3,FALSE),VLOOKUP(F90,codigos!$F$12:$G$1000,2,FALSE))</f>
        <v>Agrupamento de Escolas de Amares</v>
      </c>
      <c r="H90" s="49" t="str">
        <f>IF(F90&gt;100,VLOOKUP(F90,codigos!$C$12:$G$1500,5,),VLOOKUP(F90,codigos!$F$12:$G$1000,2,))</f>
        <v xml:space="preserve"> BRAGA </v>
      </c>
      <c r="I90" s="50" t="s">
        <v>7</v>
      </c>
      <c r="J90" s="51">
        <v>33.511000000000003</v>
      </c>
      <c r="K90" s="50" t="s">
        <v>4</v>
      </c>
      <c r="L90" s="52">
        <v>365</v>
      </c>
      <c r="M90" s="52">
        <v>6209</v>
      </c>
      <c r="N90" s="53">
        <v>16</v>
      </c>
      <c r="O90" s="54">
        <v>26489</v>
      </c>
      <c r="P90" s="55" t="s">
        <v>5</v>
      </c>
      <c r="Q90" s="55" t="s">
        <v>6</v>
      </c>
    </row>
    <row r="91" spans="1:17" s="56" customFormat="1" ht="15.75" customHeight="1">
      <c r="A91" s="47">
        <v>90</v>
      </c>
      <c r="B91" s="47">
        <v>6629340078</v>
      </c>
      <c r="C91" s="47" t="s">
        <v>1539</v>
      </c>
      <c r="D91" s="47" t="s">
        <v>2</v>
      </c>
      <c r="E91" s="47">
        <v>1</v>
      </c>
      <c r="F91" s="47">
        <v>403842</v>
      </c>
      <c r="G91" s="48" t="str">
        <f>IF(F91&gt;100,VLOOKUP(F91,codigos!$C$12:$G$1500,3,FALSE),VLOOKUP(F91,codigos!$F$12:$G$1000,2,FALSE))</f>
        <v>Escola Secundária de Lousã</v>
      </c>
      <c r="H91" s="49" t="str">
        <f>IF(F91&gt;100,VLOOKUP(F91,codigos!$C$12:$G$1500,5,),VLOOKUP(F91,codigos!$F$12:$G$1000,2,))</f>
        <v xml:space="preserve"> COIMBRA </v>
      </c>
      <c r="I91" s="50" t="s">
        <v>7</v>
      </c>
      <c r="J91" s="51">
        <v>33.511000000000003</v>
      </c>
      <c r="K91" s="50" t="s">
        <v>4</v>
      </c>
      <c r="L91" s="52">
        <v>365</v>
      </c>
      <c r="M91" s="52">
        <v>6574</v>
      </c>
      <c r="N91" s="53">
        <v>15</v>
      </c>
      <c r="O91" s="54">
        <v>23695</v>
      </c>
      <c r="P91" s="55" t="s">
        <v>5</v>
      </c>
      <c r="Q91" s="55" t="s">
        <v>6</v>
      </c>
    </row>
    <row r="92" spans="1:17" s="56" customFormat="1" ht="15.75" customHeight="1">
      <c r="A92" s="47">
        <v>91</v>
      </c>
      <c r="B92" s="47">
        <v>9848739327</v>
      </c>
      <c r="C92" s="47" t="s">
        <v>1540</v>
      </c>
      <c r="D92" s="47" t="s">
        <v>2</v>
      </c>
      <c r="E92" s="47">
        <v>1</v>
      </c>
      <c r="F92" s="47">
        <v>402072</v>
      </c>
      <c r="G92" s="48" t="str">
        <f>IF(F92&gt;100,VLOOKUP(F92,codigos!$C$12:$G$1500,3,FALSE),VLOOKUP(F92,codigos!$F$12:$G$1000,2,FALSE))</f>
        <v>Agrupamento de Escolas Luís de Freitas  Branco, Paço de Arcos,  Oeiras</v>
      </c>
      <c r="H92" s="49" t="str">
        <f>IF(F92&gt;100,VLOOKUP(F92,codigos!$C$12:$G$1500,5,),VLOOKUP(F92,codigos!$F$12:$G$1000,2,))</f>
        <v xml:space="preserve"> LISBOA OCIDENTAL </v>
      </c>
      <c r="I92" s="50" t="s">
        <v>7</v>
      </c>
      <c r="J92" s="51">
        <v>33.511000000000003</v>
      </c>
      <c r="K92" s="50" t="s">
        <v>4</v>
      </c>
      <c r="L92" s="52">
        <v>365</v>
      </c>
      <c r="M92" s="52">
        <v>6574</v>
      </c>
      <c r="N92" s="53">
        <v>15</v>
      </c>
      <c r="O92" s="54">
        <v>24561</v>
      </c>
      <c r="P92" s="55" t="s">
        <v>5</v>
      </c>
      <c r="Q92" s="55" t="s">
        <v>6</v>
      </c>
    </row>
    <row r="93" spans="1:17" s="56" customFormat="1" ht="15.75" customHeight="1">
      <c r="A93" s="47">
        <v>92</v>
      </c>
      <c r="B93" s="47">
        <v>2042373362</v>
      </c>
      <c r="C93" s="47" t="s">
        <v>1541</v>
      </c>
      <c r="D93" s="47" t="s">
        <v>2</v>
      </c>
      <c r="E93" s="47">
        <v>1</v>
      </c>
      <c r="F93" s="47">
        <v>160982</v>
      </c>
      <c r="G93" s="48" t="str">
        <f>IF(F93&gt;100,VLOOKUP(F93,codigos!$C$12:$G$1500,3,FALSE),VLOOKUP(F93,codigos!$F$12:$G$1000,2,FALSE))</f>
        <v>Agrupamento de Escolas de Gafanha da Nazaré, Ílhavo</v>
      </c>
      <c r="H93" s="49" t="str">
        <f>IF(F93&gt;100,VLOOKUP(F93,codigos!$C$12:$G$1500,5,),VLOOKUP(F93,codigos!$F$12:$G$1000,2,))</f>
        <v xml:space="preserve"> AVEIRO </v>
      </c>
      <c r="I93" s="50" t="s">
        <v>7</v>
      </c>
      <c r="J93" s="51">
        <v>33.511000000000003</v>
      </c>
      <c r="K93" s="50" t="s">
        <v>4</v>
      </c>
      <c r="L93" s="52">
        <v>365</v>
      </c>
      <c r="M93" s="52">
        <v>6574</v>
      </c>
      <c r="N93" s="53">
        <v>15</v>
      </c>
      <c r="O93" s="54">
        <v>25844</v>
      </c>
      <c r="P93" s="55" t="s">
        <v>5</v>
      </c>
      <c r="Q93" s="55" t="s">
        <v>6</v>
      </c>
    </row>
    <row r="94" spans="1:17" s="56" customFormat="1" ht="15.75" customHeight="1">
      <c r="A94" s="47">
        <v>93</v>
      </c>
      <c r="B94" s="47">
        <v>7450097737</v>
      </c>
      <c r="C94" s="47" t="s">
        <v>1542</v>
      </c>
      <c r="D94" s="47" t="s">
        <v>2</v>
      </c>
      <c r="E94" s="47">
        <v>1</v>
      </c>
      <c r="F94" s="47">
        <v>160994</v>
      </c>
      <c r="G94" s="48" t="str">
        <f>IF(F94&gt;100,VLOOKUP(F94,codigos!$C$12:$G$1500,3,FALSE),VLOOKUP(F94,codigos!$F$12:$G$1000,2,FALSE))</f>
        <v>Agrupamento de Escolas Dr. João Carlos Celestino Gomes, Ílhavo</v>
      </c>
      <c r="H94" s="49" t="str">
        <f>IF(F94&gt;100,VLOOKUP(F94,codigos!$C$12:$G$1500,5,),VLOOKUP(F94,codigos!$F$12:$G$1000,2,))</f>
        <v xml:space="preserve"> AVEIRO </v>
      </c>
      <c r="I94" s="50" t="s">
        <v>7</v>
      </c>
      <c r="J94" s="51">
        <v>33.511000000000003</v>
      </c>
      <c r="K94" s="50" t="s">
        <v>4</v>
      </c>
      <c r="L94" s="52">
        <v>365</v>
      </c>
      <c r="M94" s="52">
        <v>6574</v>
      </c>
      <c r="N94" s="53">
        <v>15</v>
      </c>
      <c r="O94" s="54">
        <v>25775</v>
      </c>
      <c r="P94" s="55" t="s">
        <v>5</v>
      </c>
      <c r="Q94" s="55" t="s">
        <v>6</v>
      </c>
    </row>
    <row r="95" spans="1:17" s="56" customFormat="1" ht="15.75" customHeight="1">
      <c r="A95" s="47">
        <v>94</v>
      </c>
      <c r="B95" s="47">
        <v>6978680060</v>
      </c>
      <c r="C95" s="47" t="s">
        <v>1543</v>
      </c>
      <c r="D95" s="47" t="s">
        <v>2</v>
      </c>
      <c r="E95" s="47">
        <v>1</v>
      </c>
      <c r="F95" s="47">
        <v>403891</v>
      </c>
      <c r="G95" s="48" t="str">
        <f>IF(F95&gt;100,VLOOKUP(F95,codigos!$C$12:$G$1500,3,FALSE),VLOOKUP(F95,codigos!$F$12:$G$1000,2,FALSE))</f>
        <v>Agrupamento de Escolas de Esmoriz, Ovar</v>
      </c>
      <c r="H95" s="49" t="str">
        <f>IF(F95&gt;100,VLOOKUP(F95,codigos!$C$12:$G$1500,5,),VLOOKUP(F95,codigos!$F$12:$G$1000,2,))</f>
        <v xml:space="preserve"> AVEIRO </v>
      </c>
      <c r="I95" s="50" t="s">
        <v>7</v>
      </c>
      <c r="J95" s="51">
        <v>33.511000000000003</v>
      </c>
      <c r="K95" s="50" t="s">
        <v>4</v>
      </c>
      <c r="L95" s="52">
        <v>365</v>
      </c>
      <c r="M95" s="52">
        <v>6939</v>
      </c>
      <c r="N95" s="53">
        <v>14</v>
      </c>
      <c r="O95" s="54">
        <v>24910</v>
      </c>
      <c r="P95" s="55" t="s">
        <v>5</v>
      </c>
      <c r="Q95" s="55" t="s">
        <v>5</v>
      </c>
    </row>
    <row r="96" spans="1:17" s="56" customFormat="1" ht="15.75" customHeight="1">
      <c r="A96" s="47">
        <v>95</v>
      </c>
      <c r="B96" s="47">
        <v>8601431593</v>
      </c>
      <c r="C96" s="47" t="s">
        <v>1544</v>
      </c>
      <c r="D96" s="47" t="s">
        <v>2</v>
      </c>
      <c r="E96" s="47">
        <v>1</v>
      </c>
      <c r="F96" s="47">
        <v>330772</v>
      </c>
      <c r="G96" s="48" t="str">
        <f>IF(F96&gt;100,VLOOKUP(F96,codigos!$C$12:$G$1500,3,FALSE),VLOOKUP(F96,codigos!$F$12:$G$1000,2,FALSE))</f>
        <v>Agrupamento de Escolas Júlio Dinis,  Ovar</v>
      </c>
      <c r="H96" s="49" t="str">
        <f>IF(F96&gt;100,VLOOKUP(F96,codigos!$C$12:$G$1500,5,),VLOOKUP(F96,codigos!$F$12:$G$1000,2,))</f>
        <v xml:space="preserve"> AVEIRO </v>
      </c>
      <c r="I96" s="50" t="s">
        <v>7</v>
      </c>
      <c r="J96" s="51">
        <v>33.508000000000003</v>
      </c>
      <c r="K96" s="50" t="s">
        <v>4</v>
      </c>
      <c r="L96" s="52">
        <v>365</v>
      </c>
      <c r="M96" s="52">
        <v>7668</v>
      </c>
      <c r="N96" s="53">
        <v>12</v>
      </c>
      <c r="O96" s="54">
        <v>17914</v>
      </c>
      <c r="P96" s="55" t="s">
        <v>5</v>
      </c>
      <c r="Q96" s="55" t="s">
        <v>6</v>
      </c>
    </row>
    <row r="97" spans="1:17" s="56" customFormat="1" ht="15.75" customHeight="1">
      <c r="A97" s="47">
        <v>96</v>
      </c>
      <c r="B97" s="47">
        <v>1927584078</v>
      </c>
      <c r="C97" s="47" t="s">
        <v>1545</v>
      </c>
      <c r="D97" s="47" t="s">
        <v>2</v>
      </c>
      <c r="E97" s="47">
        <v>1</v>
      </c>
      <c r="F97" s="47">
        <v>152444</v>
      </c>
      <c r="G97" s="48" t="str">
        <f>IF(F97&gt;100,VLOOKUP(F97,codigos!$C$12:$G$1500,3,FALSE),VLOOKUP(F97,codigos!$F$12:$G$1000,2,FALSE))</f>
        <v>Agrupamento de Escolas António Sérgio, Vila Nova de Gaia</v>
      </c>
      <c r="H97" s="49" t="str">
        <f>IF(F97&gt;100,VLOOKUP(F97,codigos!$C$12:$G$1500,5,),VLOOKUP(F97,codigos!$F$12:$G$1000,2,))</f>
        <v xml:space="preserve"> PORTO </v>
      </c>
      <c r="I97" s="50" t="s">
        <v>7</v>
      </c>
      <c r="J97" s="51">
        <v>33.497</v>
      </c>
      <c r="K97" s="50" t="s">
        <v>4</v>
      </c>
      <c r="L97" s="52">
        <v>2551</v>
      </c>
      <c r="M97" s="52">
        <v>6571</v>
      </c>
      <c r="N97" s="53">
        <v>12</v>
      </c>
      <c r="O97" s="54">
        <v>21687</v>
      </c>
      <c r="P97" s="55" t="s">
        <v>5</v>
      </c>
      <c r="Q97" s="55" t="s">
        <v>6</v>
      </c>
    </row>
    <row r="98" spans="1:17" s="56" customFormat="1" ht="15.75" customHeight="1">
      <c r="A98" s="47">
        <v>97</v>
      </c>
      <c r="B98" s="47">
        <v>1309987513</v>
      </c>
      <c r="C98" s="47" t="s">
        <v>1546</v>
      </c>
      <c r="D98" s="47" t="s">
        <v>2</v>
      </c>
      <c r="E98" s="47">
        <v>1</v>
      </c>
      <c r="F98" s="47">
        <v>401067</v>
      </c>
      <c r="G98" s="48" t="str">
        <f>IF(F98&gt;100,VLOOKUP(F98,codigos!$C$12:$G$1500,3,FALSE),VLOOKUP(F98,codigos!$F$12:$G$1000,2,FALSE))</f>
        <v>Agrupamento de Escolas Camilo Castelo  Branco, Carnaxide, Oeiras</v>
      </c>
      <c r="H98" s="49" t="str">
        <f>IF(F98&gt;100,VLOOKUP(F98,codigos!$C$12:$G$1500,5,),VLOOKUP(F98,codigos!$F$12:$G$1000,2,))</f>
        <v xml:space="preserve"> LISBOA OCIDENTAL </v>
      </c>
      <c r="I98" s="50" t="s">
        <v>7</v>
      </c>
      <c r="J98" s="51">
        <v>33.438000000000002</v>
      </c>
      <c r="K98" s="50" t="s">
        <v>4</v>
      </c>
      <c r="L98" s="52">
        <v>1058</v>
      </c>
      <c r="M98" s="52">
        <v>6566</v>
      </c>
      <c r="N98" s="53">
        <v>14</v>
      </c>
      <c r="O98" s="54">
        <v>24914</v>
      </c>
      <c r="P98" s="55" t="s">
        <v>5</v>
      </c>
      <c r="Q98" s="55" t="s">
        <v>6</v>
      </c>
    </row>
    <row r="99" spans="1:17" s="56" customFormat="1" ht="15.75" customHeight="1">
      <c r="A99" s="47">
        <v>98</v>
      </c>
      <c r="B99" s="47">
        <v>8113667121</v>
      </c>
      <c r="C99" s="47" t="s">
        <v>1547</v>
      </c>
      <c r="D99" s="47" t="s">
        <v>2</v>
      </c>
      <c r="E99" s="47">
        <v>1</v>
      </c>
      <c r="F99" s="47">
        <v>400830</v>
      </c>
      <c r="G99" s="48" t="str">
        <f>IF(F99&gt;100,VLOOKUP(F99,codigos!$C$12:$G$1500,3,FALSE),VLOOKUP(F99,codigos!$F$12:$G$1000,2,FALSE))</f>
        <v>Escola Secundária Amato Lusitano, Castelo Branco</v>
      </c>
      <c r="H99" s="49" t="str">
        <f>IF(F99&gt;100,VLOOKUP(F99,codigos!$C$12:$G$1500,5,),VLOOKUP(F99,codigos!$F$12:$G$1000,2,))</f>
        <v xml:space="preserve"> CASTELO BRANCO </v>
      </c>
      <c r="I99" s="50" t="s">
        <v>7</v>
      </c>
      <c r="J99" s="51">
        <v>33.43</v>
      </c>
      <c r="K99" s="50" t="s">
        <v>4</v>
      </c>
      <c r="L99" s="52">
        <v>366</v>
      </c>
      <c r="M99" s="52">
        <v>6909</v>
      </c>
      <c r="N99" s="53">
        <v>14</v>
      </c>
      <c r="O99" s="54">
        <v>25554</v>
      </c>
      <c r="P99" s="55" t="s">
        <v>5</v>
      </c>
      <c r="Q99" s="55" t="s">
        <v>6</v>
      </c>
    </row>
    <row r="100" spans="1:17" s="56" customFormat="1" ht="15.75" customHeight="1">
      <c r="A100" s="47">
        <v>99</v>
      </c>
      <c r="B100" s="47">
        <v>8967926251</v>
      </c>
      <c r="C100" s="47" t="s">
        <v>1548</v>
      </c>
      <c r="D100" s="47" t="s">
        <v>2</v>
      </c>
      <c r="E100" s="47">
        <v>1</v>
      </c>
      <c r="F100" s="47">
        <v>403350</v>
      </c>
      <c r="G100" s="48" t="str">
        <f>IF(F100&gt;100,VLOOKUP(F100,codigos!$C$12:$G$1500,3,FALSE),VLOOKUP(F100,codigos!$F$12:$G$1000,2,FALSE))</f>
        <v>Agrupamento de Escolas de Valongo</v>
      </c>
      <c r="H100" s="49" t="str">
        <f>IF(F100&gt;100,VLOOKUP(F100,codigos!$C$12:$G$1500,5,),VLOOKUP(F100,codigos!$F$12:$G$1000,2,))</f>
        <v xml:space="preserve"> PORTO </v>
      </c>
      <c r="I100" s="50" t="s">
        <v>7</v>
      </c>
      <c r="J100" s="51">
        <v>33.417999999999999</v>
      </c>
      <c r="K100" s="50" t="s">
        <v>4</v>
      </c>
      <c r="L100" s="52">
        <v>2487</v>
      </c>
      <c r="M100" s="52">
        <v>6574</v>
      </c>
      <c r="N100" s="53">
        <v>12</v>
      </c>
      <c r="O100" s="54">
        <v>22572</v>
      </c>
      <c r="P100" s="55" t="s">
        <v>5</v>
      </c>
      <c r="Q100" s="55" t="s">
        <v>6</v>
      </c>
    </row>
    <row r="101" spans="1:17" s="56" customFormat="1" ht="15.75" customHeight="1">
      <c r="A101" s="47">
        <v>100</v>
      </c>
      <c r="B101" s="47">
        <v>3297831723</v>
      </c>
      <c r="C101" s="47" t="s">
        <v>1549</v>
      </c>
      <c r="D101" s="47" t="s">
        <v>2</v>
      </c>
      <c r="E101" s="47">
        <v>1</v>
      </c>
      <c r="F101" s="47">
        <v>402679</v>
      </c>
      <c r="G101" s="48" t="str">
        <f>IF(F101&gt;100,VLOOKUP(F101,codigos!$C$12:$G$1500,3,FALSE),VLOOKUP(F101,codigos!$F$12:$G$1000,2,FALSE))</f>
        <v>Escola Secundária do Restelo, Lisboa</v>
      </c>
      <c r="H101" s="49" t="str">
        <f>IF(F101&gt;100,VLOOKUP(F101,codigos!$C$12:$G$1500,5,),VLOOKUP(F101,codigos!$F$12:$G$1000,2,))</f>
        <v xml:space="preserve"> CIDADE LISBOA E ZONA NORTE LISBOA </v>
      </c>
      <c r="I101" s="50" t="s">
        <v>7</v>
      </c>
      <c r="J101" s="51">
        <v>33.179000000000002</v>
      </c>
      <c r="K101" s="50" t="s">
        <v>4</v>
      </c>
      <c r="L101" s="52">
        <v>365</v>
      </c>
      <c r="M101" s="52">
        <v>6818</v>
      </c>
      <c r="N101" s="53">
        <v>14</v>
      </c>
      <c r="O101" s="54">
        <v>24970</v>
      </c>
      <c r="P101" s="55" t="s">
        <v>5</v>
      </c>
      <c r="Q101" s="55" t="s">
        <v>6</v>
      </c>
    </row>
    <row r="102" spans="1:17" s="56" customFormat="1" ht="15.75" customHeight="1">
      <c r="A102" s="47">
        <v>101</v>
      </c>
      <c r="B102" s="47">
        <v>1439664501</v>
      </c>
      <c r="C102" s="47" t="s">
        <v>1550</v>
      </c>
      <c r="D102" s="47" t="s">
        <v>2</v>
      </c>
      <c r="E102" s="47">
        <v>1</v>
      </c>
      <c r="F102" s="47">
        <v>403842</v>
      </c>
      <c r="G102" s="48" t="str">
        <f>IF(F102&gt;100,VLOOKUP(F102,codigos!$C$12:$G$1500,3,FALSE),VLOOKUP(F102,codigos!$F$12:$G$1000,2,FALSE))</f>
        <v>Escola Secundária de Lousã</v>
      </c>
      <c r="H102" s="49" t="str">
        <f>IF(F102&gt;100,VLOOKUP(F102,codigos!$C$12:$G$1500,5,),VLOOKUP(F102,codigos!$F$12:$G$1000,2,))</f>
        <v xml:space="preserve"> COIMBRA </v>
      </c>
      <c r="I102" s="50" t="s">
        <v>7</v>
      </c>
      <c r="J102" s="51">
        <v>33.079000000000001</v>
      </c>
      <c r="K102" s="50" t="s">
        <v>4</v>
      </c>
      <c r="L102" s="52">
        <v>2240</v>
      </c>
      <c r="M102" s="52">
        <v>6574</v>
      </c>
      <c r="N102" s="53">
        <v>12</v>
      </c>
      <c r="O102" s="54">
        <v>22618</v>
      </c>
      <c r="P102" s="55" t="s">
        <v>5</v>
      </c>
      <c r="Q102" s="55" t="s">
        <v>5</v>
      </c>
    </row>
    <row r="103" spans="1:17" s="56" customFormat="1" ht="15.75" customHeight="1">
      <c r="A103" s="47">
        <v>102</v>
      </c>
      <c r="B103" s="47">
        <v>5805593122</v>
      </c>
      <c r="C103" s="47" t="s">
        <v>1551</v>
      </c>
      <c r="D103" s="47" t="s">
        <v>2</v>
      </c>
      <c r="E103" s="47">
        <v>1</v>
      </c>
      <c r="F103" s="47">
        <v>403829</v>
      </c>
      <c r="G103" s="48" t="str">
        <f>IF(F103&gt;100,VLOOKUP(F103,codigos!$C$12:$G$1500,3,FALSE),VLOOKUP(F103,codigos!$F$12:$G$1000,2,FALSE))</f>
        <v>Escola Secundária de Oliveira do Hospital</v>
      </c>
      <c r="H103" s="49" t="str">
        <f>IF(F103&gt;100,VLOOKUP(F103,codigos!$C$12:$G$1500,5,),VLOOKUP(F103,codigos!$F$12:$G$1000,2,))</f>
        <v xml:space="preserve"> COIMBRA </v>
      </c>
      <c r="I103" s="50" t="s">
        <v>7</v>
      </c>
      <c r="J103" s="51">
        <v>33.063000000000002</v>
      </c>
      <c r="K103" s="50" t="s">
        <v>4</v>
      </c>
      <c r="L103" s="52">
        <v>768</v>
      </c>
      <c r="M103" s="52">
        <v>6574</v>
      </c>
      <c r="N103" s="53">
        <v>14</v>
      </c>
      <c r="O103" s="54">
        <v>23697</v>
      </c>
      <c r="P103" s="55" t="s">
        <v>5</v>
      </c>
      <c r="Q103" s="55" t="s">
        <v>6</v>
      </c>
    </row>
    <row r="104" spans="1:17" s="56" customFormat="1" ht="15.75" customHeight="1">
      <c r="A104" s="47">
        <v>103</v>
      </c>
      <c r="B104" s="47">
        <v>8510553815</v>
      </c>
      <c r="C104" s="47" t="s">
        <v>1552</v>
      </c>
      <c r="D104" s="47" t="s">
        <v>2</v>
      </c>
      <c r="E104" s="47">
        <v>1</v>
      </c>
      <c r="F104" s="47">
        <v>150083</v>
      </c>
      <c r="G104" s="48" t="str">
        <f>IF(F104&gt;100,VLOOKUP(F104,codigos!$C$12:$G$1500,3,FALSE),VLOOKUP(F104,codigos!$F$12:$G$1000,2,FALSE))</f>
        <v>Agrupamento de Escolas da Abelheira, Viana do Castelo</v>
      </c>
      <c r="H104" s="49" t="str">
        <f>IF(F104&gt;100,VLOOKUP(F104,codigos!$C$12:$G$1500,5,),VLOOKUP(F104,codigos!$F$12:$G$1000,2,))</f>
        <v xml:space="preserve"> VIANA DO CASTELO </v>
      </c>
      <c r="I104" s="50" t="s">
        <v>7</v>
      </c>
      <c r="J104" s="51">
        <v>32.970999999999997</v>
      </c>
      <c r="K104" s="50" t="s">
        <v>4</v>
      </c>
      <c r="L104" s="52">
        <v>2891</v>
      </c>
      <c r="M104" s="52">
        <v>5844</v>
      </c>
      <c r="N104" s="53">
        <v>13</v>
      </c>
      <c r="O104" s="54">
        <v>22021</v>
      </c>
      <c r="P104" s="55" t="s">
        <v>5</v>
      </c>
      <c r="Q104" s="55" t="s">
        <v>6</v>
      </c>
    </row>
    <row r="105" spans="1:17" s="56" customFormat="1" ht="15.75" customHeight="1">
      <c r="A105" s="47">
        <v>104</v>
      </c>
      <c r="B105" s="47">
        <v>9202131112</v>
      </c>
      <c r="C105" s="47" t="s">
        <v>1553</v>
      </c>
      <c r="D105" s="47" t="s">
        <v>2</v>
      </c>
      <c r="E105" s="47">
        <v>1</v>
      </c>
      <c r="F105" s="47">
        <v>121502</v>
      </c>
      <c r="G105" s="48" t="str">
        <f>IF(F105&gt;100,VLOOKUP(F105,codigos!$C$12:$G$1500,3,FALSE),VLOOKUP(F105,codigos!$F$12:$G$1000,2,FALSE))</f>
        <v>Agrupamento de Escolas Dr. Manuel Fernandes, Abrantes</v>
      </c>
      <c r="H105" s="49" t="str">
        <f>IF(F105&gt;100,VLOOKUP(F105,codigos!$C$12:$G$1500,5,),VLOOKUP(F105,codigos!$F$12:$G$1000,2,))</f>
        <v xml:space="preserve"> LEZÍRIA E MÉDIO TEJO </v>
      </c>
      <c r="I105" s="50" t="s">
        <v>7</v>
      </c>
      <c r="J105" s="51">
        <v>32.970999999999997</v>
      </c>
      <c r="K105" s="50" t="s">
        <v>4</v>
      </c>
      <c r="L105" s="52">
        <v>2161</v>
      </c>
      <c r="M105" s="52">
        <v>6574</v>
      </c>
      <c r="N105" s="53">
        <v>12</v>
      </c>
      <c r="O105" s="54">
        <v>22774</v>
      </c>
      <c r="P105" s="55" t="s">
        <v>5</v>
      </c>
      <c r="Q105" s="55" t="s">
        <v>6</v>
      </c>
    </row>
    <row r="106" spans="1:17" s="56" customFormat="1" ht="15.75" customHeight="1">
      <c r="A106" s="47">
        <v>105</v>
      </c>
      <c r="B106" s="47">
        <v>6701531644</v>
      </c>
      <c r="C106" s="47" t="s">
        <v>1554</v>
      </c>
      <c r="D106" s="47" t="s">
        <v>2</v>
      </c>
      <c r="E106" s="47">
        <v>1</v>
      </c>
      <c r="F106" s="47">
        <v>401493</v>
      </c>
      <c r="G106" s="48" t="str">
        <f>IF(F106&gt;100,VLOOKUP(F106,codigos!$C$12:$G$1500,3,FALSE),VLOOKUP(F106,codigos!$F$12:$G$1000,2,FALSE))</f>
        <v>Agrupamento de Escolas Dr.  José Macedo Fragateiro,  Ovar</v>
      </c>
      <c r="H106" s="49" t="str">
        <f>IF(F106&gt;100,VLOOKUP(F106,codigos!$C$12:$G$1500,5,),VLOOKUP(F106,codigos!$F$12:$G$1000,2,))</f>
        <v xml:space="preserve"> AVEIRO </v>
      </c>
      <c r="I106" s="50" t="s">
        <v>7</v>
      </c>
      <c r="J106" s="51">
        <v>32.963000000000001</v>
      </c>
      <c r="K106" s="50" t="s">
        <v>4</v>
      </c>
      <c r="L106" s="52">
        <v>721</v>
      </c>
      <c r="M106" s="52">
        <v>6926</v>
      </c>
      <c r="N106" s="53">
        <v>13</v>
      </c>
      <c r="O106" s="54">
        <v>24623</v>
      </c>
      <c r="P106" s="55" t="s">
        <v>5</v>
      </c>
      <c r="Q106" s="55" t="s">
        <v>6</v>
      </c>
    </row>
    <row r="107" spans="1:17" s="56" customFormat="1" ht="15.75" customHeight="1">
      <c r="A107" s="47">
        <v>106</v>
      </c>
      <c r="B107" s="47">
        <v>1835375197</v>
      </c>
      <c r="C107" s="47" t="s">
        <v>1555</v>
      </c>
      <c r="D107" s="47" t="s">
        <v>2</v>
      </c>
      <c r="E107" s="47">
        <v>1</v>
      </c>
      <c r="F107" s="47">
        <v>401626</v>
      </c>
      <c r="G107" s="48" t="str">
        <f>IF(F107&gt;100,VLOOKUP(F107,codigos!$C$12:$G$1500,3,FALSE),VLOOKUP(F107,codigos!$F$12:$G$1000,2,FALSE))</f>
        <v>Escola Secundária Emídio Navarro, Viseu</v>
      </c>
      <c r="H107" s="49" t="str">
        <f>IF(F107&gt;100,VLOOKUP(F107,codigos!$C$12:$G$1500,5,),VLOOKUP(F107,codigos!$F$12:$G$1000,2,))</f>
        <v xml:space="preserve"> VISEU </v>
      </c>
      <c r="I107" s="50" t="s">
        <v>7</v>
      </c>
      <c r="J107" s="51">
        <v>32.936</v>
      </c>
      <c r="K107" s="50" t="s">
        <v>4</v>
      </c>
      <c r="L107" s="52">
        <v>1439</v>
      </c>
      <c r="M107" s="52">
        <v>6922</v>
      </c>
      <c r="N107" s="53">
        <v>12</v>
      </c>
      <c r="O107" s="54">
        <v>25146</v>
      </c>
      <c r="P107" s="55" t="s">
        <v>5</v>
      </c>
      <c r="Q107" s="55" t="s">
        <v>5</v>
      </c>
    </row>
    <row r="108" spans="1:17" s="56" customFormat="1" ht="15.75" customHeight="1">
      <c r="A108" s="47">
        <v>107</v>
      </c>
      <c r="B108" s="47">
        <v>2053325666</v>
      </c>
      <c r="C108" s="47" t="s">
        <v>1556</v>
      </c>
      <c r="D108" s="47" t="s">
        <v>2</v>
      </c>
      <c r="E108" s="47">
        <v>1</v>
      </c>
      <c r="F108" s="47">
        <v>161342</v>
      </c>
      <c r="G108" s="48" t="str">
        <f>IF(F108&gt;100,VLOOKUP(F108,codigos!$C$12:$G$1500,3,FALSE),VLOOKUP(F108,codigos!$F$12:$G$1000,2,FALSE))</f>
        <v>Agrupamento de Escolas de Condeixa-a-Nova</v>
      </c>
      <c r="H108" s="49" t="str">
        <f>IF(F108&gt;100,VLOOKUP(F108,codigos!$C$12:$G$1500,5,),VLOOKUP(F108,codigos!$F$12:$G$1000,2,))</f>
        <v xml:space="preserve"> COIMBRA </v>
      </c>
      <c r="I108" s="50" t="s">
        <v>7</v>
      </c>
      <c r="J108" s="51">
        <v>32.932000000000002</v>
      </c>
      <c r="K108" s="50" t="s">
        <v>4</v>
      </c>
      <c r="L108" s="52">
        <v>366</v>
      </c>
      <c r="M108" s="52">
        <v>6362</v>
      </c>
      <c r="N108" s="53">
        <v>15</v>
      </c>
      <c r="O108" s="54">
        <v>21790</v>
      </c>
      <c r="P108" s="55" t="s">
        <v>5</v>
      </c>
      <c r="Q108" s="55" t="s">
        <v>5</v>
      </c>
    </row>
    <row r="109" spans="1:17" s="56" customFormat="1" ht="15.75" customHeight="1">
      <c r="A109" s="47">
        <v>108</v>
      </c>
      <c r="B109" s="47">
        <v>4186931887</v>
      </c>
      <c r="C109" s="47" t="s">
        <v>1557</v>
      </c>
      <c r="D109" s="47" t="s">
        <v>2</v>
      </c>
      <c r="E109" s="47">
        <v>1</v>
      </c>
      <c r="F109" s="47">
        <v>400221</v>
      </c>
      <c r="G109" s="48" t="str">
        <f>IF(F109&gt;100,VLOOKUP(F109,codigos!$C$12:$G$1500,3,FALSE),VLOOKUP(F109,codigos!$F$12:$G$1000,2,FALSE))</f>
        <v>Escola Secundária Gago Coutinho, Alverca do Ribatejo, Vila Franca de Xira</v>
      </c>
      <c r="H109" s="49" t="str">
        <f>IF(F109&gt;100,VLOOKUP(F109,codigos!$C$12:$G$1500,5,),VLOOKUP(F109,codigos!$F$12:$G$1000,2,))</f>
        <v xml:space="preserve"> CIDADE LISBOA E ZONA NORTE LISBOA </v>
      </c>
      <c r="I109" s="50" t="s">
        <v>7</v>
      </c>
      <c r="J109" s="51">
        <v>32.901000000000003</v>
      </c>
      <c r="K109" s="50" t="s">
        <v>4</v>
      </c>
      <c r="L109" s="52">
        <v>1380</v>
      </c>
      <c r="M109" s="52">
        <v>6574</v>
      </c>
      <c r="N109" s="53">
        <v>13</v>
      </c>
      <c r="O109" s="54">
        <v>24180</v>
      </c>
      <c r="P109" s="55" t="s">
        <v>5</v>
      </c>
      <c r="Q109" s="55" t="s">
        <v>6</v>
      </c>
    </row>
    <row r="110" spans="1:17" s="56" customFormat="1" ht="15.75" customHeight="1">
      <c r="A110" s="47">
        <v>109</v>
      </c>
      <c r="B110" s="47">
        <v>5442577529</v>
      </c>
      <c r="C110" s="47" t="s">
        <v>1558</v>
      </c>
      <c r="D110" s="47" t="s">
        <v>2</v>
      </c>
      <c r="E110" s="47">
        <v>1</v>
      </c>
      <c r="F110" s="47">
        <v>402667</v>
      </c>
      <c r="G110" s="48" t="str">
        <f>IF(F110&gt;100,VLOOKUP(F110,codigos!$C$12:$G$1500,3,FALSE),VLOOKUP(F110,codigos!$F$12:$G$1000,2,FALSE))</f>
        <v>Agrupamento de Escolas Raul Proença, Caldas da  Rainha</v>
      </c>
      <c r="H110" s="49" t="str">
        <f>IF(F110&gt;100,VLOOKUP(F110,codigos!$C$12:$G$1500,5,),VLOOKUP(F110,codigos!$F$12:$G$1000,2,))</f>
        <v xml:space="preserve"> OESTE </v>
      </c>
      <c r="I110" s="50" t="s">
        <v>7</v>
      </c>
      <c r="J110" s="51">
        <v>32.81</v>
      </c>
      <c r="K110" s="50" t="s">
        <v>4</v>
      </c>
      <c r="L110" s="52">
        <v>583</v>
      </c>
      <c r="M110" s="52">
        <v>5844</v>
      </c>
      <c r="N110" s="53">
        <v>16</v>
      </c>
      <c r="O110" s="54">
        <v>25861</v>
      </c>
      <c r="P110" s="55" t="s">
        <v>5</v>
      </c>
      <c r="Q110" s="55" t="s">
        <v>6</v>
      </c>
    </row>
    <row r="111" spans="1:17" s="56" customFormat="1" ht="15.75" customHeight="1">
      <c r="A111" s="47">
        <v>110</v>
      </c>
      <c r="B111" s="47">
        <v>4185900244</v>
      </c>
      <c r="C111" s="47" t="s">
        <v>1559</v>
      </c>
      <c r="D111" s="47" t="s">
        <v>2</v>
      </c>
      <c r="E111" s="47">
        <v>1</v>
      </c>
      <c r="F111" s="47">
        <v>150988</v>
      </c>
      <c r="G111" s="48" t="str">
        <f>IF(F111&gt;100,VLOOKUP(F111,codigos!$C$12:$G$1500,3,FALSE),VLOOKUP(F111,codigos!$F$12:$G$1000,2,FALSE))</f>
        <v>Agrupamento de Escolas Dr. Francisco Sanches, Braga</v>
      </c>
      <c r="H111" s="49" t="str">
        <f>IF(F111&gt;100,VLOOKUP(F111,codigos!$C$12:$G$1500,5,),VLOOKUP(F111,codigos!$F$12:$G$1000,2,))</f>
        <v xml:space="preserve"> BRAGA </v>
      </c>
      <c r="I111" s="50" t="s">
        <v>7</v>
      </c>
      <c r="J111" s="51">
        <v>32.81</v>
      </c>
      <c r="K111" s="50" t="s">
        <v>4</v>
      </c>
      <c r="L111" s="52">
        <v>365</v>
      </c>
      <c r="M111" s="52">
        <v>7048</v>
      </c>
      <c r="N111" s="53">
        <v>13</v>
      </c>
      <c r="O111" s="54">
        <v>24082</v>
      </c>
      <c r="P111" s="55" t="s">
        <v>5</v>
      </c>
      <c r="Q111" s="55" t="s">
        <v>6</v>
      </c>
    </row>
    <row r="112" spans="1:17" s="56" customFormat="1" ht="15.75" customHeight="1">
      <c r="A112" s="47">
        <v>111</v>
      </c>
      <c r="B112" s="47">
        <v>4432414014</v>
      </c>
      <c r="C112" s="47" t="s">
        <v>1560</v>
      </c>
      <c r="D112" s="47" t="s">
        <v>2</v>
      </c>
      <c r="E112" s="47">
        <v>1</v>
      </c>
      <c r="F112" s="47">
        <v>152481</v>
      </c>
      <c r="G112" s="48" t="str">
        <f>IF(F112&gt;100,VLOOKUP(F112,codigos!$C$12:$G$1500,3,FALSE),VLOOKUP(F112,codigos!$F$12:$G$1000,2,FALSE))</f>
        <v>Agrupamento de Escolas de Canelas, Vila Nova de Gaia</v>
      </c>
      <c r="H112" s="49" t="str">
        <f>IF(F112&gt;100,VLOOKUP(F112,codigos!$C$12:$G$1500,5,),VLOOKUP(F112,codigos!$F$12:$G$1000,2,))</f>
        <v xml:space="preserve"> PORTO </v>
      </c>
      <c r="I112" s="50" t="s">
        <v>7</v>
      </c>
      <c r="J112" s="51">
        <v>32.792999999999999</v>
      </c>
      <c r="K112" s="50" t="s">
        <v>4</v>
      </c>
      <c r="L112" s="52">
        <v>2761</v>
      </c>
      <c r="M112" s="52">
        <v>6209</v>
      </c>
      <c r="N112" s="53">
        <v>12</v>
      </c>
      <c r="O112" s="54">
        <v>22147</v>
      </c>
      <c r="P112" s="55" t="s">
        <v>5</v>
      </c>
      <c r="Q112" s="55" t="s">
        <v>6</v>
      </c>
    </row>
    <row r="113" spans="1:17" s="56" customFormat="1" ht="15.75" customHeight="1">
      <c r="A113" s="47">
        <v>112</v>
      </c>
      <c r="B113" s="47">
        <v>3772379494</v>
      </c>
      <c r="C113" s="47" t="s">
        <v>1561</v>
      </c>
      <c r="D113" s="47" t="s">
        <v>2</v>
      </c>
      <c r="E113" s="47">
        <v>1</v>
      </c>
      <c r="F113" s="47">
        <v>161196</v>
      </c>
      <c r="G113" s="48" t="str">
        <f>IF(F113&gt;100,VLOOKUP(F113,codigos!$C$12:$G$1500,3,FALSE),VLOOKUP(F113,codigos!$F$12:$G$1000,2,FALSE))</f>
        <v>Agrupamento de Escolas do Fundão</v>
      </c>
      <c r="H113" s="49" t="str">
        <f>IF(F113&gt;100,VLOOKUP(F113,codigos!$C$12:$G$1500,5,),VLOOKUP(F113,codigos!$F$12:$G$1000,2,))</f>
        <v xml:space="preserve"> CASTELO BRANCO </v>
      </c>
      <c r="I113" s="50" t="s">
        <v>7</v>
      </c>
      <c r="J113" s="51">
        <v>32.787999999999997</v>
      </c>
      <c r="K113" s="50" t="s">
        <v>4</v>
      </c>
      <c r="L113" s="52">
        <v>661</v>
      </c>
      <c r="M113" s="52">
        <v>6892</v>
      </c>
      <c r="N113" s="53">
        <v>13</v>
      </c>
      <c r="O113" s="54">
        <v>24755</v>
      </c>
      <c r="P113" s="55" t="s">
        <v>5</v>
      </c>
      <c r="Q113" s="55" t="s">
        <v>6</v>
      </c>
    </row>
    <row r="114" spans="1:17" s="56" customFormat="1" ht="15.75" customHeight="1">
      <c r="A114" s="47">
        <v>113</v>
      </c>
      <c r="B114" s="47">
        <v>3262216011</v>
      </c>
      <c r="C114" s="47" t="s">
        <v>1562</v>
      </c>
      <c r="D114" s="47" t="s">
        <v>2</v>
      </c>
      <c r="E114" s="47">
        <v>1</v>
      </c>
      <c r="F114" s="47">
        <v>152353</v>
      </c>
      <c r="G114" s="48" t="str">
        <f>IF(F114&gt;100,VLOOKUP(F114,codigos!$C$12:$G$1500,3,FALSE),VLOOKUP(F114,codigos!$F$12:$G$1000,2,FALSE))</f>
        <v>Agrupamento de Escolas de Valongo</v>
      </c>
      <c r="H114" s="49" t="str">
        <f>IF(F114&gt;100,VLOOKUP(F114,codigos!$C$12:$G$1500,5,),VLOOKUP(F114,codigos!$F$12:$G$1000,2,))</f>
        <v xml:space="preserve"> PORTO </v>
      </c>
      <c r="I114" s="50" t="s">
        <v>7</v>
      </c>
      <c r="J114" s="51">
        <v>32.704000000000001</v>
      </c>
      <c r="K114" s="50" t="s">
        <v>4</v>
      </c>
      <c r="L114" s="52">
        <v>534</v>
      </c>
      <c r="M114" s="52">
        <v>6925</v>
      </c>
      <c r="N114" s="53">
        <v>13</v>
      </c>
      <c r="O114" s="54">
        <v>25508</v>
      </c>
      <c r="P114" s="55" t="s">
        <v>5</v>
      </c>
      <c r="Q114" s="55" t="s">
        <v>6</v>
      </c>
    </row>
    <row r="115" spans="1:17" s="56" customFormat="1" ht="15.75" customHeight="1">
      <c r="A115" s="47">
        <v>114</v>
      </c>
      <c r="B115" s="47">
        <v>5656993647</v>
      </c>
      <c r="C115" s="47" t="s">
        <v>1563</v>
      </c>
      <c r="D115" s="47" t="s">
        <v>2</v>
      </c>
      <c r="E115" s="47">
        <v>1</v>
      </c>
      <c r="F115" s="47">
        <v>401997</v>
      </c>
      <c r="G115" s="48" t="str">
        <f>IF(F115&gt;100,VLOOKUP(F115,codigos!$C$12:$G$1500,3,FALSE),VLOOKUP(F115,codigos!$F$12:$G$1000,2,FALSE))</f>
        <v>Escola Secundária José Régio, Vila do Conde</v>
      </c>
      <c r="H115" s="49" t="str">
        <f>IF(F115&gt;100,VLOOKUP(F115,codigos!$C$12:$G$1500,5,),VLOOKUP(F115,codigos!$F$12:$G$1000,2,))</f>
        <v xml:space="preserve"> PORTO </v>
      </c>
      <c r="I115" s="50" t="s">
        <v>7</v>
      </c>
      <c r="J115" s="51">
        <v>32.658999999999999</v>
      </c>
      <c r="K115" s="50" t="s">
        <v>4</v>
      </c>
      <c r="L115" s="52">
        <v>365</v>
      </c>
      <c r="M115" s="52">
        <v>7723</v>
      </c>
      <c r="N115" s="53">
        <v>11</v>
      </c>
      <c r="O115" s="54">
        <v>21836</v>
      </c>
      <c r="P115" s="55" t="s">
        <v>5</v>
      </c>
      <c r="Q115" s="55" t="s">
        <v>6</v>
      </c>
    </row>
    <row r="116" spans="1:17" s="56" customFormat="1" ht="15.75" customHeight="1">
      <c r="A116" s="47">
        <v>115</v>
      </c>
      <c r="B116" s="47">
        <v>8755898998</v>
      </c>
      <c r="C116" s="47" t="s">
        <v>1564</v>
      </c>
      <c r="D116" s="47" t="s">
        <v>2</v>
      </c>
      <c r="E116" s="47">
        <v>1</v>
      </c>
      <c r="F116" s="47">
        <v>403052</v>
      </c>
      <c r="G116" s="48" t="str">
        <f>IF(F116&gt;100,VLOOKUP(F116,codigos!$C$12:$G$1500,3,FALSE),VLOOKUP(F116,codigos!$F$12:$G$1000,2,FALSE))</f>
        <v>Agrupamento de Escolas n.º  2de Tondela</v>
      </c>
      <c r="H116" s="49" t="str">
        <f>IF(F116&gt;100,VLOOKUP(F116,codigos!$C$12:$G$1500,5,),VLOOKUP(F116,codigos!$F$12:$G$1000,2,))</f>
        <v xml:space="preserve"> VISEU </v>
      </c>
      <c r="I116" s="50" t="s">
        <v>7</v>
      </c>
      <c r="J116" s="51">
        <v>32.633000000000003</v>
      </c>
      <c r="K116" s="50" t="s">
        <v>4</v>
      </c>
      <c r="L116" s="52">
        <v>454</v>
      </c>
      <c r="M116" s="52">
        <v>5844</v>
      </c>
      <c r="N116" s="53">
        <v>16</v>
      </c>
      <c r="O116" s="54">
        <v>26069</v>
      </c>
      <c r="P116" s="55" t="s">
        <v>5</v>
      </c>
      <c r="Q116" s="55" t="s">
        <v>6</v>
      </c>
    </row>
    <row r="117" spans="1:17" s="56" customFormat="1" ht="15.75" customHeight="1">
      <c r="A117" s="47">
        <v>116</v>
      </c>
      <c r="B117" s="47">
        <v>1697489435</v>
      </c>
      <c r="C117" s="47" t="s">
        <v>1565</v>
      </c>
      <c r="D117" s="47" t="s">
        <v>2</v>
      </c>
      <c r="E117" s="47">
        <v>1</v>
      </c>
      <c r="F117" s="47">
        <v>401419</v>
      </c>
      <c r="G117" s="48" t="str">
        <f>IF(F117&gt;100,VLOOKUP(F117,codigos!$C$12:$G$1500,3,FALSE),VLOOKUP(F117,codigos!$F$12:$G$1000,2,FALSE))</f>
        <v>Escola Secundária Dr. Augusto César da Silva Ferreira, Rio Maior</v>
      </c>
      <c r="H117" s="49" t="str">
        <f>IF(F117&gt;100,VLOOKUP(F117,codigos!$C$12:$G$1500,5,),VLOOKUP(F117,codigos!$F$12:$G$1000,2,))</f>
        <v xml:space="preserve"> LEZÍRIA E MÉDIO TEJO </v>
      </c>
      <c r="I117" s="50" t="s">
        <v>7</v>
      </c>
      <c r="J117" s="51">
        <v>32.598999999999997</v>
      </c>
      <c r="K117" s="50" t="s">
        <v>4</v>
      </c>
      <c r="L117" s="52">
        <v>2254</v>
      </c>
      <c r="M117" s="52">
        <v>6209</v>
      </c>
      <c r="N117" s="53">
        <v>12.5</v>
      </c>
      <c r="O117" s="54">
        <v>22588</v>
      </c>
      <c r="P117" s="55" t="s">
        <v>5</v>
      </c>
      <c r="Q117" s="55" t="s">
        <v>6</v>
      </c>
    </row>
    <row r="118" spans="1:17" s="56" customFormat="1" ht="15.75" customHeight="1">
      <c r="A118" s="47">
        <v>117</v>
      </c>
      <c r="B118" s="47">
        <v>9679097668</v>
      </c>
      <c r="C118" s="47" t="s">
        <v>1566</v>
      </c>
      <c r="D118" s="47" t="s">
        <v>2</v>
      </c>
      <c r="E118" s="47">
        <v>1</v>
      </c>
      <c r="F118" s="47">
        <v>402321</v>
      </c>
      <c r="G118" s="48" t="str">
        <f>IF(F118&gt;100,VLOOKUP(F118,codigos!$C$12:$G$1500,3,FALSE),VLOOKUP(F118,codigos!$F$12:$G$1000,2,FALSE))</f>
        <v>Escola Secundária Nuno Álvares, Castelo Branco</v>
      </c>
      <c r="H118" s="49" t="str">
        <f>IF(F118&gt;100,VLOOKUP(F118,codigos!$C$12:$G$1500,5,),VLOOKUP(F118,codigos!$F$12:$G$1000,2,))</f>
        <v xml:space="preserve"> CASTELO BRANCO </v>
      </c>
      <c r="I118" s="50" t="s">
        <v>7</v>
      </c>
      <c r="J118" s="51">
        <v>32.514000000000003</v>
      </c>
      <c r="K118" s="50" t="s">
        <v>4</v>
      </c>
      <c r="L118" s="52">
        <v>365</v>
      </c>
      <c r="M118" s="52">
        <v>7305</v>
      </c>
      <c r="N118" s="53">
        <v>12</v>
      </c>
      <c r="O118" s="54">
        <v>25200</v>
      </c>
      <c r="P118" s="55" t="s">
        <v>5</v>
      </c>
      <c r="Q118" s="55" t="s">
        <v>6</v>
      </c>
    </row>
    <row r="119" spans="1:17" s="56" customFormat="1" ht="15.75" customHeight="1">
      <c r="A119" s="47">
        <v>118</v>
      </c>
      <c r="B119" s="47">
        <v>9895034121</v>
      </c>
      <c r="C119" s="47" t="s">
        <v>1567</v>
      </c>
      <c r="D119" s="47" t="s">
        <v>2</v>
      </c>
      <c r="E119" s="47">
        <v>1</v>
      </c>
      <c r="F119" s="47">
        <v>402450</v>
      </c>
      <c r="G119" s="48" t="str">
        <f>IF(F119&gt;100,VLOOKUP(F119,codigos!$C$12:$G$1500,3,FALSE),VLOOKUP(F119,codigos!$F$12:$G$1000,2,FALSE))</f>
        <v>Escola Secundária Pedro Alexandrino, Póvoa de Santo Adrião, Odivelas</v>
      </c>
      <c r="H119" s="49" t="str">
        <f>IF(F119&gt;100,VLOOKUP(F119,codigos!$C$12:$G$1500,5,),VLOOKUP(F119,codigos!$F$12:$G$1000,2,))</f>
        <v xml:space="preserve"> CIDADE LISBOA E ZONA NORTE LISBOA </v>
      </c>
      <c r="I119" s="50" t="s">
        <v>7</v>
      </c>
      <c r="J119" s="51">
        <v>32.512</v>
      </c>
      <c r="K119" s="50" t="s">
        <v>4</v>
      </c>
      <c r="L119" s="52">
        <v>366</v>
      </c>
      <c r="M119" s="52">
        <v>6939</v>
      </c>
      <c r="N119" s="53">
        <v>13</v>
      </c>
      <c r="O119" s="54">
        <v>24890</v>
      </c>
      <c r="P119" s="55" t="s">
        <v>5</v>
      </c>
      <c r="Q119" s="55" t="s">
        <v>6</v>
      </c>
    </row>
    <row r="120" spans="1:17" s="56" customFormat="1" ht="15.75" customHeight="1">
      <c r="A120" s="47">
        <v>119</v>
      </c>
      <c r="B120" s="47">
        <v>1762649055</v>
      </c>
      <c r="C120" s="47" t="s">
        <v>1568</v>
      </c>
      <c r="D120" s="47" t="s">
        <v>2</v>
      </c>
      <c r="E120" s="47">
        <v>1</v>
      </c>
      <c r="F120" s="47">
        <v>150459</v>
      </c>
      <c r="G120" s="48" t="str">
        <f>IF(F120&gt;100,VLOOKUP(F120,codigos!$C$12:$G$1500,3,FALSE),VLOOKUP(F120,codigos!$F$12:$G$1000,2,FALSE))</f>
        <v>Agrupamento de Escolas de Amares</v>
      </c>
      <c r="H120" s="49" t="str">
        <f>IF(F120&gt;100,VLOOKUP(F120,codigos!$C$12:$G$1500,5,),VLOOKUP(F120,codigos!$F$12:$G$1000,2,))</f>
        <v xml:space="preserve"> BRAGA </v>
      </c>
      <c r="I120" s="50" t="s">
        <v>7</v>
      </c>
      <c r="J120" s="51">
        <v>32.512</v>
      </c>
      <c r="K120" s="50" t="s">
        <v>4</v>
      </c>
      <c r="L120" s="52">
        <v>366</v>
      </c>
      <c r="M120" s="52">
        <v>6939</v>
      </c>
      <c r="N120" s="53">
        <v>13</v>
      </c>
      <c r="O120" s="54">
        <v>24931</v>
      </c>
      <c r="P120" s="55" t="s">
        <v>5</v>
      </c>
      <c r="Q120" s="55" t="s">
        <v>6</v>
      </c>
    </row>
    <row r="121" spans="1:17" s="56" customFormat="1" ht="15.75" customHeight="1">
      <c r="A121" s="47">
        <v>120</v>
      </c>
      <c r="B121" s="47">
        <v>2689677342</v>
      </c>
      <c r="C121" s="47" t="s">
        <v>1569</v>
      </c>
      <c r="D121" s="47" t="s">
        <v>2</v>
      </c>
      <c r="E121" s="47">
        <v>1</v>
      </c>
      <c r="F121" s="47">
        <v>400210</v>
      </c>
      <c r="G121" s="48" t="str">
        <f>IF(F121&gt;100,VLOOKUP(F121,codigos!$C$12:$G$1500,3,FALSE),VLOOKUP(F121,codigos!$F$12:$G$1000,2,FALSE))</f>
        <v>Escola Secundária Gabriel Pereira, Évora</v>
      </c>
      <c r="H121" s="49" t="str">
        <f>IF(F121&gt;100,VLOOKUP(F121,codigos!$C$12:$G$1500,5,),VLOOKUP(F121,codigos!$F$12:$G$1000,2,))</f>
        <v xml:space="preserve"> ALENTEJO CENTRAL </v>
      </c>
      <c r="I121" s="50" t="s">
        <v>7</v>
      </c>
      <c r="J121" s="51">
        <v>32.512</v>
      </c>
      <c r="K121" s="50" t="s">
        <v>4</v>
      </c>
      <c r="L121" s="52">
        <v>366</v>
      </c>
      <c r="M121" s="52">
        <v>6939</v>
      </c>
      <c r="N121" s="53">
        <v>13</v>
      </c>
      <c r="O121" s="54">
        <v>24980</v>
      </c>
      <c r="P121" s="55" t="s">
        <v>5</v>
      </c>
      <c r="Q121" s="55" t="s">
        <v>6</v>
      </c>
    </row>
    <row r="122" spans="1:17" s="56" customFormat="1" ht="15.75" customHeight="1">
      <c r="A122" s="47">
        <v>121</v>
      </c>
      <c r="B122" s="47">
        <v>3825500403</v>
      </c>
      <c r="C122" s="47" t="s">
        <v>1570</v>
      </c>
      <c r="D122" s="47" t="s">
        <v>2</v>
      </c>
      <c r="E122" s="47">
        <v>1</v>
      </c>
      <c r="F122" s="47">
        <v>400683</v>
      </c>
      <c r="G122" s="48" t="str">
        <f>IF(F122&gt;100,VLOOKUP(F122,codigos!$C$12:$G$1500,3,FALSE),VLOOKUP(F122,codigos!$F$12:$G$1000,2,FALSE))</f>
        <v>Agrupamento de Escolas Abel Salazar, São  Mamede de Infesta,  Matosinhos</v>
      </c>
      <c r="H122" s="49" t="str">
        <f>IF(F122&gt;100,VLOOKUP(F122,codigos!$C$12:$G$1500,5,),VLOOKUP(F122,codigos!$F$12:$G$1000,2,))</f>
        <v xml:space="preserve"> PORTO </v>
      </c>
      <c r="I122" s="50" t="s">
        <v>7</v>
      </c>
      <c r="J122" s="51">
        <v>32.512</v>
      </c>
      <c r="K122" s="50" t="s">
        <v>4</v>
      </c>
      <c r="L122" s="52">
        <v>366</v>
      </c>
      <c r="M122" s="52">
        <v>6939</v>
      </c>
      <c r="N122" s="53">
        <v>13</v>
      </c>
      <c r="O122" s="54">
        <v>25043</v>
      </c>
      <c r="P122" s="55" t="s">
        <v>5</v>
      </c>
      <c r="Q122" s="55" t="s">
        <v>6</v>
      </c>
    </row>
    <row r="123" spans="1:17" s="56" customFormat="1" ht="15.75" customHeight="1">
      <c r="A123" s="47">
        <v>122</v>
      </c>
      <c r="B123" s="47">
        <v>6126047974</v>
      </c>
      <c r="C123" s="47" t="s">
        <v>1571</v>
      </c>
      <c r="D123" s="47" t="s">
        <v>2</v>
      </c>
      <c r="E123" s="47">
        <v>1</v>
      </c>
      <c r="F123" s="47">
        <v>402977</v>
      </c>
      <c r="G123" s="48" t="str">
        <f>IF(F123&gt;100,VLOOKUP(F123,codigos!$C$12:$G$1500,3,FALSE),VLOOKUP(F123,codigos!$F$12:$G$1000,2,FALSE))</f>
        <v>Escola Secundária Viriato, Abraveses, Viseu</v>
      </c>
      <c r="H123" s="49" t="str">
        <f>IF(F123&gt;100,VLOOKUP(F123,codigos!$C$12:$G$1500,5,),VLOOKUP(F123,codigos!$F$12:$G$1000,2,))</f>
        <v xml:space="preserve"> VISEU </v>
      </c>
      <c r="I123" s="50" t="s">
        <v>7</v>
      </c>
      <c r="J123" s="51">
        <v>32.512</v>
      </c>
      <c r="K123" s="50" t="s">
        <v>4</v>
      </c>
      <c r="L123" s="52">
        <v>366</v>
      </c>
      <c r="M123" s="52">
        <v>6939</v>
      </c>
      <c r="N123" s="53">
        <v>13</v>
      </c>
      <c r="O123" s="54">
        <v>25130</v>
      </c>
      <c r="P123" s="55" t="s">
        <v>5</v>
      </c>
      <c r="Q123" s="55" t="s">
        <v>6</v>
      </c>
    </row>
    <row r="124" spans="1:17" s="56" customFormat="1" ht="15.75" customHeight="1">
      <c r="A124" s="47">
        <v>123</v>
      </c>
      <c r="B124" s="47">
        <v>7061963395</v>
      </c>
      <c r="C124" s="47" t="s">
        <v>1572</v>
      </c>
      <c r="D124" s="47" t="s">
        <v>2</v>
      </c>
      <c r="E124" s="47">
        <v>1</v>
      </c>
      <c r="F124" s="47">
        <v>150307</v>
      </c>
      <c r="G124" s="48" t="str">
        <f>IF(F124&gt;100,VLOOKUP(F124,codigos!$C$12:$G$1500,3,FALSE),VLOOKUP(F124,codigos!$F$12:$G$1000,2,FALSE))</f>
        <v>Agrupamento de Escolas de Vale de São Torcato, Guimarães</v>
      </c>
      <c r="H124" s="49" t="str">
        <f>IF(F124&gt;100,VLOOKUP(F124,codigos!$C$12:$G$1500,5,),VLOOKUP(F124,codigos!$F$12:$G$1000,2,))</f>
        <v xml:space="preserve"> BRAGA </v>
      </c>
      <c r="I124" s="50" t="s">
        <v>7</v>
      </c>
      <c r="J124" s="51">
        <v>32.512</v>
      </c>
      <c r="K124" s="50" t="s">
        <v>4</v>
      </c>
      <c r="L124" s="52">
        <v>366</v>
      </c>
      <c r="M124" s="52">
        <v>6939</v>
      </c>
      <c r="N124" s="53">
        <v>13</v>
      </c>
      <c r="O124" s="54">
        <v>25170</v>
      </c>
      <c r="P124" s="55" t="s">
        <v>5</v>
      </c>
      <c r="Q124" s="55" t="s">
        <v>6</v>
      </c>
    </row>
    <row r="125" spans="1:17" s="56" customFormat="1" ht="15.75" customHeight="1">
      <c r="A125" s="47">
        <v>124</v>
      </c>
      <c r="B125" s="47">
        <v>2417631024</v>
      </c>
      <c r="C125" s="47" t="s">
        <v>1573</v>
      </c>
      <c r="D125" s="47" t="s">
        <v>2</v>
      </c>
      <c r="E125" s="47">
        <v>1</v>
      </c>
      <c r="F125" s="47">
        <v>403386</v>
      </c>
      <c r="G125" s="48" t="str">
        <f>IF(F125&gt;100,VLOOKUP(F125,codigos!$C$12:$G$1500,3,FALSE),VLOOKUP(F125,codigos!$F$12:$G$1000,2,FALSE))</f>
        <v>Agrupamento de Escolas da  Maia</v>
      </c>
      <c r="H125" s="49" t="str">
        <f>IF(F125&gt;100,VLOOKUP(F125,codigos!$C$12:$G$1500,5,),VLOOKUP(F125,codigos!$F$12:$G$1000,2,))</f>
        <v xml:space="preserve"> PORTO </v>
      </c>
      <c r="I125" s="50" t="s">
        <v>7</v>
      </c>
      <c r="J125" s="51">
        <v>32.512</v>
      </c>
      <c r="K125" s="50" t="s">
        <v>4</v>
      </c>
      <c r="L125" s="52">
        <v>366</v>
      </c>
      <c r="M125" s="52">
        <v>6939</v>
      </c>
      <c r="N125" s="53">
        <v>13</v>
      </c>
      <c r="O125" s="54">
        <v>25269</v>
      </c>
      <c r="P125" s="55" t="s">
        <v>5</v>
      </c>
      <c r="Q125" s="55" t="s">
        <v>6</v>
      </c>
    </row>
    <row r="126" spans="1:17" s="56" customFormat="1" ht="15.75" customHeight="1">
      <c r="A126" s="47">
        <v>125</v>
      </c>
      <c r="B126" s="47">
        <v>7883649019</v>
      </c>
      <c r="C126" s="47" t="s">
        <v>1574</v>
      </c>
      <c r="D126" s="47" t="s">
        <v>2</v>
      </c>
      <c r="E126" s="47">
        <v>1</v>
      </c>
      <c r="F126" s="47">
        <v>161469</v>
      </c>
      <c r="G126" s="48" t="str">
        <f>IF(F126&gt;100,VLOOKUP(F126,codigos!$C$12:$G$1500,3,FALSE),VLOOKUP(F126,codigos!$F$12:$G$1000,2,FALSE))</f>
        <v>Agrupamento de Escolas de Soure</v>
      </c>
      <c r="H126" s="49" t="str">
        <f>IF(F126&gt;100,VLOOKUP(F126,codigos!$C$12:$G$1500,5,),VLOOKUP(F126,codigos!$F$12:$G$1000,2,))</f>
        <v xml:space="preserve"> COIMBRA </v>
      </c>
      <c r="I126" s="50" t="s">
        <v>7</v>
      </c>
      <c r="J126" s="51">
        <v>32.512</v>
      </c>
      <c r="K126" s="50" t="s">
        <v>4</v>
      </c>
      <c r="L126" s="52">
        <v>1096</v>
      </c>
      <c r="M126" s="52">
        <v>6574</v>
      </c>
      <c r="N126" s="53">
        <v>13</v>
      </c>
      <c r="O126" s="54">
        <v>24575</v>
      </c>
      <c r="P126" s="55" t="s">
        <v>5</v>
      </c>
      <c r="Q126" s="55" t="s">
        <v>6</v>
      </c>
    </row>
    <row r="127" spans="1:17" s="56" customFormat="1" ht="15.75" customHeight="1">
      <c r="A127" s="47">
        <v>126</v>
      </c>
      <c r="B127" s="47">
        <v>4677440271</v>
      </c>
      <c r="C127" s="47" t="s">
        <v>1575</v>
      </c>
      <c r="D127" s="47" t="s">
        <v>2</v>
      </c>
      <c r="E127" s="47">
        <v>1</v>
      </c>
      <c r="F127" s="47">
        <v>161469</v>
      </c>
      <c r="G127" s="48" t="str">
        <f>IF(F127&gt;100,VLOOKUP(F127,codigos!$C$12:$G$1500,3,FALSE),VLOOKUP(F127,codigos!$F$12:$G$1000,2,FALSE))</f>
        <v>Agrupamento de Escolas de Soure</v>
      </c>
      <c r="H127" s="49" t="str">
        <f>IF(F127&gt;100,VLOOKUP(F127,codigos!$C$12:$G$1500,5,),VLOOKUP(F127,codigos!$F$12:$G$1000,2,))</f>
        <v xml:space="preserve"> COIMBRA </v>
      </c>
      <c r="I127" s="50" t="s">
        <v>7</v>
      </c>
      <c r="J127" s="51">
        <v>32.511000000000003</v>
      </c>
      <c r="K127" s="50" t="s">
        <v>4</v>
      </c>
      <c r="L127" s="52">
        <v>365</v>
      </c>
      <c r="M127" s="52">
        <v>5844</v>
      </c>
      <c r="N127" s="53">
        <v>16</v>
      </c>
      <c r="O127" s="54">
        <v>26380</v>
      </c>
      <c r="P127" s="55" t="s">
        <v>5</v>
      </c>
      <c r="Q127" s="55" t="s">
        <v>6</v>
      </c>
    </row>
    <row r="128" spans="1:17" s="56" customFormat="1" ht="15.75" customHeight="1">
      <c r="A128" s="47">
        <v>127</v>
      </c>
      <c r="B128" s="47">
        <v>6476186108</v>
      </c>
      <c r="C128" s="47" t="s">
        <v>1576</v>
      </c>
      <c r="D128" s="47" t="s">
        <v>2</v>
      </c>
      <c r="E128" s="47">
        <v>1</v>
      </c>
      <c r="F128" s="47">
        <v>160568</v>
      </c>
      <c r="G128" s="48" t="str">
        <f>IF(F128&gt;100,VLOOKUP(F128,codigos!$C$12:$G$1500,3,FALSE),VLOOKUP(F128,codigos!$F$12:$G$1000,2,FALSE))</f>
        <v>Agrupamento de Escolas de Oliveira do Bairro</v>
      </c>
      <c r="H128" s="49" t="str">
        <f>IF(F128&gt;100,VLOOKUP(F128,codigos!$C$12:$G$1500,5,),VLOOKUP(F128,codigos!$F$12:$G$1000,2,))</f>
        <v xml:space="preserve"> AVEIRO </v>
      </c>
      <c r="I128" s="50" t="s">
        <v>7</v>
      </c>
      <c r="J128" s="51">
        <v>32.511000000000003</v>
      </c>
      <c r="K128" s="50" t="s">
        <v>4</v>
      </c>
      <c r="L128" s="52">
        <v>365</v>
      </c>
      <c r="M128" s="52">
        <v>5844</v>
      </c>
      <c r="N128" s="53">
        <v>16</v>
      </c>
      <c r="O128" s="54">
        <v>26580</v>
      </c>
      <c r="P128" s="55" t="s">
        <v>5</v>
      </c>
      <c r="Q128" s="55" t="s">
        <v>5</v>
      </c>
    </row>
    <row r="129" spans="1:17" s="56" customFormat="1" ht="15.75" customHeight="1">
      <c r="A129" s="47">
        <v>128</v>
      </c>
      <c r="B129" s="47">
        <v>9230456217</v>
      </c>
      <c r="C129" s="47" t="s">
        <v>1577</v>
      </c>
      <c r="D129" s="47" t="s">
        <v>2</v>
      </c>
      <c r="E129" s="47">
        <v>1</v>
      </c>
      <c r="F129" s="47">
        <v>401225</v>
      </c>
      <c r="G129" s="48" t="str">
        <f>IF(F129&gt;100,VLOOKUP(F129,codigos!$C$12:$G$1500,3,FALSE),VLOOKUP(F129,codigos!$F$12:$G$1000,2,FALSE))</f>
        <v>Agrupamento de Escolas Cristina Torres, Figueira  da  Foz</v>
      </c>
      <c r="H129" s="49" t="str">
        <f>IF(F129&gt;100,VLOOKUP(F129,codigos!$C$12:$G$1500,5,),VLOOKUP(F129,codigos!$F$12:$G$1000,2,))</f>
        <v xml:space="preserve"> COIMBRA </v>
      </c>
      <c r="I129" s="50" t="s">
        <v>7</v>
      </c>
      <c r="J129" s="51">
        <v>32.511000000000003</v>
      </c>
      <c r="K129" s="50" t="s">
        <v>4</v>
      </c>
      <c r="L129" s="52">
        <v>365</v>
      </c>
      <c r="M129" s="52">
        <v>6209</v>
      </c>
      <c r="N129" s="53">
        <v>15</v>
      </c>
      <c r="O129" s="54">
        <v>25586</v>
      </c>
      <c r="P129" s="55" t="s">
        <v>5</v>
      </c>
      <c r="Q129" s="55" t="s">
        <v>6</v>
      </c>
    </row>
    <row r="130" spans="1:17" s="56" customFormat="1" ht="15.75" customHeight="1">
      <c r="A130" s="47">
        <v>129</v>
      </c>
      <c r="B130" s="47">
        <v>5426480338</v>
      </c>
      <c r="C130" s="47" t="s">
        <v>1578</v>
      </c>
      <c r="D130" s="47" t="s">
        <v>2</v>
      </c>
      <c r="E130" s="47">
        <v>1</v>
      </c>
      <c r="F130" s="47">
        <v>160179</v>
      </c>
      <c r="G130" s="48" t="str">
        <f>IF(F130&gt;100,VLOOKUP(F130,codigos!$C$12:$G$1500,3,FALSE),VLOOKUP(F130,codigos!$F$12:$G$1000,2,FALSE))</f>
        <v>Agrupamento de Escolas de Gândara-Mar, Tocha, Cantanhede</v>
      </c>
      <c r="H130" s="49" t="str">
        <f>IF(F130&gt;100,VLOOKUP(F130,codigos!$C$12:$G$1500,5,),VLOOKUP(F130,codigos!$F$12:$G$1000,2,))</f>
        <v xml:space="preserve"> COIMBRA </v>
      </c>
      <c r="I130" s="50" t="s">
        <v>7</v>
      </c>
      <c r="J130" s="51">
        <v>32.511000000000003</v>
      </c>
      <c r="K130" s="50" t="s">
        <v>4</v>
      </c>
      <c r="L130" s="52">
        <v>365</v>
      </c>
      <c r="M130" s="52">
        <v>6209</v>
      </c>
      <c r="N130" s="53">
        <v>15</v>
      </c>
      <c r="O130" s="54">
        <v>25608</v>
      </c>
      <c r="P130" s="55" t="s">
        <v>5</v>
      </c>
      <c r="Q130" s="55" t="s">
        <v>6</v>
      </c>
    </row>
    <row r="131" spans="1:17" s="56" customFormat="1" ht="15.75" customHeight="1">
      <c r="A131" s="47">
        <v>130</v>
      </c>
      <c r="B131" s="47">
        <v>7438708543</v>
      </c>
      <c r="C131" s="47" t="s">
        <v>1579</v>
      </c>
      <c r="D131" s="47" t="s">
        <v>2</v>
      </c>
      <c r="E131" s="47">
        <v>1</v>
      </c>
      <c r="F131" s="47">
        <v>152596</v>
      </c>
      <c r="G131" s="48" t="str">
        <f>IF(F131&gt;100,VLOOKUP(F131,codigos!$C$12:$G$1500,3,FALSE),VLOOKUP(F131,codigos!$F$12:$G$1000,2,FALSE))</f>
        <v>Agrupamento de Escolas de Coura e Minho, Caminha</v>
      </c>
      <c r="H131" s="49" t="str">
        <f>IF(F131&gt;100,VLOOKUP(F131,codigos!$C$12:$G$1500,5,),VLOOKUP(F131,codigos!$F$12:$G$1000,2,))</f>
        <v xml:space="preserve"> VIANA DO CASTELO </v>
      </c>
      <c r="I131" s="50" t="s">
        <v>7</v>
      </c>
      <c r="J131" s="51">
        <v>32.511000000000003</v>
      </c>
      <c r="K131" s="50" t="s">
        <v>4</v>
      </c>
      <c r="L131" s="52">
        <v>365</v>
      </c>
      <c r="M131" s="52">
        <v>6574</v>
      </c>
      <c r="N131" s="53">
        <v>14</v>
      </c>
      <c r="O131" s="54">
        <v>25233</v>
      </c>
      <c r="P131" s="55" t="s">
        <v>5</v>
      </c>
      <c r="Q131" s="55" t="s">
        <v>6</v>
      </c>
    </row>
    <row r="132" spans="1:17" s="56" customFormat="1" ht="15.75" customHeight="1">
      <c r="A132" s="47">
        <v>131</v>
      </c>
      <c r="B132" s="47">
        <v>3107157996</v>
      </c>
      <c r="C132" s="47" t="s">
        <v>1580</v>
      </c>
      <c r="D132" s="47" t="s">
        <v>2</v>
      </c>
      <c r="E132" s="47">
        <v>1</v>
      </c>
      <c r="F132" s="47">
        <v>403829</v>
      </c>
      <c r="G132" s="48" t="str">
        <f>IF(F132&gt;100,VLOOKUP(F132,codigos!$C$12:$G$1500,3,FALSE),VLOOKUP(F132,codigos!$F$12:$G$1000,2,FALSE))</f>
        <v>Escola Secundária de Oliveira do Hospital</v>
      </c>
      <c r="H132" s="49" t="str">
        <f>IF(F132&gt;100,VLOOKUP(F132,codigos!$C$12:$G$1500,5,),VLOOKUP(F132,codigos!$F$12:$G$1000,2,))</f>
        <v xml:space="preserve"> COIMBRA </v>
      </c>
      <c r="I132" s="50" t="s">
        <v>7</v>
      </c>
      <c r="J132" s="51">
        <v>32.511000000000003</v>
      </c>
      <c r="K132" s="50" t="s">
        <v>4</v>
      </c>
      <c r="L132" s="52">
        <v>365</v>
      </c>
      <c r="M132" s="52">
        <v>6574</v>
      </c>
      <c r="N132" s="53">
        <v>14</v>
      </c>
      <c r="O132" s="54">
        <v>25269</v>
      </c>
      <c r="P132" s="55" t="s">
        <v>5</v>
      </c>
      <c r="Q132" s="55" t="s">
        <v>6</v>
      </c>
    </row>
    <row r="133" spans="1:17" s="56" customFormat="1" ht="15.75" customHeight="1">
      <c r="A133" s="47">
        <v>132</v>
      </c>
      <c r="B133" s="47">
        <v>6664218143</v>
      </c>
      <c r="C133" s="47" t="s">
        <v>1581</v>
      </c>
      <c r="D133" s="47" t="s">
        <v>2</v>
      </c>
      <c r="E133" s="47">
        <v>1</v>
      </c>
      <c r="F133" s="47">
        <v>402321</v>
      </c>
      <c r="G133" s="48" t="str">
        <f>IF(F133&gt;100,VLOOKUP(F133,codigos!$C$12:$G$1500,3,FALSE),VLOOKUP(F133,codigos!$F$12:$G$1000,2,FALSE))</f>
        <v>Escola Secundária Nuno Álvares, Castelo Branco</v>
      </c>
      <c r="H133" s="49" t="str">
        <f>IF(F133&gt;100,VLOOKUP(F133,codigos!$C$12:$G$1500,5,),VLOOKUP(F133,codigos!$F$12:$G$1000,2,))</f>
        <v xml:space="preserve"> CASTELO BRANCO </v>
      </c>
      <c r="I133" s="50" t="s">
        <v>7</v>
      </c>
      <c r="J133" s="51">
        <v>32.511000000000003</v>
      </c>
      <c r="K133" s="50" t="s">
        <v>4</v>
      </c>
      <c r="L133" s="52">
        <v>365</v>
      </c>
      <c r="M133" s="52">
        <v>6574</v>
      </c>
      <c r="N133" s="53">
        <v>14</v>
      </c>
      <c r="O133" s="54">
        <v>25658</v>
      </c>
      <c r="P133" s="55" t="s">
        <v>5</v>
      </c>
      <c r="Q133" s="55" t="s">
        <v>6</v>
      </c>
    </row>
    <row r="134" spans="1:17" s="56" customFormat="1" ht="15.75" customHeight="1">
      <c r="A134" s="47">
        <v>133</v>
      </c>
      <c r="B134" s="47">
        <v>6945897931</v>
      </c>
      <c r="C134" s="47" t="s">
        <v>1582</v>
      </c>
      <c r="D134" s="47" t="s">
        <v>2</v>
      </c>
      <c r="E134" s="47">
        <v>1</v>
      </c>
      <c r="F134" s="47">
        <v>160003</v>
      </c>
      <c r="G134" s="48" t="str">
        <f>IF(F134&gt;100,VLOOKUP(F134,codigos!$C$12:$G$1500,3,FALSE),VLOOKUP(F134,codigos!$F$12:$G$1000,2,FALSE))</f>
        <v>Agrupamento de Escolas de Albergaria-a-Velha</v>
      </c>
      <c r="H134" s="49" t="str">
        <f>IF(F134&gt;100,VLOOKUP(F134,codigos!$C$12:$G$1500,5,),VLOOKUP(F134,codigos!$F$12:$G$1000,2,))</f>
        <v xml:space="preserve"> AVEIRO </v>
      </c>
      <c r="I134" s="50" t="s">
        <v>7</v>
      </c>
      <c r="J134" s="51">
        <v>32.511000000000003</v>
      </c>
      <c r="K134" s="50" t="s">
        <v>4</v>
      </c>
      <c r="L134" s="52">
        <v>365</v>
      </c>
      <c r="M134" s="52">
        <v>6574</v>
      </c>
      <c r="N134" s="53">
        <v>14</v>
      </c>
      <c r="O134" s="54">
        <v>25709</v>
      </c>
      <c r="P134" s="55" t="s">
        <v>5</v>
      </c>
      <c r="Q134" s="55" t="s">
        <v>6</v>
      </c>
    </row>
    <row r="135" spans="1:17" s="56" customFormat="1" ht="15.75" customHeight="1">
      <c r="A135" s="47">
        <v>134</v>
      </c>
      <c r="B135" s="47">
        <v>3232897398</v>
      </c>
      <c r="C135" s="47" t="s">
        <v>1583</v>
      </c>
      <c r="D135" s="47" t="s">
        <v>2</v>
      </c>
      <c r="E135" s="47">
        <v>1</v>
      </c>
      <c r="F135" s="47">
        <v>152468</v>
      </c>
      <c r="G135" s="48" t="str">
        <f>IF(F135&gt;100,VLOOKUP(F135,codigos!$C$12:$G$1500,3,FALSE),VLOOKUP(F135,codigos!$F$12:$G$1000,2,FALSE))</f>
        <v>Agrupamento de Escolas de Carvalhos, Vila Nova de Gaia</v>
      </c>
      <c r="H135" s="49" t="str">
        <f>IF(F135&gt;100,VLOOKUP(F135,codigos!$C$12:$G$1500,5,),VLOOKUP(F135,codigos!$F$12:$G$1000,2,))</f>
        <v xml:space="preserve"> PORTO </v>
      </c>
      <c r="I135" s="50" t="s">
        <v>7</v>
      </c>
      <c r="J135" s="51">
        <v>32.485999999999997</v>
      </c>
      <c r="K135" s="50" t="s">
        <v>4</v>
      </c>
      <c r="L135" s="52">
        <v>365</v>
      </c>
      <c r="M135" s="52">
        <v>7295</v>
      </c>
      <c r="N135" s="53">
        <v>12</v>
      </c>
      <c r="O135" s="54">
        <v>24599</v>
      </c>
      <c r="P135" s="55" t="s">
        <v>5</v>
      </c>
      <c r="Q135" s="55" t="s">
        <v>6</v>
      </c>
    </row>
    <row r="136" spans="1:17" s="56" customFormat="1" ht="15.75" customHeight="1">
      <c r="A136" s="47">
        <v>135</v>
      </c>
      <c r="B136" s="47">
        <v>6446588852</v>
      </c>
      <c r="C136" s="47" t="s">
        <v>1584</v>
      </c>
      <c r="D136" s="47" t="s">
        <v>2</v>
      </c>
      <c r="E136" s="47">
        <v>1</v>
      </c>
      <c r="F136" s="47">
        <v>402023</v>
      </c>
      <c r="G136" s="48" t="str">
        <f>IF(F136&gt;100,VLOOKUP(F136,codigos!$C$12:$G$1500,3,FALSE),VLOOKUP(F136,codigos!$F$12:$G$1000,2,FALSE))</f>
        <v>Agrupamento de Escolas João Silva Correia,  São  João da  Madeira</v>
      </c>
      <c r="H136" s="49" t="str">
        <f>IF(F136&gt;100,VLOOKUP(F136,codigos!$C$12:$G$1500,5,),VLOOKUP(F136,codigos!$F$12:$G$1000,2,))</f>
        <v xml:space="preserve"> ENTRE DOURO E VOUGA </v>
      </c>
      <c r="I136" s="50" t="s">
        <v>7</v>
      </c>
      <c r="J136" s="51">
        <v>32.462000000000003</v>
      </c>
      <c r="K136" s="50" t="s">
        <v>4</v>
      </c>
      <c r="L136" s="52">
        <v>365</v>
      </c>
      <c r="M136" s="52">
        <v>6191</v>
      </c>
      <c r="N136" s="53">
        <v>15</v>
      </c>
      <c r="O136" s="54">
        <v>25829</v>
      </c>
      <c r="P136" s="55" t="s">
        <v>5</v>
      </c>
      <c r="Q136" s="55" t="s">
        <v>6</v>
      </c>
    </row>
    <row r="137" spans="1:17" s="56" customFormat="1" ht="15.75" customHeight="1">
      <c r="A137" s="47">
        <v>136</v>
      </c>
      <c r="B137" s="47">
        <v>2712711882</v>
      </c>
      <c r="C137" s="47" t="s">
        <v>1585</v>
      </c>
      <c r="D137" s="47" t="s">
        <v>2</v>
      </c>
      <c r="E137" s="47">
        <v>1</v>
      </c>
      <c r="F137" s="47">
        <v>400105</v>
      </c>
      <c r="G137" s="48" t="str">
        <f>IF(F137&gt;100,VLOOKUP(F137,codigos!$C$12:$G$1500,3,FALSE),VLOOKUP(F137,codigos!$F$12:$G$1000,2,FALSE))</f>
        <v>Escola Secundária Dom Manuel Martins, Setúbal</v>
      </c>
      <c r="H137" s="49" t="str">
        <f>IF(F137&gt;100,VLOOKUP(F137,codigos!$C$12:$G$1500,5,),VLOOKUP(F137,codigos!$F$12:$G$1000,2,))</f>
        <v xml:space="preserve"> PENÍNSULA DE SETÚBAL </v>
      </c>
      <c r="I137" s="50" t="s">
        <v>7</v>
      </c>
      <c r="J137" s="51">
        <v>32.462000000000003</v>
      </c>
      <c r="K137" s="50" t="s">
        <v>4</v>
      </c>
      <c r="L137" s="52">
        <v>1059</v>
      </c>
      <c r="M137" s="52">
        <v>6574</v>
      </c>
      <c r="N137" s="53">
        <v>13</v>
      </c>
      <c r="O137" s="54">
        <v>25045</v>
      </c>
      <c r="P137" s="55" t="s">
        <v>5</v>
      </c>
      <c r="Q137" s="55" t="s">
        <v>6</v>
      </c>
    </row>
    <row r="138" spans="1:17" s="56" customFormat="1" ht="15.75" customHeight="1">
      <c r="A138" s="47">
        <v>137</v>
      </c>
      <c r="B138" s="47">
        <v>6537175615</v>
      </c>
      <c r="C138" s="47" t="s">
        <v>1586</v>
      </c>
      <c r="D138" s="47" t="s">
        <v>2</v>
      </c>
      <c r="E138" s="47">
        <v>1</v>
      </c>
      <c r="F138" s="47">
        <v>401651</v>
      </c>
      <c r="G138" s="48" t="str">
        <f>IF(F138&gt;100,VLOOKUP(F138,codigos!$C$12:$G$1500,3,FALSE),VLOOKUP(F138,codigos!$F$12:$G$1000,2,FALSE))</f>
        <v>Escola Secundária de Estarreja</v>
      </c>
      <c r="H138" s="49" t="str">
        <f>IF(F138&gt;100,VLOOKUP(F138,codigos!$C$12:$G$1500,5,),VLOOKUP(F138,codigos!$F$12:$G$1000,2,))</f>
        <v xml:space="preserve"> AVEIRO </v>
      </c>
      <c r="I138" s="50" t="s">
        <v>7</v>
      </c>
      <c r="J138" s="51">
        <v>32.426000000000002</v>
      </c>
      <c r="K138" s="50" t="s">
        <v>4</v>
      </c>
      <c r="L138" s="52">
        <v>1033</v>
      </c>
      <c r="M138" s="52">
        <v>6574</v>
      </c>
      <c r="N138" s="53">
        <v>13</v>
      </c>
      <c r="O138" s="54">
        <v>24606</v>
      </c>
      <c r="P138" s="55" t="s">
        <v>5</v>
      </c>
      <c r="Q138" s="55" t="s">
        <v>6</v>
      </c>
    </row>
    <row r="139" spans="1:17" s="56" customFormat="1" ht="15.75" customHeight="1">
      <c r="A139" s="47">
        <v>138</v>
      </c>
      <c r="B139" s="47">
        <v>1746913029</v>
      </c>
      <c r="C139" s="47" t="s">
        <v>1587</v>
      </c>
      <c r="D139" s="47" t="s">
        <v>2</v>
      </c>
      <c r="E139" s="47">
        <v>1</v>
      </c>
      <c r="F139" s="47">
        <v>161743</v>
      </c>
      <c r="G139" s="48" t="str">
        <f>IF(F139&gt;100,VLOOKUP(F139,codigos!$C$12:$G$1500,3,FALSE),VLOOKUP(F139,codigos!$F$12:$G$1000,2,FALSE))</f>
        <v>Agrupamento de Escolas de Mortágua</v>
      </c>
      <c r="H139" s="49" t="str">
        <f>IF(F139&gt;100,VLOOKUP(F139,codigos!$C$12:$G$1500,5,),VLOOKUP(F139,codigos!$F$12:$G$1000,2,))</f>
        <v xml:space="preserve"> VISEU </v>
      </c>
      <c r="I139" s="50" t="s">
        <v>7</v>
      </c>
      <c r="J139" s="51">
        <v>32.401000000000003</v>
      </c>
      <c r="K139" s="50" t="s">
        <v>4</v>
      </c>
      <c r="L139" s="52">
        <v>365</v>
      </c>
      <c r="M139" s="52">
        <v>7264</v>
      </c>
      <c r="N139" s="53">
        <v>12</v>
      </c>
      <c r="O139" s="54">
        <v>24835</v>
      </c>
      <c r="P139" s="55" t="s">
        <v>5</v>
      </c>
      <c r="Q139" s="55" t="s">
        <v>6</v>
      </c>
    </row>
    <row r="140" spans="1:17" s="56" customFormat="1" ht="15.75" customHeight="1">
      <c r="A140" s="47">
        <v>139</v>
      </c>
      <c r="B140" s="47">
        <v>1813188211</v>
      </c>
      <c r="C140" s="47" t="s">
        <v>1588</v>
      </c>
      <c r="D140" s="47" t="s">
        <v>2</v>
      </c>
      <c r="E140" s="47">
        <v>1</v>
      </c>
      <c r="F140" s="47">
        <v>152286</v>
      </c>
      <c r="G140" s="48" t="str">
        <f>IF(F140&gt;100,VLOOKUP(F140,codigos!$C$12:$G$1500,3,FALSE),VLOOKUP(F140,codigos!$F$12:$G$1000,2,FALSE))</f>
        <v>Agrupamento de Escolas de Rates, Póvoa de Varzim</v>
      </c>
      <c r="H140" s="49" t="str">
        <f>IF(F140&gt;100,VLOOKUP(F140,codigos!$C$12:$G$1500,5,),VLOOKUP(F140,codigos!$F$12:$G$1000,2,))</f>
        <v xml:space="preserve"> PORTO </v>
      </c>
      <c r="I140" s="50" t="s">
        <v>7</v>
      </c>
      <c r="J140" s="51">
        <v>32.341999999999999</v>
      </c>
      <c r="K140" s="50" t="s">
        <v>4</v>
      </c>
      <c r="L140" s="52">
        <v>1064</v>
      </c>
      <c r="M140" s="52">
        <v>6893</v>
      </c>
      <c r="N140" s="53">
        <v>12</v>
      </c>
      <c r="O140" s="54">
        <v>23743</v>
      </c>
      <c r="P140" s="55" t="s">
        <v>5</v>
      </c>
      <c r="Q140" s="55" t="s">
        <v>6</v>
      </c>
    </row>
    <row r="141" spans="1:17" s="56" customFormat="1" ht="15.75" customHeight="1">
      <c r="A141" s="47">
        <v>140</v>
      </c>
      <c r="B141" s="47">
        <v>4605067132</v>
      </c>
      <c r="C141" s="47" t="s">
        <v>1589</v>
      </c>
      <c r="D141" s="47" t="s">
        <v>2</v>
      </c>
      <c r="E141" s="47">
        <v>1</v>
      </c>
      <c r="F141" s="47">
        <v>135320</v>
      </c>
      <c r="G141" s="48" t="str">
        <f>IF(F141&gt;100,VLOOKUP(F141,codigos!$C$12:$G$1500,3,FALSE),VLOOKUP(F141,codigos!$F$12:$G$1000,2,FALSE))</f>
        <v>Agrupamento de Escolas n.º 1 de Portalegre</v>
      </c>
      <c r="H141" s="49" t="str">
        <f>IF(F141&gt;100,VLOOKUP(F141,codigos!$C$12:$G$1500,5,),VLOOKUP(F141,codigos!$F$12:$G$1000,2,))</f>
        <v xml:space="preserve"> ALTO ALENTEJO </v>
      </c>
      <c r="I141" s="50" t="s">
        <v>7</v>
      </c>
      <c r="J141" s="51">
        <v>32.299999999999997</v>
      </c>
      <c r="K141" s="50" t="s">
        <v>4</v>
      </c>
      <c r="L141" s="52">
        <v>513</v>
      </c>
      <c r="M141" s="52">
        <v>6204</v>
      </c>
      <c r="N141" s="53">
        <v>14.6</v>
      </c>
      <c r="O141" s="54">
        <v>25917</v>
      </c>
      <c r="P141" s="55" t="s">
        <v>5</v>
      </c>
      <c r="Q141" s="55" t="s">
        <v>5</v>
      </c>
    </row>
    <row r="142" spans="1:17" s="56" customFormat="1" ht="15.75" customHeight="1">
      <c r="A142" s="47">
        <v>141</v>
      </c>
      <c r="B142" s="47">
        <v>8112403678</v>
      </c>
      <c r="C142" s="47" t="s">
        <v>1590</v>
      </c>
      <c r="D142" s="47" t="s">
        <v>2</v>
      </c>
      <c r="E142" s="47">
        <v>1</v>
      </c>
      <c r="F142" s="47">
        <v>172042</v>
      </c>
      <c r="G142" s="48" t="str">
        <f>IF(F142&gt;100,VLOOKUP(F142,codigos!$C$12:$G$1500,3,FALSE),VLOOKUP(F142,codigos!$F$12:$G$1000,2,FALSE))</f>
        <v>Agrupamento de Escolas General Humberto Delgado, Loures</v>
      </c>
      <c r="H142" s="49" t="str">
        <f>IF(F142&gt;100,VLOOKUP(F142,codigos!$C$12:$G$1500,5,),VLOOKUP(F142,codigos!$F$12:$G$1000,2,))</f>
        <v xml:space="preserve"> CIDADE LISBOA E ZONA NORTE LISBOA </v>
      </c>
      <c r="I142" s="50" t="s">
        <v>7</v>
      </c>
      <c r="J142" s="51">
        <v>32.296999999999997</v>
      </c>
      <c r="K142" s="50" t="s">
        <v>4</v>
      </c>
      <c r="L142" s="52">
        <v>2150</v>
      </c>
      <c r="M142" s="52">
        <v>5421</v>
      </c>
      <c r="N142" s="53">
        <v>14.5</v>
      </c>
      <c r="O142" s="54">
        <v>24912</v>
      </c>
      <c r="P142" s="55" t="s">
        <v>5</v>
      </c>
      <c r="Q142" s="55" t="s">
        <v>6</v>
      </c>
    </row>
    <row r="143" spans="1:17" s="56" customFormat="1" ht="15.75" customHeight="1">
      <c r="A143" s="47">
        <v>142</v>
      </c>
      <c r="B143" s="47">
        <v>5276195765</v>
      </c>
      <c r="C143" s="47" t="s">
        <v>1591</v>
      </c>
      <c r="D143" s="47" t="s">
        <v>2</v>
      </c>
      <c r="E143" s="47">
        <v>1</v>
      </c>
      <c r="F143" s="47">
        <v>400002</v>
      </c>
      <c r="G143" s="48" t="str">
        <f>IF(F143&gt;100,VLOOKUP(F143,codigos!$C$12:$G$1500,3,FALSE),VLOOKUP(F143,codigos!$F$12:$G$1000,2,FALSE))</f>
        <v>Escola Secundária Alves Martins, Viseu</v>
      </c>
      <c r="H143" s="49" t="str">
        <f>IF(F143&gt;100,VLOOKUP(F143,codigos!$C$12:$G$1500,5,),VLOOKUP(F143,codigos!$F$12:$G$1000,2,))</f>
        <v xml:space="preserve"> VISEU </v>
      </c>
      <c r="I143" s="50" t="s">
        <v>7</v>
      </c>
      <c r="J143" s="51">
        <v>32.244</v>
      </c>
      <c r="K143" s="50" t="s">
        <v>4</v>
      </c>
      <c r="L143" s="52">
        <v>2725</v>
      </c>
      <c r="M143" s="52">
        <v>5844</v>
      </c>
      <c r="N143" s="53">
        <v>12.5</v>
      </c>
      <c r="O143" s="54">
        <v>23728</v>
      </c>
      <c r="P143" s="55" t="s">
        <v>5</v>
      </c>
      <c r="Q143" s="55" t="s">
        <v>6</v>
      </c>
    </row>
    <row r="144" spans="1:17" s="56" customFormat="1" ht="15.75" customHeight="1">
      <c r="A144" s="47">
        <v>143</v>
      </c>
      <c r="B144" s="47">
        <v>3893550216</v>
      </c>
      <c r="C144" s="47" t="s">
        <v>1592</v>
      </c>
      <c r="D144" s="47" t="s">
        <v>2</v>
      </c>
      <c r="E144" s="47">
        <v>1</v>
      </c>
      <c r="F144" s="47">
        <v>172406</v>
      </c>
      <c r="G144" s="48" t="str">
        <f>IF(F144&gt;100,VLOOKUP(F144,codigos!$C$12:$G$1500,3,FALSE),VLOOKUP(F144,codigos!$F$12:$G$1000,2,FALSE))</f>
        <v>Agrupamento de Escolas Francisco Simões, Almada</v>
      </c>
      <c r="H144" s="49" t="str">
        <f>IF(F144&gt;100,VLOOKUP(F144,codigos!$C$12:$G$1500,5,),VLOOKUP(F144,codigos!$F$12:$G$1000,2,))</f>
        <v xml:space="preserve"> PENÍNSULA DE SETÚBAL </v>
      </c>
      <c r="I144" s="50" t="s">
        <v>7</v>
      </c>
      <c r="J144" s="51">
        <v>32.222000000000001</v>
      </c>
      <c r="K144" s="50" t="s">
        <v>4</v>
      </c>
      <c r="L144" s="52">
        <v>1395</v>
      </c>
      <c r="M144" s="52">
        <v>5844</v>
      </c>
      <c r="N144" s="53">
        <v>14.3</v>
      </c>
      <c r="O144" s="54">
        <v>25841</v>
      </c>
      <c r="P144" s="55" t="s">
        <v>5</v>
      </c>
      <c r="Q144" s="55" t="s">
        <v>6</v>
      </c>
    </row>
    <row r="145" spans="1:17" s="56" customFormat="1" ht="15.75" customHeight="1">
      <c r="A145" s="47">
        <v>144</v>
      </c>
      <c r="B145" s="47">
        <v>8800839762</v>
      </c>
      <c r="C145" s="47" t="s">
        <v>1593</v>
      </c>
      <c r="D145" s="47" t="s">
        <v>2</v>
      </c>
      <c r="E145" s="47">
        <v>1</v>
      </c>
      <c r="F145" s="47">
        <v>152316</v>
      </c>
      <c r="G145" s="48" t="str">
        <f>IF(F145&gt;100,VLOOKUP(F145,codigos!$C$12:$G$1500,3,FALSE),VLOOKUP(F145,codigos!$F$12:$G$1000,2,FALSE))</f>
        <v>Agrupamento de Escolas da Trofa</v>
      </c>
      <c r="H145" s="49" t="str">
        <f>IF(F145&gt;100,VLOOKUP(F145,codigos!$C$12:$G$1500,5,),VLOOKUP(F145,codigos!$F$12:$G$1000,2,))</f>
        <v xml:space="preserve"> PORTO </v>
      </c>
      <c r="I145" s="50" t="s">
        <v>7</v>
      </c>
      <c r="J145" s="51">
        <v>32.130000000000003</v>
      </c>
      <c r="K145" s="50" t="s">
        <v>4</v>
      </c>
      <c r="L145" s="52">
        <v>1547</v>
      </c>
      <c r="M145" s="52">
        <v>6209</v>
      </c>
      <c r="N145" s="53">
        <v>13</v>
      </c>
      <c r="O145" s="54">
        <v>24831</v>
      </c>
      <c r="P145" s="55" t="s">
        <v>5</v>
      </c>
      <c r="Q145" s="55" t="s">
        <v>6</v>
      </c>
    </row>
    <row r="146" spans="1:17" s="56" customFormat="1" ht="15.75" customHeight="1">
      <c r="A146" s="47">
        <v>145</v>
      </c>
      <c r="B146" s="47">
        <v>4584556806</v>
      </c>
      <c r="C146" s="47" t="s">
        <v>1594</v>
      </c>
      <c r="D146" s="47" t="s">
        <v>2</v>
      </c>
      <c r="E146" s="47">
        <v>1</v>
      </c>
      <c r="F146" s="47">
        <v>400373</v>
      </c>
      <c r="G146" s="48" t="str">
        <f>IF(F146&gt;100,VLOOKUP(F146,codigos!$C$12:$G$1500,3,FALSE),VLOOKUP(F146,codigos!$F$12:$G$1000,2,FALSE))</f>
        <v>Escola Secundária Dr. Manuel Candeias Gonçalves, Odemira</v>
      </c>
      <c r="H146" s="49" t="str">
        <f>IF(F146&gt;100,VLOOKUP(F146,codigos!$C$12:$G$1500,5,),VLOOKUP(F146,codigos!$F$12:$G$1000,2,))</f>
        <v xml:space="preserve"> BAIXO ALENTEJO/ALENTEJO LITORAL </v>
      </c>
      <c r="I146" s="50" t="s">
        <v>7</v>
      </c>
      <c r="J146" s="51">
        <v>32.107999999999997</v>
      </c>
      <c r="K146" s="50" t="s">
        <v>4</v>
      </c>
      <c r="L146" s="52">
        <v>2654</v>
      </c>
      <c r="M146" s="52">
        <v>4735</v>
      </c>
      <c r="N146" s="53">
        <v>15.5</v>
      </c>
      <c r="O146" s="54">
        <v>24746</v>
      </c>
      <c r="P146" s="55" t="s">
        <v>5</v>
      </c>
      <c r="Q146" s="55" t="s">
        <v>6</v>
      </c>
    </row>
    <row r="147" spans="1:17" s="56" customFormat="1" ht="15.75" customHeight="1">
      <c r="A147" s="47">
        <v>146</v>
      </c>
      <c r="B147" s="47">
        <v>2711076539</v>
      </c>
      <c r="C147" s="47" t="s">
        <v>1595</v>
      </c>
      <c r="D147" s="47" t="s">
        <v>2</v>
      </c>
      <c r="E147" s="47">
        <v>1</v>
      </c>
      <c r="F147" s="47">
        <v>402163</v>
      </c>
      <c r="G147" s="48" t="str">
        <f>IF(F147&gt;100,VLOOKUP(F147,codigos!$C$12:$G$1500,3,FALSE),VLOOKUP(F147,codigos!$F$12:$G$1000,2,FALSE))</f>
        <v>Escola Secundária Marquês de Pombal, Lisboa</v>
      </c>
      <c r="H147" s="49" t="str">
        <f>IF(F147&gt;100,VLOOKUP(F147,codigos!$C$12:$G$1500,5,),VLOOKUP(F147,codigos!$F$12:$G$1000,2,))</f>
        <v xml:space="preserve"> CIDADE LISBOA E ZONA NORTE LISBOA </v>
      </c>
      <c r="I147" s="50" t="s">
        <v>7</v>
      </c>
      <c r="J147" s="51">
        <v>31.981000000000002</v>
      </c>
      <c r="K147" s="50" t="s">
        <v>4</v>
      </c>
      <c r="L147" s="52">
        <v>3399</v>
      </c>
      <c r="M147" s="52">
        <v>5411</v>
      </c>
      <c r="N147" s="53">
        <v>12.5</v>
      </c>
      <c r="O147" s="54">
        <v>21676</v>
      </c>
      <c r="P147" s="55" t="s">
        <v>5</v>
      </c>
      <c r="Q147" s="55" t="s">
        <v>6</v>
      </c>
    </row>
    <row r="148" spans="1:17" s="56" customFormat="1" ht="15.75" customHeight="1">
      <c r="A148" s="47">
        <v>147</v>
      </c>
      <c r="B148" s="47">
        <v>7281811608</v>
      </c>
      <c r="C148" s="47" t="s">
        <v>1596</v>
      </c>
      <c r="D148" s="47" t="s">
        <v>2</v>
      </c>
      <c r="E148" s="47">
        <v>1</v>
      </c>
      <c r="F148" s="47">
        <v>172080</v>
      </c>
      <c r="G148" s="48" t="str">
        <f>IF(F148&gt;100,VLOOKUP(F148,codigos!$C$12:$G$1500,3,FALSE),VLOOKUP(F148,codigos!$F$12:$G$1000,2,FALSE))</f>
        <v>Agrupamento de Escolas de São João da Talha, Loures</v>
      </c>
      <c r="H148" s="49" t="str">
        <f>IF(F148&gt;100,VLOOKUP(F148,codigos!$C$12:$G$1500,5,),VLOOKUP(F148,codigos!$F$12:$G$1000,2,))</f>
        <v xml:space="preserve"> CIDADE LISBOA E ZONA NORTE LISBOA </v>
      </c>
      <c r="I148" s="50" t="s">
        <v>7</v>
      </c>
      <c r="J148" s="51">
        <v>31.972999999999999</v>
      </c>
      <c r="K148" s="50" t="s">
        <v>4</v>
      </c>
      <c r="L148" s="52">
        <v>580</v>
      </c>
      <c r="M148" s="52">
        <v>6635</v>
      </c>
      <c r="N148" s="53">
        <v>13</v>
      </c>
      <c r="O148" s="54">
        <v>24353</v>
      </c>
      <c r="P148" s="55" t="s">
        <v>5</v>
      </c>
      <c r="Q148" s="55" t="s">
        <v>6</v>
      </c>
    </row>
    <row r="149" spans="1:17" s="56" customFormat="1" ht="15.75" customHeight="1">
      <c r="A149" s="47">
        <v>148</v>
      </c>
      <c r="B149" s="47">
        <v>1854327151</v>
      </c>
      <c r="C149" s="47" t="s">
        <v>1597</v>
      </c>
      <c r="D149" s="47" t="s">
        <v>2</v>
      </c>
      <c r="E149" s="47">
        <v>1</v>
      </c>
      <c r="F149" s="47">
        <v>401961</v>
      </c>
      <c r="G149" s="48" t="str">
        <f>IF(F149&gt;100,VLOOKUP(F149,codigos!$C$12:$G$1500,3,FALSE),VLOOKUP(F149,codigos!$F$12:$G$1000,2,FALSE))</f>
        <v>Escola Secundária José Estevão, Aveiro</v>
      </c>
      <c r="H149" s="49" t="str">
        <f>IF(F149&gt;100,VLOOKUP(F149,codigos!$C$12:$G$1500,5,),VLOOKUP(F149,codigos!$F$12:$G$1000,2,))</f>
        <v xml:space="preserve"> AVEIRO </v>
      </c>
      <c r="I149" s="50" t="s">
        <v>7</v>
      </c>
      <c r="J149" s="51">
        <v>31.963000000000001</v>
      </c>
      <c r="K149" s="50" t="s">
        <v>4</v>
      </c>
      <c r="L149" s="52">
        <v>365</v>
      </c>
      <c r="M149" s="52">
        <v>5644</v>
      </c>
      <c r="N149" s="53">
        <v>16</v>
      </c>
      <c r="O149" s="54">
        <v>26196</v>
      </c>
      <c r="P149" s="55" t="s">
        <v>5</v>
      </c>
      <c r="Q149" s="55" t="s">
        <v>5</v>
      </c>
    </row>
    <row r="150" spans="1:17" s="56" customFormat="1" ht="15.75" customHeight="1">
      <c r="A150" s="47">
        <v>149</v>
      </c>
      <c r="B150" s="47">
        <v>5231960675</v>
      </c>
      <c r="C150" s="47" t="s">
        <v>1598</v>
      </c>
      <c r="D150" s="47" t="s">
        <v>2</v>
      </c>
      <c r="E150" s="47">
        <v>1</v>
      </c>
      <c r="F150" s="47">
        <v>401468</v>
      </c>
      <c r="G150" s="48" t="str">
        <f>IF(F150&gt;100,VLOOKUP(F150,codigos!$C$12:$G$1500,3,FALSE),VLOOKUP(F150,codigos!$F$12:$G$1000,2,FALSE))</f>
        <v>Escola Secundária Dr. Joaquim Gomes Ferreira Alves, Valadares, Vila Nova de Gaia</v>
      </c>
      <c r="H150" s="49" t="str">
        <f>IF(F150&gt;100,VLOOKUP(F150,codigos!$C$12:$G$1500,5,),VLOOKUP(F150,codigos!$F$12:$G$1000,2,))</f>
        <v xml:space="preserve"> PORTO </v>
      </c>
      <c r="I150" s="50" t="s">
        <v>7</v>
      </c>
      <c r="J150" s="51">
        <v>31.916</v>
      </c>
      <c r="K150" s="50" t="s">
        <v>4</v>
      </c>
      <c r="L150" s="52">
        <v>661</v>
      </c>
      <c r="M150" s="52">
        <v>6209</v>
      </c>
      <c r="N150" s="53">
        <v>14</v>
      </c>
      <c r="O150" s="54">
        <v>24850</v>
      </c>
      <c r="P150" s="55" t="s">
        <v>5</v>
      </c>
      <c r="Q150" s="55" t="s">
        <v>6</v>
      </c>
    </row>
    <row r="151" spans="1:17" s="56" customFormat="1" ht="15.75" customHeight="1">
      <c r="A151" s="47">
        <v>150</v>
      </c>
      <c r="B151" s="47">
        <v>5278702567</v>
      </c>
      <c r="C151" s="47" t="s">
        <v>1599</v>
      </c>
      <c r="D151" s="47" t="s">
        <v>2</v>
      </c>
      <c r="E151" s="47">
        <v>1</v>
      </c>
      <c r="F151" s="47">
        <v>403386</v>
      </c>
      <c r="G151" s="48" t="str">
        <f>IF(F151&gt;100,VLOOKUP(F151,codigos!$C$12:$G$1500,3,FALSE),VLOOKUP(F151,codigos!$F$12:$G$1000,2,FALSE))</f>
        <v>Agrupamento de Escolas da  Maia</v>
      </c>
      <c r="H151" s="49" t="str">
        <f>IF(F151&gt;100,VLOOKUP(F151,codigos!$C$12:$G$1500,5,),VLOOKUP(F151,codigos!$F$12:$G$1000,2,))</f>
        <v xml:space="preserve"> PORTO </v>
      </c>
      <c r="I151" s="50" t="s">
        <v>7</v>
      </c>
      <c r="J151" s="51">
        <v>31.902999999999999</v>
      </c>
      <c r="K151" s="50" t="s">
        <v>4</v>
      </c>
      <c r="L151" s="52">
        <v>2111</v>
      </c>
      <c r="M151" s="52">
        <v>6209</v>
      </c>
      <c r="N151" s="53">
        <v>12</v>
      </c>
      <c r="O151" s="54">
        <v>24631</v>
      </c>
      <c r="P151" s="55" t="s">
        <v>5</v>
      </c>
      <c r="Q151" s="55" t="s">
        <v>6</v>
      </c>
    </row>
    <row r="152" spans="1:17" s="56" customFormat="1" ht="15.75" customHeight="1">
      <c r="A152" s="47">
        <v>151</v>
      </c>
      <c r="B152" s="47">
        <v>7734039065</v>
      </c>
      <c r="C152" s="47" t="s">
        <v>1600</v>
      </c>
      <c r="D152" s="47" t="s">
        <v>2</v>
      </c>
      <c r="E152" s="47">
        <v>1</v>
      </c>
      <c r="F152" s="47">
        <v>401626</v>
      </c>
      <c r="G152" s="48" t="str">
        <f>IF(F152&gt;100,VLOOKUP(F152,codigos!$C$12:$G$1500,3,FALSE),VLOOKUP(F152,codigos!$F$12:$G$1000,2,FALSE))</f>
        <v>Escola Secundária Emídio Navarro, Viseu</v>
      </c>
      <c r="H152" s="49" t="str">
        <f>IF(F152&gt;100,VLOOKUP(F152,codigos!$C$12:$G$1500,5,),VLOOKUP(F152,codigos!$F$12:$G$1000,2,))</f>
        <v xml:space="preserve"> VISEU </v>
      </c>
      <c r="I152" s="50" t="s">
        <v>7</v>
      </c>
      <c r="J152" s="51">
        <v>31.829000000000001</v>
      </c>
      <c r="K152" s="50" t="s">
        <v>4</v>
      </c>
      <c r="L152" s="52">
        <v>365</v>
      </c>
      <c r="M152" s="52">
        <v>5960</v>
      </c>
      <c r="N152" s="53">
        <v>15</v>
      </c>
      <c r="O152" s="54">
        <v>26143</v>
      </c>
      <c r="P152" s="55" t="s">
        <v>5</v>
      </c>
      <c r="Q152" s="55" t="s">
        <v>6</v>
      </c>
    </row>
    <row r="153" spans="1:17" s="56" customFormat="1" ht="15.75" customHeight="1">
      <c r="A153" s="47">
        <v>152</v>
      </c>
      <c r="B153" s="47">
        <v>8781123779</v>
      </c>
      <c r="C153" s="47" t="s">
        <v>1601</v>
      </c>
      <c r="D153" s="47" t="s">
        <v>2</v>
      </c>
      <c r="E153" s="47">
        <v>1</v>
      </c>
      <c r="F153" s="47">
        <v>401067</v>
      </c>
      <c r="G153" s="48" t="str">
        <f>IF(F153&gt;100,VLOOKUP(F153,codigos!$C$12:$G$1500,3,FALSE),VLOOKUP(F153,codigos!$F$12:$G$1000,2,FALSE))</f>
        <v>Agrupamento de Escolas Camilo Castelo  Branco, Carnaxide, Oeiras</v>
      </c>
      <c r="H153" s="49" t="str">
        <f>IF(F153&gt;100,VLOOKUP(F153,codigos!$C$12:$G$1500,5,),VLOOKUP(F153,codigos!$F$12:$G$1000,2,))</f>
        <v xml:space="preserve"> LISBOA OCIDENTAL </v>
      </c>
      <c r="I153" s="50" t="s">
        <v>7</v>
      </c>
      <c r="J153" s="51">
        <v>31.823</v>
      </c>
      <c r="K153" s="50" t="s">
        <v>4</v>
      </c>
      <c r="L153" s="52">
        <v>958</v>
      </c>
      <c r="M153" s="52">
        <v>6209</v>
      </c>
      <c r="N153" s="53">
        <v>13.5</v>
      </c>
      <c r="O153" s="54">
        <v>25247</v>
      </c>
      <c r="P153" s="55" t="s">
        <v>5</v>
      </c>
      <c r="Q153" s="55" t="s">
        <v>6</v>
      </c>
    </row>
    <row r="154" spans="1:17" s="56" customFormat="1" ht="15.75" customHeight="1">
      <c r="A154" s="47">
        <v>153</v>
      </c>
      <c r="B154" s="47">
        <v>1589741773</v>
      </c>
      <c r="C154" s="47" t="s">
        <v>1602</v>
      </c>
      <c r="D154" s="47" t="s">
        <v>2</v>
      </c>
      <c r="E154" s="47">
        <v>1</v>
      </c>
      <c r="F154" s="47">
        <v>402114</v>
      </c>
      <c r="G154" s="48" t="str">
        <f>IF(F154&gt;100,VLOOKUP(F154,codigos!$C$12:$G$1500,3,FALSE),VLOOKUP(F154,codigos!$F$12:$G$1000,2,FALSE))</f>
        <v>Escola Secundária Manuel Cargaleiro, Amora, Seixal</v>
      </c>
      <c r="H154" s="49" t="str">
        <f>IF(F154&gt;100,VLOOKUP(F154,codigos!$C$12:$G$1500,5,),VLOOKUP(F154,codigos!$F$12:$G$1000,2,))</f>
        <v xml:space="preserve"> PENÍNSULA DE SETÚBAL </v>
      </c>
      <c r="I154" s="50" t="s">
        <v>7</v>
      </c>
      <c r="J154" s="51">
        <v>31.815000000000001</v>
      </c>
      <c r="K154" s="50" t="s">
        <v>4</v>
      </c>
      <c r="L154" s="52">
        <v>2049</v>
      </c>
      <c r="M154" s="52">
        <v>5478</v>
      </c>
      <c r="N154" s="53">
        <v>14</v>
      </c>
      <c r="O154" s="54">
        <v>24155</v>
      </c>
      <c r="P154" s="55" t="s">
        <v>5</v>
      </c>
      <c r="Q154" s="55" t="s">
        <v>6</v>
      </c>
    </row>
    <row r="155" spans="1:17" s="56" customFormat="1" ht="15.75" customHeight="1">
      <c r="A155" s="47">
        <v>154</v>
      </c>
      <c r="B155" s="47">
        <v>4095381760</v>
      </c>
      <c r="C155" s="47" t="s">
        <v>1603</v>
      </c>
      <c r="D155" s="47" t="s">
        <v>2</v>
      </c>
      <c r="E155" s="47">
        <v>1</v>
      </c>
      <c r="F155" s="47">
        <v>400786</v>
      </c>
      <c r="G155" s="48" t="str">
        <f>IF(F155&gt;100,VLOOKUP(F155,codigos!$C$12:$G$1500,3,FALSE),VLOOKUP(F155,codigos!$F$12:$G$1000,2,FALSE))</f>
        <v>Escola Secundária Alfredo dos Reis Silveira, Cavadas, Seixal</v>
      </c>
      <c r="H155" s="49" t="str">
        <f>IF(F155&gt;100,VLOOKUP(F155,codigos!$C$12:$G$1500,5,),VLOOKUP(F155,codigos!$F$12:$G$1000,2,))</f>
        <v xml:space="preserve"> PENÍNSULA DE SETÚBAL </v>
      </c>
      <c r="I155" s="50" t="s">
        <v>7</v>
      </c>
      <c r="J155" s="51">
        <v>31.800999999999998</v>
      </c>
      <c r="K155" s="50" t="s">
        <v>4</v>
      </c>
      <c r="L155" s="52">
        <v>577</v>
      </c>
      <c r="M155" s="52">
        <v>6209</v>
      </c>
      <c r="N155" s="53">
        <v>14</v>
      </c>
      <c r="O155" s="54">
        <v>24414</v>
      </c>
      <c r="P155" s="55" t="s">
        <v>5</v>
      </c>
      <c r="Q155" s="55" t="s">
        <v>6</v>
      </c>
    </row>
    <row r="156" spans="1:17" s="56" customFormat="1" ht="15.75" customHeight="1">
      <c r="A156" s="47">
        <v>155</v>
      </c>
      <c r="B156" s="47">
        <v>5650679193</v>
      </c>
      <c r="C156" s="47" t="s">
        <v>1604</v>
      </c>
      <c r="D156" s="47" t="s">
        <v>2</v>
      </c>
      <c r="E156" s="47">
        <v>1</v>
      </c>
      <c r="F156" s="47">
        <v>401833</v>
      </c>
      <c r="G156" s="48" t="str">
        <f>IF(F156&gt;100,VLOOKUP(F156,codigos!$C$12:$G$1500,3,FALSE),VLOOKUP(F156,codigos!$F$12:$G$1000,2,FALSE))</f>
        <v>Agrupamento de Escolas Gama Barros,  Cacém, Sintra</v>
      </c>
      <c r="H156" s="49" t="str">
        <f>IF(F156&gt;100,VLOOKUP(F156,codigos!$C$12:$G$1500,5,),VLOOKUP(F156,codigos!$F$12:$G$1000,2,))</f>
        <v xml:space="preserve"> LISBOA OCIDENTAL </v>
      </c>
      <c r="I156" s="50" t="s">
        <v>7</v>
      </c>
      <c r="J156" s="51">
        <v>31.777999999999999</v>
      </c>
      <c r="K156" s="50" t="s">
        <v>4</v>
      </c>
      <c r="L156" s="52">
        <v>780</v>
      </c>
      <c r="M156" s="52">
        <v>6464</v>
      </c>
      <c r="N156" s="53">
        <v>13</v>
      </c>
      <c r="O156" s="54">
        <v>22390</v>
      </c>
      <c r="P156" s="55" t="s">
        <v>5</v>
      </c>
      <c r="Q156" s="55" t="s">
        <v>6</v>
      </c>
    </row>
    <row r="157" spans="1:17" s="56" customFormat="1" ht="15.75" customHeight="1">
      <c r="A157" s="47">
        <v>156</v>
      </c>
      <c r="B157" s="47">
        <v>5149445940</v>
      </c>
      <c r="C157" s="47" t="s">
        <v>1605</v>
      </c>
      <c r="D157" s="47" t="s">
        <v>2</v>
      </c>
      <c r="E157" s="47">
        <v>1</v>
      </c>
      <c r="F157" s="47">
        <v>402503</v>
      </c>
      <c r="G157" s="48" t="str">
        <f>IF(F157&gt;100,VLOOKUP(F157,codigos!$C$12:$G$1500,3,FALSE),VLOOKUP(F157,codigos!$F$12:$G$1000,2,FALSE))</f>
        <v>Escola Secundária Pinhal do Rei, Marinha Grande</v>
      </c>
      <c r="H157" s="49" t="str">
        <f>IF(F157&gt;100,VLOOKUP(F157,codigos!$C$12:$G$1500,5,),VLOOKUP(F157,codigos!$F$12:$G$1000,2,))</f>
        <v xml:space="preserve"> LEIRIA </v>
      </c>
      <c r="I157" s="50" t="s">
        <v>7</v>
      </c>
      <c r="J157" s="51">
        <v>31.773</v>
      </c>
      <c r="K157" s="50" t="s">
        <v>4</v>
      </c>
      <c r="L157" s="52">
        <v>596</v>
      </c>
      <c r="M157" s="52">
        <v>5824</v>
      </c>
      <c r="N157" s="53">
        <v>15</v>
      </c>
      <c r="O157" s="54">
        <v>26029</v>
      </c>
      <c r="P157" s="55" t="s">
        <v>5</v>
      </c>
      <c r="Q157" s="55" t="s">
        <v>6</v>
      </c>
    </row>
    <row r="158" spans="1:17" s="56" customFormat="1" ht="15.75" customHeight="1">
      <c r="A158" s="47">
        <v>157</v>
      </c>
      <c r="B158" s="47">
        <v>3569309533</v>
      </c>
      <c r="C158" s="47" t="s">
        <v>1606</v>
      </c>
      <c r="D158" s="47" t="s">
        <v>2</v>
      </c>
      <c r="E158" s="47">
        <v>1</v>
      </c>
      <c r="F158" s="47">
        <v>402230</v>
      </c>
      <c r="G158" s="48" t="str">
        <f>IF(F158&gt;100,VLOOKUP(F158,codigos!$C$12:$G$1500,3,FALSE),VLOOKUP(F158,codigos!$F$12:$G$1000,2,FALSE))</f>
        <v>Escola Secundária Miguel Torga, Bragança</v>
      </c>
      <c r="H158" s="49" t="str">
        <f>IF(F158&gt;100,VLOOKUP(F158,codigos!$C$12:$G$1500,5,),VLOOKUP(F158,codigos!$F$12:$G$1000,2,))</f>
        <v xml:space="preserve"> BRAGANÇA </v>
      </c>
      <c r="I158" s="50" t="s">
        <v>7</v>
      </c>
      <c r="J158" s="51">
        <v>31.756</v>
      </c>
      <c r="K158" s="50" t="s">
        <v>4</v>
      </c>
      <c r="L158" s="52">
        <v>598</v>
      </c>
      <c r="M158" s="52">
        <v>6912</v>
      </c>
      <c r="N158" s="53">
        <v>12</v>
      </c>
      <c r="O158" s="54">
        <v>23812</v>
      </c>
      <c r="P158" s="55" t="s">
        <v>5</v>
      </c>
      <c r="Q158" s="55" t="s">
        <v>6</v>
      </c>
    </row>
    <row r="159" spans="1:17" s="56" customFormat="1" ht="15.75" customHeight="1">
      <c r="A159" s="47">
        <v>158</v>
      </c>
      <c r="B159" s="47">
        <v>8943134185</v>
      </c>
      <c r="C159" s="47" t="s">
        <v>1607</v>
      </c>
      <c r="D159" s="47" t="s">
        <v>2</v>
      </c>
      <c r="E159" s="47">
        <v>1</v>
      </c>
      <c r="F159" s="47">
        <v>404299</v>
      </c>
      <c r="G159" s="48" t="str">
        <f>IF(F159&gt;100,VLOOKUP(F159,codigos!$C$12:$G$1500,3,FALSE),VLOOKUP(F159,codigos!$F$12:$G$1000,2,FALSE))</f>
        <v>Escola Profissional de Agricultura e Desenvolvimento Rural de Vagos</v>
      </c>
      <c r="H159" s="49" t="str">
        <f>IF(F159&gt;100,VLOOKUP(F159,codigos!$C$12:$G$1500,5,),VLOOKUP(F159,codigos!$F$12:$G$1000,2,))</f>
        <v xml:space="preserve"> AVEIRO </v>
      </c>
      <c r="I159" s="50" t="s">
        <v>7</v>
      </c>
      <c r="J159" s="51">
        <v>31.742000000000001</v>
      </c>
      <c r="K159" s="50" t="s">
        <v>4</v>
      </c>
      <c r="L159" s="52">
        <v>534</v>
      </c>
      <c r="M159" s="52">
        <v>6939</v>
      </c>
      <c r="N159" s="53">
        <v>12</v>
      </c>
      <c r="O159" s="54">
        <v>23840</v>
      </c>
      <c r="P159" s="55" t="s">
        <v>5</v>
      </c>
      <c r="Q159" s="55" t="s">
        <v>6</v>
      </c>
    </row>
    <row r="160" spans="1:17" s="56" customFormat="1" ht="15.75" customHeight="1">
      <c r="A160" s="47">
        <v>159</v>
      </c>
      <c r="B160" s="47">
        <v>3253236773</v>
      </c>
      <c r="C160" s="47" t="s">
        <v>1608</v>
      </c>
      <c r="D160" s="47" t="s">
        <v>2</v>
      </c>
      <c r="E160" s="47">
        <v>1</v>
      </c>
      <c r="F160" s="47">
        <v>402450</v>
      </c>
      <c r="G160" s="48" t="str">
        <f>IF(F160&gt;100,VLOOKUP(F160,codigos!$C$12:$G$1500,3,FALSE),VLOOKUP(F160,codigos!$F$12:$G$1000,2,FALSE))</f>
        <v>Escola Secundária Pedro Alexandrino, Póvoa de Santo Adrião, Odivelas</v>
      </c>
      <c r="H160" s="49" t="str">
        <f>IF(F160&gt;100,VLOOKUP(F160,codigos!$C$12:$G$1500,5,),VLOOKUP(F160,codigos!$F$12:$G$1000,2,))</f>
        <v xml:space="preserve"> CIDADE LISBOA E ZONA NORTE LISBOA </v>
      </c>
      <c r="I160" s="50" t="s">
        <v>7</v>
      </c>
      <c r="J160" s="51">
        <v>31.635999999999999</v>
      </c>
      <c r="K160" s="50" t="s">
        <v>4</v>
      </c>
      <c r="L160" s="52">
        <v>2926</v>
      </c>
      <c r="M160" s="52">
        <v>4244</v>
      </c>
      <c r="N160" s="53">
        <v>16</v>
      </c>
      <c r="O160" s="54">
        <v>24340</v>
      </c>
      <c r="P160" s="55" t="s">
        <v>5</v>
      </c>
      <c r="Q160" s="55" t="s">
        <v>6</v>
      </c>
    </row>
    <row r="161" spans="1:17" s="56" customFormat="1" ht="15.75" customHeight="1">
      <c r="A161" s="47">
        <v>160</v>
      </c>
      <c r="B161" s="47">
        <v>1561588083</v>
      </c>
      <c r="C161" s="47" t="s">
        <v>1609</v>
      </c>
      <c r="D161" s="47" t="s">
        <v>2</v>
      </c>
      <c r="E161" s="47">
        <v>1</v>
      </c>
      <c r="F161" s="47">
        <v>400786</v>
      </c>
      <c r="G161" s="48" t="str">
        <f>IF(F161&gt;100,VLOOKUP(F161,codigos!$C$12:$G$1500,3,FALSE),VLOOKUP(F161,codigos!$F$12:$G$1000,2,FALSE))</f>
        <v>Escola Secundária Alfredo dos Reis Silveira, Cavadas, Seixal</v>
      </c>
      <c r="H161" s="49" t="str">
        <f>IF(F161&gt;100,VLOOKUP(F161,codigos!$C$12:$G$1500,5,),VLOOKUP(F161,codigos!$F$12:$G$1000,2,))</f>
        <v xml:space="preserve"> PENÍNSULA DE SETÚBAL </v>
      </c>
      <c r="I161" s="50" t="s">
        <v>7</v>
      </c>
      <c r="J161" s="51">
        <v>31.596</v>
      </c>
      <c r="K161" s="50" t="s">
        <v>4</v>
      </c>
      <c r="L161" s="52">
        <v>971</v>
      </c>
      <c r="M161" s="52">
        <v>5572</v>
      </c>
      <c r="N161" s="53">
        <v>15</v>
      </c>
      <c r="O161" s="54">
        <v>25441</v>
      </c>
      <c r="P161" s="55" t="s">
        <v>5</v>
      </c>
      <c r="Q161" s="55" t="s">
        <v>5</v>
      </c>
    </row>
    <row r="162" spans="1:17" s="56" customFormat="1" ht="15.75" customHeight="1">
      <c r="A162" s="47">
        <v>161</v>
      </c>
      <c r="B162" s="47">
        <v>2084532906</v>
      </c>
      <c r="C162" s="47" t="s">
        <v>1610</v>
      </c>
      <c r="D162" s="47" t="s">
        <v>2</v>
      </c>
      <c r="E162" s="47">
        <v>1</v>
      </c>
      <c r="F162" s="47">
        <v>401729</v>
      </c>
      <c r="G162" s="48" t="str">
        <f>IF(F162&gt;100,VLOOKUP(F162,codigos!$C$12:$G$1500,3,FALSE),VLOOKUP(F162,codigos!$F$12:$G$1000,2,FALSE))</f>
        <v>Escola Secundária Fernão Mendes Pinto, Pragal , Almada</v>
      </c>
      <c r="H162" s="49" t="str">
        <f>IF(F162&gt;100,VLOOKUP(F162,codigos!$C$12:$G$1500,5,),VLOOKUP(F162,codigos!$F$12:$G$1000,2,))</f>
        <v xml:space="preserve"> PENÍNSULA DE SETÚBAL </v>
      </c>
      <c r="I162" s="50" t="s">
        <v>7</v>
      </c>
      <c r="J162" s="51">
        <v>31.555</v>
      </c>
      <c r="K162" s="50" t="s">
        <v>4</v>
      </c>
      <c r="L162" s="52">
        <v>1127</v>
      </c>
      <c r="M162" s="52">
        <v>6209</v>
      </c>
      <c r="N162" s="53">
        <v>13</v>
      </c>
      <c r="O162" s="54">
        <v>23947</v>
      </c>
      <c r="P162" s="55" t="s">
        <v>5</v>
      </c>
      <c r="Q162" s="55" t="s">
        <v>5</v>
      </c>
    </row>
    <row r="163" spans="1:17" s="56" customFormat="1" ht="15.75" customHeight="1">
      <c r="A163" s="47">
        <v>162</v>
      </c>
      <c r="B163" s="47">
        <v>3645104046</v>
      </c>
      <c r="C163" s="47" t="s">
        <v>1611</v>
      </c>
      <c r="D163" s="47" t="s">
        <v>2</v>
      </c>
      <c r="E163" s="47">
        <v>1</v>
      </c>
      <c r="F163" s="47">
        <v>401468</v>
      </c>
      <c r="G163" s="48" t="str">
        <f>IF(F163&gt;100,VLOOKUP(F163,codigos!$C$12:$G$1500,3,FALSE),VLOOKUP(F163,codigos!$F$12:$G$1000,2,FALSE))</f>
        <v>Escola Secundária Dr. Joaquim Gomes Ferreira Alves, Valadares, Vila Nova de Gaia</v>
      </c>
      <c r="H163" s="49" t="str">
        <f>IF(F163&gt;100,VLOOKUP(F163,codigos!$C$12:$G$1500,5,),VLOOKUP(F163,codigos!$F$12:$G$1000,2,))</f>
        <v xml:space="preserve"> PORTO </v>
      </c>
      <c r="I163" s="50" t="s">
        <v>7</v>
      </c>
      <c r="J163" s="51">
        <v>31.544</v>
      </c>
      <c r="K163" s="50" t="s">
        <v>4</v>
      </c>
      <c r="L163" s="52">
        <v>389</v>
      </c>
      <c r="M163" s="52">
        <v>5844</v>
      </c>
      <c r="N163" s="53">
        <v>15</v>
      </c>
      <c r="O163" s="54">
        <v>26429</v>
      </c>
      <c r="P163" s="55" t="s">
        <v>5</v>
      </c>
      <c r="Q163" s="55" t="s">
        <v>6</v>
      </c>
    </row>
    <row r="164" spans="1:17" s="56" customFormat="1" ht="15.75" customHeight="1">
      <c r="A164" s="47">
        <v>163</v>
      </c>
      <c r="B164" s="47">
        <v>1423753488</v>
      </c>
      <c r="C164" s="47" t="s">
        <v>1612</v>
      </c>
      <c r="D164" s="47" t="s">
        <v>2</v>
      </c>
      <c r="E164" s="47">
        <v>1</v>
      </c>
      <c r="F164" s="47">
        <v>401882</v>
      </c>
      <c r="G164" s="48" t="str">
        <f>IF(F164&gt;100,VLOOKUP(F164,codigos!$C$12:$G$1500,3,FALSE),VLOOKUP(F164,codigos!$F$12:$G$1000,2,FALSE))</f>
        <v>Escola Secundária Henrique Medina, Esposende</v>
      </c>
      <c r="H164" s="49" t="str">
        <f>IF(F164&gt;100,VLOOKUP(F164,codigos!$C$12:$G$1500,5,),VLOOKUP(F164,codigos!$F$12:$G$1000,2,))</f>
        <v xml:space="preserve"> BRAGA </v>
      </c>
      <c r="I164" s="50" t="s">
        <v>7</v>
      </c>
      <c r="J164" s="51">
        <v>31.513999999999999</v>
      </c>
      <c r="K164" s="50" t="s">
        <v>4</v>
      </c>
      <c r="L164" s="52">
        <v>365</v>
      </c>
      <c r="M164" s="52">
        <v>7305</v>
      </c>
      <c r="N164" s="53">
        <v>11</v>
      </c>
      <c r="O164" s="54">
        <v>22446</v>
      </c>
      <c r="P164" s="55" t="s">
        <v>5</v>
      </c>
      <c r="Q164" s="55" t="s">
        <v>6</v>
      </c>
    </row>
    <row r="165" spans="1:17" s="56" customFormat="1" ht="15.75" customHeight="1">
      <c r="A165" s="47">
        <v>164</v>
      </c>
      <c r="B165" s="47">
        <v>6717630906</v>
      </c>
      <c r="C165" s="47" t="s">
        <v>1613</v>
      </c>
      <c r="D165" s="47" t="s">
        <v>2</v>
      </c>
      <c r="E165" s="47">
        <v>1</v>
      </c>
      <c r="F165" s="47">
        <v>401377</v>
      </c>
      <c r="G165" s="48" t="str">
        <f>IF(F165&gt;100,VLOOKUP(F165,codigos!$C$12:$G$1500,3,FALSE),VLOOKUP(F165,codigos!$F$12:$G$1000,2,FALSE))</f>
        <v>Escola Secundária D. Sancho I, Vila Nova de Famalicão</v>
      </c>
      <c r="H165" s="49" t="str">
        <f>IF(F165&gt;100,VLOOKUP(F165,codigos!$C$12:$G$1500,5,),VLOOKUP(F165,codigos!$F$12:$G$1000,2,))</f>
        <v xml:space="preserve"> BRAGA </v>
      </c>
      <c r="I165" s="50" t="s">
        <v>7</v>
      </c>
      <c r="J165" s="51">
        <v>31.510999999999999</v>
      </c>
      <c r="K165" s="50" t="s">
        <v>4</v>
      </c>
      <c r="L165" s="52">
        <v>365</v>
      </c>
      <c r="M165" s="52">
        <v>5844</v>
      </c>
      <c r="N165" s="53">
        <v>15</v>
      </c>
      <c r="O165" s="54">
        <v>25468</v>
      </c>
      <c r="P165" s="55" t="s">
        <v>5</v>
      </c>
      <c r="Q165" s="55" t="s">
        <v>6</v>
      </c>
    </row>
    <row r="166" spans="1:17" s="56" customFormat="1" ht="15.75" customHeight="1">
      <c r="A166" s="47">
        <v>165</v>
      </c>
      <c r="B166" s="47">
        <v>5850320679</v>
      </c>
      <c r="C166" s="47" t="s">
        <v>1614</v>
      </c>
      <c r="D166" s="47" t="s">
        <v>2</v>
      </c>
      <c r="E166" s="47">
        <v>1</v>
      </c>
      <c r="F166" s="47">
        <v>402930</v>
      </c>
      <c r="G166" s="48" t="str">
        <f>IF(F166&gt;100,VLOOKUP(F166,codigos!$C$12:$G$1500,3,FALSE),VLOOKUP(F166,codigos!$F$12:$G$1000,2,FALSE))</f>
        <v>Agrupamento de Escolas da  Trofa</v>
      </c>
      <c r="H166" s="49" t="str">
        <f>IF(F166&gt;100,VLOOKUP(F166,codigos!$C$12:$G$1500,5,),VLOOKUP(F166,codigos!$F$12:$G$1000,2,))</f>
        <v xml:space="preserve"> PORTO </v>
      </c>
      <c r="I166" s="50" t="s">
        <v>7</v>
      </c>
      <c r="J166" s="51">
        <v>31.510999999999999</v>
      </c>
      <c r="K166" s="50" t="s">
        <v>4</v>
      </c>
      <c r="L166" s="52">
        <v>365</v>
      </c>
      <c r="M166" s="52">
        <v>5844</v>
      </c>
      <c r="N166" s="53">
        <v>15</v>
      </c>
      <c r="O166" s="54">
        <v>25938</v>
      </c>
      <c r="P166" s="55" t="s">
        <v>5</v>
      </c>
      <c r="Q166" s="55" t="s">
        <v>6</v>
      </c>
    </row>
    <row r="167" spans="1:17" s="56" customFormat="1" ht="15.75" customHeight="1">
      <c r="A167" s="47">
        <v>166</v>
      </c>
      <c r="B167" s="47">
        <v>5241954074</v>
      </c>
      <c r="C167" s="47" t="s">
        <v>1615</v>
      </c>
      <c r="D167" s="47" t="s">
        <v>2</v>
      </c>
      <c r="E167" s="47">
        <v>1</v>
      </c>
      <c r="F167" s="47">
        <v>161068</v>
      </c>
      <c r="G167" s="48" t="str">
        <f>IF(F167&gt;100,VLOOKUP(F167,codigos!$C$12:$G$1500,3,FALSE),VLOOKUP(F167,codigos!$F$12:$G$1000,2,FALSE))</f>
        <v>Agrupamento de Escolas de Sever do Vouga</v>
      </c>
      <c r="H167" s="49" t="str">
        <f>IF(F167&gt;100,VLOOKUP(F167,codigos!$C$12:$G$1500,5,),VLOOKUP(F167,codigos!$F$12:$G$1000,2,))</f>
        <v xml:space="preserve"> AVEIRO </v>
      </c>
      <c r="I167" s="50" t="s">
        <v>7</v>
      </c>
      <c r="J167" s="51">
        <v>31.510999999999999</v>
      </c>
      <c r="K167" s="50" t="s">
        <v>4</v>
      </c>
      <c r="L167" s="52">
        <v>365</v>
      </c>
      <c r="M167" s="52">
        <v>5844</v>
      </c>
      <c r="N167" s="53">
        <v>15</v>
      </c>
      <c r="O167" s="54">
        <v>26315</v>
      </c>
      <c r="P167" s="55" t="s">
        <v>5</v>
      </c>
      <c r="Q167" s="55" t="s">
        <v>5</v>
      </c>
    </row>
    <row r="168" spans="1:17" s="56" customFormat="1" ht="15.75" customHeight="1">
      <c r="A168" s="47">
        <v>167</v>
      </c>
      <c r="B168" s="47">
        <v>7333105067</v>
      </c>
      <c r="C168" s="47" t="s">
        <v>1616</v>
      </c>
      <c r="D168" s="47" t="s">
        <v>2</v>
      </c>
      <c r="E168" s="47">
        <v>1</v>
      </c>
      <c r="F168" s="47">
        <v>150642</v>
      </c>
      <c r="G168" s="48" t="str">
        <f>IF(F168&gt;100,VLOOKUP(F168,codigos!$C$12:$G$1500,3,FALSE),VLOOKUP(F168,codigos!$F$12:$G$1000,2,FALSE))</f>
        <v>Agrupamento de Escolas D. Sancho I, Vila Nova de Famalicão</v>
      </c>
      <c r="H168" s="49" t="str">
        <f>IF(F168&gt;100,VLOOKUP(F168,codigos!$C$12:$G$1500,5,),VLOOKUP(F168,codigos!$F$12:$G$1000,2,))</f>
        <v xml:space="preserve"> BRAGA </v>
      </c>
      <c r="I168" s="50" t="s">
        <v>7</v>
      </c>
      <c r="J168" s="51">
        <v>31.510999999999999</v>
      </c>
      <c r="K168" s="50" t="s">
        <v>4</v>
      </c>
      <c r="L168" s="52">
        <v>365</v>
      </c>
      <c r="M168" s="52">
        <v>5844</v>
      </c>
      <c r="N168" s="53">
        <v>15</v>
      </c>
      <c r="O168" s="54">
        <v>26661</v>
      </c>
      <c r="P168" s="55" t="s">
        <v>5</v>
      </c>
      <c r="Q168" s="55" t="s">
        <v>6</v>
      </c>
    </row>
    <row r="169" spans="1:17" s="56" customFormat="1" ht="15.75" customHeight="1">
      <c r="A169" s="47">
        <v>168</v>
      </c>
      <c r="B169" s="47">
        <v>5241936742</v>
      </c>
      <c r="C169" s="47" t="s">
        <v>1617</v>
      </c>
      <c r="D169" s="47" t="s">
        <v>2</v>
      </c>
      <c r="E169" s="47">
        <v>1</v>
      </c>
      <c r="F169" s="47">
        <v>402321</v>
      </c>
      <c r="G169" s="48" t="str">
        <f>IF(F169&gt;100,VLOOKUP(F169,codigos!$C$12:$G$1500,3,FALSE),VLOOKUP(F169,codigos!$F$12:$G$1000,2,FALSE))</f>
        <v>Escola Secundária Nuno Álvares, Castelo Branco</v>
      </c>
      <c r="H169" s="49" t="str">
        <f>IF(F169&gt;100,VLOOKUP(F169,codigos!$C$12:$G$1500,5,),VLOOKUP(F169,codigos!$F$12:$G$1000,2,))</f>
        <v xml:space="preserve"> CASTELO BRANCO </v>
      </c>
      <c r="I169" s="50" t="s">
        <v>7</v>
      </c>
      <c r="J169" s="51">
        <v>31.510999999999999</v>
      </c>
      <c r="K169" s="50" t="s">
        <v>4</v>
      </c>
      <c r="L169" s="52">
        <v>365</v>
      </c>
      <c r="M169" s="52">
        <v>6209</v>
      </c>
      <c r="N169" s="53">
        <v>14</v>
      </c>
      <c r="O169" s="54">
        <v>21929</v>
      </c>
      <c r="P169" s="55" t="s">
        <v>5</v>
      </c>
      <c r="Q169" s="55" t="s">
        <v>6</v>
      </c>
    </row>
    <row r="170" spans="1:17" s="56" customFormat="1" ht="15.75" customHeight="1">
      <c r="A170" s="47">
        <v>169</v>
      </c>
      <c r="B170" s="47">
        <v>4545509940</v>
      </c>
      <c r="C170" s="47" t="s">
        <v>1618</v>
      </c>
      <c r="D170" s="47" t="s">
        <v>2</v>
      </c>
      <c r="E170" s="47">
        <v>1</v>
      </c>
      <c r="F170" s="47">
        <v>160817</v>
      </c>
      <c r="G170" s="48" t="str">
        <f>IF(F170&gt;100,VLOOKUP(F170,codigos!$C$12:$G$1500,3,FALSE),VLOOKUP(F170,codigos!$F$12:$G$1000,2,FALSE))</f>
        <v>Agrupamento de Escolas Faria de Vasconcelos, Castelo Branco</v>
      </c>
      <c r="H170" s="49" t="str">
        <f>IF(F170&gt;100,VLOOKUP(F170,codigos!$C$12:$G$1500,5,),VLOOKUP(F170,codigos!$F$12:$G$1000,2,))</f>
        <v xml:space="preserve"> CASTELO BRANCO </v>
      </c>
      <c r="I170" s="50" t="s">
        <v>7</v>
      </c>
      <c r="J170" s="51">
        <v>31.510999999999999</v>
      </c>
      <c r="K170" s="50" t="s">
        <v>4</v>
      </c>
      <c r="L170" s="52">
        <v>365</v>
      </c>
      <c r="M170" s="52">
        <v>6209</v>
      </c>
      <c r="N170" s="53">
        <v>14</v>
      </c>
      <c r="O170" s="54">
        <v>25026</v>
      </c>
      <c r="P170" s="55" t="s">
        <v>5</v>
      </c>
      <c r="Q170" s="55" t="s">
        <v>6</v>
      </c>
    </row>
    <row r="171" spans="1:17" s="56" customFormat="1" ht="15.75" customHeight="1">
      <c r="A171" s="47">
        <v>170</v>
      </c>
      <c r="B171" s="47">
        <v>1291316043</v>
      </c>
      <c r="C171" s="47" t="s">
        <v>1619</v>
      </c>
      <c r="D171" s="47" t="s">
        <v>2</v>
      </c>
      <c r="E171" s="47">
        <v>1</v>
      </c>
      <c r="F171" s="47">
        <v>172170</v>
      </c>
      <c r="G171" s="48" t="str">
        <f>IF(F171&gt;100,VLOOKUP(F171,codigos!$C$12:$G$1500,3,FALSE),VLOOKUP(F171,codigos!$F$12:$G$1000,2,FALSE))</f>
        <v>Agrupamento de Escolas Raul Proença, Caldas da Rainha</v>
      </c>
      <c r="H171" s="49" t="str">
        <f>IF(F171&gt;100,VLOOKUP(F171,codigos!$C$12:$G$1500,5,),VLOOKUP(F171,codigos!$F$12:$G$1000,2,))</f>
        <v xml:space="preserve"> OESTE </v>
      </c>
      <c r="I171" s="50" t="s">
        <v>7</v>
      </c>
      <c r="J171" s="51">
        <v>31.510999999999999</v>
      </c>
      <c r="K171" s="50" t="s">
        <v>4</v>
      </c>
      <c r="L171" s="52">
        <v>365</v>
      </c>
      <c r="M171" s="52">
        <v>6209</v>
      </c>
      <c r="N171" s="53">
        <v>14</v>
      </c>
      <c r="O171" s="54">
        <v>25527</v>
      </c>
      <c r="P171" s="55" t="s">
        <v>5</v>
      </c>
      <c r="Q171" s="55" t="s">
        <v>6</v>
      </c>
    </row>
    <row r="172" spans="1:17" s="56" customFormat="1" ht="15.75" customHeight="1">
      <c r="A172" s="47">
        <v>171</v>
      </c>
      <c r="B172" s="47">
        <v>6569410792</v>
      </c>
      <c r="C172" s="47" t="s">
        <v>1620</v>
      </c>
      <c r="D172" s="47" t="s">
        <v>2</v>
      </c>
      <c r="E172" s="47">
        <v>1</v>
      </c>
      <c r="F172" s="47">
        <v>161068</v>
      </c>
      <c r="G172" s="48" t="str">
        <f>IF(F172&gt;100,VLOOKUP(F172,codigos!$C$12:$G$1500,3,FALSE),VLOOKUP(F172,codigos!$F$12:$G$1000,2,FALSE))</f>
        <v>Agrupamento de Escolas de Sever do Vouga</v>
      </c>
      <c r="H172" s="49" t="str">
        <f>IF(F172&gt;100,VLOOKUP(F172,codigos!$C$12:$G$1500,5,),VLOOKUP(F172,codigos!$F$12:$G$1000,2,))</f>
        <v xml:space="preserve"> AVEIRO </v>
      </c>
      <c r="I172" s="50" t="s">
        <v>7</v>
      </c>
      <c r="J172" s="51">
        <v>31.510999999999999</v>
      </c>
      <c r="K172" s="50" t="s">
        <v>4</v>
      </c>
      <c r="L172" s="52">
        <v>365</v>
      </c>
      <c r="M172" s="52">
        <v>6209</v>
      </c>
      <c r="N172" s="53">
        <v>14</v>
      </c>
      <c r="O172" s="54">
        <v>25932</v>
      </c>
      <c r="P172" s="55" t="s">
        <v>5</v>
      </c>
      <c r="Q172" s="55" t="s">
        <v>6</v>
      </c>
    </row>
    <row r="173" spans="1:17" s="56" customFormat="1" ht="15.75" customHeight="1">
      <c r="A173" s="47">
        <v>172</v>
      </c>
      <c r="B173" s="47">
        <v>6202732326</v>
      </c>
      <c r="C173" s="47" t="s">
        <v>1621</v>
      </c>
      <c r="D173" s="47" t="s">
        <v>2</v>
      </c>
      <c r="E173" s="47">
        <v>1</v>
      </c>
      <c r="F173" s="47">
        <v>151993</v>
      </c>
      <c r="G173" s="48" t="str">
        <f>IF(F173&gt;100,VLOOKUP(F173,codigos!$C$12:$G$1500,3,FALSE),VLOOKUP(F173,codigos!$F$12:$G$1000,2,FALSE))</f>
        <v>Agrupamento de Escolas de Gondomar</v>
      </c>
      <c r="H173" s="49" t="str">
        <f>IF(F173&gt;100,VLOOKUP(F173,codigos!$C$12:$G$1500,5,),VLOOKUP(F173,codigos!$F$12:$G$1000,2,))</f>
        <v xml:space="preserve"> PORTO </v>
      </c>
      <c r="I173" s="50" t="s">
        <v>7</v>
      </c>
      <c r="J173" s="51">
        <v>31.510999999999999</v>
      </c>
      <c r="K173" s="50" t="s">
        <v>4</v>
      </c>
      <c r="L173" s="52">
        <v>365</v>
      </c>
      <c r="M173" s="52">
        <v>6209</v>
      </c>
      <c r="N173" s="53">
        <v>14</v>
      </c>
      <c r="O173" s="54">
        <v>26085</v>
      </c>
      <c r="P173" s="55" t="s">
        <v>5</v>
      </c>
      <c r="Q173" s="55" t="s">
        <v>6</v>
      </c>
    </row>
    <row r="174" spans="1:17" s="56" customFormat="1" ht="15.75" customHeight="1">
      <c r="A174" s="47">
        <v>173</v>
      </c>
      <c r="B174" s="47">
        <v>1632969823</v>
      </c>
      <c r="C174" s="47" t="s">
        <v>1622</v>
      </c>
      <c r="D174" s="47" t="s">
        <v>2</v>
      </c>
      <c r="E174" s="47">
        <v>1</v>
      </c>
      <c r="F174" s="47">
        <v>402930</v>
      </c>
      <c r="G174" s="48" t="str">
        <f>IF(F174&gt;100,VLOOKUP(F174,codigos!$C$12:$G$1500,3,FALSE),VLOOKUP(F174,codigos!$F$12:$G$1000,2,FALSE))</f>
        <v>Agrupamento de Escolas da  Trofa</v>
      </c>
      <c r="H174" s="49" t="str">
        <f>IF(F174&gt;100,VLOOKUP(F174,codigos!$C$12:$G$1500,5,),VLOOKUP(F174,codigos!$F$12:$G$1000,2,))</f>
        <v xml:space="preserve"> PORTO </v>
      </c>
      <c r="I174" s="50" t="s">
        <v>7</v>
      </c>
      <c r="J174" s="51">
        <v>31.510999999999999</v>
      </c>
      <c r="K174" s="50" t="s">
        <v>4</v>
      </c>
      <c r="L174" s="52">
        <v>365</v>
      </c>
      <c r="M174" s="52">
        <v>6209</v>
      </c>
      <c r="N174" s="53">
        <v>14</v>
      </c>
      <c r="O174" s="54">
        <v>26261</v>
      </c>
      <c r="P174" s="55" t="s">
        <v>5</v>
      </c>
      <c r="Q174" s="55" t="s">
        <v>6</v>
      </c>
    </row>
    <row r="175" spans="1:17" s="56" customFormat="1" ht="15.75" customHeight="1">
      <c r="A175" s="47">
        <v>174</v>
      </c>
      <c r="B175" s="47">
        <v>7281784112</v>
      </c>
      <c r="C175" s="47" t="s">
        <v>1623</v>
      </c>
      <c r="D175" s="47" t="s">
        <v>2</v>
      </c>
      <c r="E175" s="47">
        <v>1</v>
      </c>
      <c r="F175" s="47">
        <v>160167</v>
      </c>
      <c r="G175" s="48" t="str">
        <f>IF(F175&gt;100,VLOOKUP(F175,codigos!$C$12:$G$1500,3,FALSE),VLOOKUP(F175,codigos!$F$12:$G$1000,2,FALSE))</f>
        <v>Agrupamento de Escolas Júlio Dinis,  Ovar</v>
      </c>
      <c r="H175" s="49" t="str">
        <f>IF(F175&gt;100,VLOOKUP(F175,codigos!$C$12:$G$1500,5,),VLOOKUP(F175,codigos!$F$12:$G$1000,2,))</f>
        <v xml:space="preserve"> AVEIRO </v>
      </c>
      <c r="I175" s="50" t="s">
        <v>7</v>
      </c>
      <c r="J175" s="51">
        <v>31.510999999999999</v>
      </c>
      <c r="K175" s="50" t="s">
        <v>4</v>
      </c>
      <c r="L175" s="52">
        <v>365</v>
      </c>
      <c r="M175" s="52">
        <v>6574</v>
      </c>
      <c r="N175" s="53">
        <v>13</v>
      </c>
      <c r="O175" s="54">
        <v>23824</v>
      </c>
      <c r="P175" s="55" t="s">
        <v>5</v>
      </c>
      <c r="Q175" s="55" t="s">
        <v>6</v>
      </c>
    </row>
    <row r="176" spans="1:17" s="56" customFormat="1" ht="15.75" customHeight="1">
      <c r="A176" s="47">
        <v>175</v>
      </c>
      <c r="B176" s="47">
        <v>9177763378</v>
      </c>
      <c r="C176" s="47" t="s">
        <v>1624</v>
      </c>
      <c r="D176" s="47" t="s">
        <v>2</v>
      </c>
      <c r="E176" s="47">
        <v>1</v>
      </c>
      <c r="F176" s="47">
        <v>172390</v>
      </c>
      <c r="G176" s="48" t="str">
        <f>IF(F176&gt;100,VLOOKUP(F176,codigos!$C$12:$G$1500,3,FALSE),VLOOKUP(F176,codigos!$F$12:$G$1000,2,FALSE))</f>
        <v>Agrupamento de Escolas de Alcanena</v>
      </c>
      <c r="H176" s="49" t="str">
        <f>IF(F176&gt;100,VLOOKUP(F176,codigos!$C$12:$G$1500,5,),VLOOKUP(F176,codigos!$F$12:$G$1000,2,))</f>
        <v xml:space="preserve"> LEZÍRIA E MÉDIO TEJO </v>
      </c>
      <c r="I176" s="50" t="s">
        <v>7</v>
      </c>
      <c r="J176" s="51">
        <v>31.510999999999999</v>
      </c>
      <c r="K176" s="50" t="s">
        <v>4</v>
      </c>
      <c r="L176" s="52">
        <v>365</v>
      </c>
      <c r="M176" s="52">
        <v>6574</v>
      </c>
      <c r="N176" s="53">
        <v>13</v>
      </c>
      <c r="O176" s="54">
        <v>23920</v>
      </c>
      <c r="P176" s="55" t="s">
        <v>5</v>
      </c>
      <c r="Q176" s="55" t="s">
        <v>6</v>
      </c>
    </row>
    <row r="177" spans="1:17" s="56" customFormat="1" ht="15.75" customHeight="1">
      <c r="A177" s="47">
        <v>176</v>
      </c>
      <c r="B177" s="47">
        <v>3005981169</v>
      </c>
      <c r="C177" s="47" t="s">
        <v>1625</v>
      </c>
      <c r="D177" s="47" t="s">
        <v>2</v>
      </c>
      <c r="E177" s="47">
        <v>1</v>
      </c>
      <c r="F177" s="47">
        <v>152316</v>
      </c>
      <c r="G177" s="48" t="str">
        <f>IF(F177&gt;100,VLOOKUP(F177,codigos!$C$12:$G$1500,3,FALSE),VLOOKUP(F177,codigos!$F$12:$G$1000,2,FALSE))</f>
        <v>Agrupamento de Escolas da Trofa</v>
      </c>
      <c r="H177" s="49" t="str">
        <f>IF(F177&gt;100,VLOOKUP(F177,codigos!$C$12:$G$1500,5,),VLOOKUP(F177,codigos!$F$12:$G$1000,2,))</f>
        <v xml:space="preserve"> PORTO </v>
      </c>
      <c r="I177" s="50" t="s">
        <v>7</v>
      </c>
      <c r="J177" s="51">
        <v>31.510999999999999</v>
      </c>
      <c r="K177" s="50" t="s">
        <v>4</v>
      </c>
      <c r="L177" s="52">
        <v>365</v>
      </c>
      <c r="M177" s="52">
        <v>6574</v>
      </c>
      <c r="N177" s="53">
        <v>13</v>
      </c>
      <c r="O177" s="54">
        <v>25104</v>
      </c>
      <c r="P177" s="55" t="s">
        <v>5</v>
      </c>
      <c r="Q177" s="55" t="s">
        <v>6</v>
      </c>
    </row>
    <row r="178" spans="1:17" s="56" customFormat="1" ht="15.75" customHeight="1">
      <c r="A178" s="47">
        <v>177</v>
      </c>
      <c r="B178" s="47">
        <v>6379275045</v>
      </c>
      <c r="C178" s="47" t="s">
        <v>1626</v>
      </c>
      <c r="D178" s="47" t="s">
        <v>2</v>
      </c>
      <c r="E178" s="47">
        <v>1</v>
      </c>
      <c r="F178" s="47">
        <v>403921</v>
      </c>
      <c r="G178" s="48" t="str">
        <f>IF(F178&gt;100,VLOOKUP(F178,codigos!$C$12:$G$1500,3,FALSE),VLOOKUP(F178,codigos!$F$12:$G$1000,2,FALSE))</f>
        <v>Agrupamento de Escolas de Gafanha da  Nazaré, Ílhavo</v>
      </c>
      <c r="H178" s="49" t="str">
        <f>IF(F178&gt;100,VLOOKUP(F178,codigos!$C$12:$G$1500,5,),VLOOKUP(F178,codigos!$F$12:$G$1000,2,))</f>
        <v xml:space="preserve"> AVEIRO </v>
      </c>
      <c r="I178" s="50" t="s">
        <v>7</v>
      </c>
      <c r="J178" s="51">
        <v>31.510999999999999</v>
      </c>
      <c r="K178" s="50" t="s">
        <v>4</v>
      </c>
      <c r="L178" s="52">
        <v>365</v>
      </c>
      <c r="M178" s="52">
        <v>6574</v>
      </c>
      <c r="N178" s="53">
        <v>13</v>
      </c>
      <c r="O178" s="54">
        <v>24907</v>
      </c>
      <c r="P178" s="55" t="s">
        <v>5</v>
      </c>
      <c r="Q178" s="55" t="s">
        <v>6</v>
      </c>
    </row>
    <row r="179" spans="1:17" s="56" customFormat="1" ht="15.75" customHeight="1">
      <c r="A179" s="47">
        <v>178</v>
      </c>
      <c r="B179" s="47">
        <v>7487488802</v>
      </c>
      <c r="C179" s="47" t="s">
        <v>1627</v>
      </c>
      <c r="D179" s="47" t="s">
        <v>2</v>
      </c>
      <c r="E179" s="47">
        <v>1</v>
      </c>
      <c r="F179" s="47">
        <v>403787</v>
      </c>
      <c r="G179" s="48" t="str">
        <f>IF(F179&gt;100,VLOOKUP(F179,codigos!$C$12:$G$1500,3,FALSE),VLOOKUP(F179,codigos!$F$12:$G$1000,2,FALSE))</f>
        <v>Escola Secundária de Barcelinhos, Barcelos</v>
      </c>
      <c r="H179" s="49" t="str">
        <f>IF(F179&gt;100,VLOOKUP(F179,codigos!$C$12:$G$1500,5,),VLOOKUP(F179,codigos!$F$12:$G$1000,2,))</f>
        <v xml:space="preserve"> BRAGA </v>
      </c>
      <c r="I179" s="50" t="s">
        <v>7</v>
      </c>
      <c r="J179" s="51">
        <v>31.510999999999999</v>
      </c>
      <c r="K179" s="50" t="s">
        <v>4</v>
      </c>
      <c r="L179" s="52">
        <v>365</v>
      </c>
      <c r="M179" s="52">
        <v>6574</v>
      </c>
      <c r="N179" s="53">
        <v>13</v>
      </c>
      <c r="O179" s="54">
        <v>25200</v>
      </c>
      <c r="P179" s="55" t="s">
        <v>5</v>
      </c>
      <c r="Q179" s="55" t="s">
        <v>6</v>
      </c>
    </row>
    <row r="180" spans="1:17" s="56" customFormat="1" ht="15.75" customHeight="1">
      <c r="A180" s="47">
        <v>179</v>
      </c>
      <c r="B180" s="47">
        <v>3033278817</v>
      </c>
      <c r="C180" s="47" t="s">
        <v>1628</v>
      </c>
      <c r="D180" s="47" t="s">
        <v>2</v>
      </c>
      <c r="E180" s="47">
        <v>1</v>
      </c>
      <c r="F180" s="47">
        <v>160945</v>
      </c>
      <c r="G180" s="48" t="str">
        <f>IF(F180&gt;100,VLOOKUP(F180,codigos!$C$12:$G$1500,3,FALSE),VLOOKUP(F180,codigos!$F$12:$G$1000,2,FALSE))</f>
        <v>Agrupamento de Escolas Dr. Jaime Magalhães Lima, Esgueira, Aveiro</v>
      </c>
      <c r="H180" s="49" t="str">
        <f>IF(F180&gt;100,VLOOKUP(F180,codigos!$C$12:$G$1500,5,),VLOOKUP(F180,codigos!$F$12:$G$1000,2,))</f>
        <v xml:space="preserve"> AVEIRO </v>
      </c>
      <c r="I180" s="50" t="s">
        <v>7</v>
      </c>
      <c r="J180" s="51">
        <v>31.510999999999999</v>
      </c>
      <c r="K180" s="50" t="s">
        <v>4</v>
      </c>
      <c r="L180" s="52">
        <v>365</v>
      </c>
      <c r="M180" s="52">
        <v>6574</v>
      </c>
      <c r="N180" s="53">
        <v>13</v>
      </c>
      <c r="O180" s="54">
        <v>25264</v>
      </c>
      <c r="P180" s="55" t="s">
        <v>5</v>
      </c>
      <c r="Q180" s="55" t="s">
        <v>6</v>
      </c>
    </row>
    <row r="181" spans="1:17" s="56" customFormat="1" ht="15.75" customHeight="1">
      <c r="A181" s="47">
        <v>180</v>
      </c>
      <c r="B181" s="47">
        <v>6721038633</v>
      </c>
      <c r="C181" s="47" t="s">
        <v>1629</v>
      </c>
      <c r="D181" s="47" t="s">
        <v>2</v>
      </c>
      <c r="E181" s="47">
        <v>1</v>
      </c>
      <c r="F181" s="47">
        <v>402680</v>
      </c>
      <c r="G181" s="48" t="str">
        <f>IF(F181&gt;100,VLOOKUP(F181,codigos!$C$12:$G$1500,3,FALSE),VLOOKUP(F181,codigos!$F$12:$G$1000,2,FALSE))</f>
        <v>Escola Secundária Rocha Peixoto, Póvoa de Varzim</v>
      </c>
      <c r="H181" s="49" t="str">
        <f>IF(F181&gt;100,VLOOKUP(F181,codigos!$C$12:$G$1500,5,),VLOOKUP(F181,codigos!$F$12:$G$1000,2,))</f>
        <v xml:space="preserve"> PORTO </v>
      </c>
      <c r="I181" s="50" t="s">
        <v>7</v>
      </c>
      <c r="J181" s="51">
        <v>31.510999999999999</v>
      </c>
      <c r="K181" s="50" t="s">
        <v>4</v>
      </c>
      <c r="L181" s="52">
        <v>365</v>
      </c>
      <c r="M181" s="52">
        <v>6574</v>
      </c>
      <c r="N181" s="53">
        <v>13</v>
      </c>
      <c r="O181" s="54">
        <v>25688</v>
      </c>
      <c r="P181" s="55" t="s">
        <v>5</v>
      </c>
      <c r="Q181" s="55" t="s">
        <v>6</v>
      </c>
    </row>
    <row r="182" spans="1:17" s="56" customFormat="1" ht="15.75" customHeight="1">
      <c r="A182" s="47">
        <v>181</v>
      </c>
      <c r="B182" s="47">
        <v>5201161243</v>
      </c>
      <c r="C182" s="47" t="s">
        <v>1630</v>
      </c>
      <c r="D182" s="47" t="s">
        <v>2</v>
      </c>
      <c r="E182" s="47">
        <v>1</v>
      </c>
      <c r="F182" s="47">
        <v>160763</v>
      </c>
      <c r="G182" s="48" t="str">
        <f>IF(F182&gt;100,VLOOKUP(F182,codigos!$C$12:$G$1500,3,FALSE),VLOOKUP(F182,codigos!$F$12:$G$1000,2,FALSE))</f>
        <v>Agrupamento de Escolas de Alcains, Castelo Branco</v>
      </c>
      <c r="H182" s="49" t="str">
        <f>IF(F182&gt;100,VLOOKUP(F182,codigos!$C$12:$G$1500,5,),VLOOKUP(F182,codigos!$F$12:$G$1000,2,))</f>
        <v xml:space="preserve"> CASTELO BRANCO </v>
      </c>
      <c r="I182" s="50" t="s">
        <v>7</v>
      </c>
      <c r="J182" s="51">
        <v>31.510999999999999</v>
      </c>
      <c r="K182" s="50" t="s">
        <v>4</v>
      </c>
      <c r="L182" s="52">
        <v>365</v>
      </c>
      <c r="M182" s="52">
        <v>6574</v>
      </c>
      <c r="N182" s="53">
        <v>13</v>
      </c>
      <c r="O182" s="54">
        <v>25719</v>
      </c>
      <c r="P182" s="55" t="s">
        <v>5</v>
      </c>
      <c r="Q182" s="55" t="s">
        <v>6</v>
      </c>
    </row>
    <row r="183" spans="1:17" s="56" customFormat="1" ht="15.75" customHeight="1">
      <c r="A183" s="47">
        <v>182</v>
      </c>
      <c r="B183" s="47">
        <v>4518224086</v>
      </c>
      <c r="C183" s="47" t="s">
        <v>1631</v>
      </c>
      <c r="D183" s="47" t="s">
        <v>2</v>
      </c>
      <c r="E183" s="47">
        <v>1</v>
      </c>
      <c r="F183" s="47">
        <v>152316</v>
      </c>
      <c r="G183" s="48" t="str">
        <f>IF(F183&gt;100,VLOOKUP(F183,codigos!$C$12:$G$1500,3,FALSE),VLOOKUP(F183,codigos!$F$12:$G$1000,2,FALSE))</f>
        <v>Agrupamento de Escolas da Trofa</v>
      </c>
      <c r="H183" s="49" t="str">
        <f>IF(F183&gt;100,VLOOKUP(F183,codigos!$C$12:$G$1500,5,),VLOOKUP(F183,codigos!$F$12:$G$1000,2,))</f>
        <v xml:space="preserve"> PORTO </v>
      </c>
      <c r="I183" s="50" t="s">
        <v>7</v>
      </c>
      <c r="J183" s="51">
        <v>31.510999999999999</v>
      </c>
      <c r="K183" s="50" t="s">
        <v>4</v>
      </c>
      <c r="L183" s="52">
        <v>365</v>
      </c>
      <c r="M183" s="52">
        <v>6574</v>
      </c>
      <c r="N183" s="53">
        <v>13</v>
      </c>
      <c r="O183" s="54">
        <v>25576</v>
      </c>
      <c r="P183" s="55" t="s">
        <v>5</v>
      </c>
      <c r="Q183" s="55" t="s">
        <v>5</v>
      </c>
    </row>
    <row r="184" spans="1:17" s="56" customFormat="1" ht="15.75" customHeight="1">
      <c r="A184" s="47">
        <v>183</v>
      </c>
      <c r="B184" s="47">
        <v>7842770034</v>
      </c>
      <c r="C184" s="47" t="s">
        <v>1632</v>
      </c>
      <c r="D184" s="47" t="s">
        <v>2</v>
      </c>
      <c r="E184" s="47">
        <v>1</v>
      </c>
      <c r="F184" s="47">
        <v>160970</v>
      </c>
      <c r="G184" s="48" t="str">
        <f>IF(F184&gt;100,VLOOKUP(F184,codigos!$C$12:$G$1500,3,FALSE),VLOOKUP(F184,codigos!$F$12:$G$1000,2,FALSE))</f>
        <v>Agrupamento de Escolas de Gafanha da Encarnação, Ílhavo</v>
      </c>
      <c r="H184" s="49" t="str">
        <f>IF(F184&gt;100,VLOOKUP(F184,codigos!$C$12:$G$1500,5,),VLOOKUP(F184,codigos!$F$12:$G$1000,2,))</f>
        <v xml:space="preserve"> AVEIRO </v>
      </c>
      <c r="I184" s="50" t="s">
        <v>7</v>
      </c>
      <c r="J184" s="51">
        <v>31.51</v>
      </c>
      <c r="K184" s="50" t="s">
        <v>4</v>
      </c>
      <c r="L184" s="52">
        <v>366</v>
      </c>
      <c r="M184" s="52">
        <v>5478</v>
      </c>
      <c r="N184" s="53">
        <v>16</v>
      </c>
      <c r="O184" s="54">
        <v>26938</v>
      </c>
      <c r="P184" s="55" t="s">
        <v>5</v>
      </c>
      <c r="Q184" s="55" t="s">
        <v>6</v>
      </c>
    </row>
    <row r="185" spans="1:17" s="56" customFormat="1" ht="15.75" customHeight="1">
      <c r="A185" s="47">
        <v>184</v>
      </c>
      <c r="B185" s="47">
        <v>8988822579</v>
      </c>
      <c r="C185" s="47" t="s">
        <v>1633</v>
      </c>
      <c r="D185" s="47" t="s">
        <v>2</v>
      </c>
      <c r="E185" s="47">
        <v>1</v>
      </c>
      <c r="F185" s="47">
        <v>160374</v>
      </c>
      <c r="G185" s="48" t="str">
        <f>IF(F185&gt;100,VLOOKUP(F185,codigos!$C$12:$G$1500,3,FALSE),VLOOKUP(F185,codigos!$F$12:$G$1000,2,FALSE))</f>
        <v>Agrupamento de Escolas Gualdim Pais, Pombal</v>
      </c>
      <c r="H185" s="49" t="str">
        <f>IF(F185&gt;100,VLOOKUP(F185,codigos!$C$12:$G$1500,5,),VLOOKUP(F185,codigos!$F$12:$G$1000,2,))</f>
        <v xml:space="preserve"> LEIRIA </v>
      </c>
      <c r="I185" s="50" t="s">
        <v>7</v>
      </c>
      <c r="J185" s="51">
        <v>31.486000000000001</v>
      </c>
      <c r="K185" s="50" t="s">
        <v>4</v>
      </c>
      <c r="L185" s="52">
        <v>3269</v>
      </c>
      <c r="M185" s="52">
        <v>5113</v>
      </c>
      <c r="N185" s="53">
        <v>13</v>
      </c>
      <c r="O185" s="54">
        <v>22188</v>
      </c>
      <c r="P185" s="55" t="s">
        <v>5</v>
      </c>
      <c r="Q185" s="55" t="s">
        <v>5</v>
      </c>
    </row>
    <row r="186" spans="1:17" s="56" customFormat="1" ht="15.75" customHeight="1">
      <c r="A186" s="47">
        <v>185</v>
      </c>
      <c r="B186" s="47">
        <v>8625472613</v>
      </c>
      <c r="C186" s="47" t="s">
        <v>1634</v>
      </c>
      <c r="D186" s="47" t="s">
        <v>2</v>
      </c>
      <c r="E186" s="47">
        <v>1</v>
      </c>
      <c r="F186" s="47">
        <v>402140</v>
      </c>
      <c r="G186" s="48" t="str">
        <f>IF(F186&gt;100,VLOOKUP(F186,codigos!$C$12:$G$1500,3,FALSE),VLOOKUP(F186,codigos!$F$12:$G$1000,2,FALSE))</f>
        <v>Escola Secundária Maria Lamas, Torres Novas</v>
      </c>
      <c r="H186" s="49" t="str">
        <f>IF(F186&gt;100,VLOOKUP(F186,codigos!$C$12:$G$1500,5,),VLOOKUP(F186,codigos!$F$12:$G$1000,2,))</f>
        <v xml:space="preserve"> LEZÍRIA E MÉDIO TEJO </v>
      </c>
      <c r="I186" s="50" t="s">
        <v>7</v>
      </c>
      <c r="J186" s="51">
        <v>31.481999999999999</v>
      </c>
      <c r="K186" s="50" t="s">
        <v>4</v>
      </c>
      <c r="L186" s="52">
        <v>344</v>
      </c>
      <c r="M186" s="52">
        <v>6939</v>
      </c>
      <c r="N186" s="53">
        <v>12</v>
      </c>
      <c r="O186" s="54">
        <v>24792</v>
      </c>
      <c r="P186" s="55" t="s">
        <v>5</v>
      </c>
      <c r="Q186" s="55" t="s">
        <v>6</v>
      </c>
    </row>
    <row r="187" spans="1:17" s="56" customFormat="1" ht="15.75" customHeight="1">
      <c r="A187" s="47">
        <v>186</v>
      </c>
      <c r="B187" s="47">
        <v>9465556262</v>
      </c>
      <c r="C187" s="47" t="s">
        <v>1635</v>
      </c>
      <c r="D187" s="47" t="s">
        <v>2</v>
      </c>
      <c r="E187" s="47">
        <v>1</v>
      </c>
      <c r="F187" s="47">
        <v>172390</v>
      </c>
      <c r="G187" s="48" t="str">
        <f>IF(F187&gt;100,VLOOKUP(F187,codigos!$C$12:$G$1500,3,FALSE),VLOOKUP(F187,codigos!$F$12:$G$1000,2,FALSE))</f>
        <v>Agrupamento de Escolas de Alcanena</v>
      </c>
      <c r="H187" s="49" t="str">
        <f>IF(F187&gt;100,VLOOKUP(F187,codigos!$C$12:$G$1500,5,),VLOOKUP(F187,codigos!$F$12:$G$1000,2,))</f>
        <v xml:space="preserve"> LEZÍRIA E MÉDIO TEJO </v>
      </c>
      <c r="I187" s="50" t="s">
        <v>7</v>
      </c>
      <c r="J187" s="51">
        <v>31.456</v>
      </c>
      <c r="K187" s="50" t="s">
        <v>4</v>
      </c>
      <c r="L187" s="52">
        <v>365</v>
      </c>
      <c r="M187" s="52">
        <v>5824</v>
      </c>
      <c r="N187" s="53">
        <v>15</v>
      </c>
      <c r="O187" s="54">
        <v>26945</v>
      </c>
      <c r="P187" s="55" t="s">
        <v>5</v>
      </c>
      <c r="Q187" s="55" t="s">
        <v>6</v>
      </c>
    </row>
    <row r="188" spans="1:17" s="56" customFormat="1" ht="15.75" customHeight="1">
      <c r="A188" s="47">
        <v>187</v>
      </c>
      <c r="B188" s="47">
        <v>7657396830</v>
      </c>
      <c r="C188" s="47" t="s">
        <v>1636</v>
      </c>
      <c r="D188" s="47" t="s">
        <v>2</v>
      </c>
      <c r="E188" s="47">
        <v>1</v>
      </c>
      <c r="F188" s="47">
        <v>402667</v>
      </c>
      <c r="G188" s="48" t="str">
        <f>IF(F188&gt;100,VLOOKUP(F188,codigos!$C$12:$G$1500,3,FALSE),VLOOKUP(F188,codigos!$F$12:$G$1000,2,FALSE))</f>
        <v>Agrupamento de Escolas Raul Proença, Caldas da  Rainha</v>
      </c>
      <c r="H188" s="49" t="str">
        <f>IF(F188&gt;100,VLOOKUP(F188,codigos!$C$12:$G$1500,5,),VLOOKUP(F188,codigos!$F$12:$G$1000,2,))</f>
        <v xml:space="preserve"> OESTE </v>
      </c>
      <c r="I188" s="50" t="s">
        <v>7</v>
      </c>
      <c r="J188" s="51">
        <v>31.385000000000002</v>
      </c>
      <c r="K188" s="50" t="s">
        <v>4</v>
      </c>
      <c r="L188" s="52">
        <v>3560</v>
      </c>
      <c r="M188" s="52">
        <v>4748</v>
      </c>
      <c r="N188" s="53">
        <v>13.5</v>
      </c>
      <c r="O188" s="54">
        <v>20908</v>
      </c>
      <c r="P188" s="55" t="s">
        <v>5</v>
      </c>
      <c r="Q188" s="55" t="s">
        <v>6</v>
      </c>
    </row>
    <row r="189" spans="1:17" s="56" customFormat="1" ht="15.75" customHeight="1">
      <c r="A189" s="47">
        <v>188</v>
      </c>
      <c r="B189" s="47">
        <v>5709667528</v>
      </c>
      <c r="C189" s="47" t="s">
        <v>1637</v>
      </c>
      <c r="D189" s="47" t="s">
        <v>2</v>
      </c>
      <c r="E189" s="47">
        <v>1</v>
      </c>
      <c r="F189" s="47">
        <v>400567</v>
      </c>
      <c r="G189" s="48" t="str">
        <f>IF(F189&gt;100,VLOOKUP(F189,codigos!$C$12:$G$1500,3,FALSE),VLOOKUP(F189,codigos!$F$12:$G$1000,2,FALSE))</f>
        <v>Escola Secundária de Santo André, Barreiro</v>
      </c>
      <c r="H189" s="49" t="str">
        <f>IF(F189&gt;100,VLOOKUP(F189,codigos!$C$12:$G$1500,5,),VLOOKUP(F189,codigos!$F$12:$G$1000,2,))</f>
        <v xml:space="preserve"> PENÍNSULA DE SETÚBAL </v>
      </c>
      <c r="I189" s="50" t="s">
        <v>7</v>
      </c>
      <c r="J189" s="51">
        <v>31.373000000000001</v>
      </c>
      <c r="K189" s="50" t="s">
        <v>4</v>
      </c>
      <c r="L189" s="52">
        <v>2454</v>
      </c>
      <c r="M189" s="52">
        <v>5844</v>
      </c>
      <c r="N189" s="53">
        <v>12</v>
      </c>
      <c r="O189" s="54">
        <v>23275</v>
      </c>
      <c r="P189" s="55" t="s">
        <v>5</v>
      </c>
      <c r="Q189" s="55" t="s">
        <v>6</v>
      </c>
    </row>
    <row r="190" spans="1:17" s="56" customFormat="1" ht="15.75" customHeight="1">
      <c r="A190" s="47">
        <v>189</v>
      </c>
      <c r="B190" s="47">
        <v>4311249462</v>
      </c>
      <c r="C190" s="47" t="s">
        <v>1638</v>
      </c>
      <c r="D190" s="47" t="s">
        <v>2</v>
      </c>
      <c r="E190" s="47">
        <v>1</v>
      </c>
      <c r="F190" s="47">
        <v>403350</v>
      </c>
      <c r="G190" s="48" t="str">
        <f>IF(F190&gt;100,VLOOKUP(F190,codigos!$C$12:$G$1500,3,FALSE),VLOOKUP(F190,codigos!$F$12:$G$1000,2,FALSE))</f>
        <v>Agrupamento de Escolas de Valongo</v>
      </c>
      <c r="H190" s="49" t="str">
        <f>IF(F190&gt;100,VLOOKUP(F190,codigos!$C$12:$G$1500,5,),VLOOKUP(F190,codigos!$F$12:$G$1000,2,))</f>
        <v xml:space="preserve"> PORTO </v>
      </c>
      <c r="I190" s="50" t="s">
        <v>7</v>
      </c>
      <c r="J190" s="51">
        <v>31.359000000000002</v>
      </c>
      <c r="K190" s="50" t="s">
        <v>4</v>
      </c>
      <c r="L190" s="52">
        <v>984</v>
      </c>
      <c r="M190" s="52">
        <v>6574</v>
      </c>
      <c r="N190" s="53">
        <v>12</v>
      </c>
      <c r="O190" s="54">
        <v>24543</v>
      </c>
      <c r="P190" s="55" t="s">
        <v>5</v>
      </c>
      <c r="Q190" s="55" t="s">
        <v>6</v>
      </c>
    </row>
    <row r="191" spans="1:17" s="56" customFormat="1" ht="15.75" customHeight="1">
      <c r="A191" s="47">
        <v>190</v>
      </c>
      <c r="B191" s="47">
        <v>9110800336</v>
      </c>
      <c r="C191" s="47" t="s">
        <v>1639</v>
      </c>
      <c r="D191" s="47" t="s">
        <v>2</v>
      </c>
      <c r="E191" s="47">
        <v>1</v>
      </c>
      <c r="F191" s="47">
        <v>400634</v>
      </c>
      <c r="G191" s="48" t="str">
        <f>IF(F191&gt;100,VLOOKUP(F191,codigos!$C$12:$G$1500,3,FALSE),VLOOKUP(F191,codigos!$F$12:$G$1000,2,FALSE))</f>
        <v>Escola Secundária de Pombal</v>
      </c>
      <c r="H191" s="49" t="str">
        <f>IF(F191&gt;100,VLOOKUP(F191,codigos!$C$12:$G$1500,5,),VLOOKUP(F191,codigos!$F$12:$G$1000,2,))</f>
        <v xml:space="preserve"> LEIRIA </v>
      </c>
      <c r="I191" s="50" t="s">
        <v>7</v>
      </c>
      <c r="J191" s="51">
        <v>31.263000000000002</v>
      </c>
      <c r="K191" s="50" t="s">
        <v>4</v>
      </c>
      <c r="L191" s="52">
        <v>3838</v>
      </c>
      <c r="M191" s="52">
        <v>4017</v>
      </c>
      <c r="N191" s="53">
        <v>15</v>
      </c>
      <c r="O191" s="54">
        <v>18391</v>
      </c>
      <c r="P191" s="55" t="s">
        <v>5</v>
      </c>
      <c r="Q191" s="55" t="s">
        <v>6</v>
      </c>
    </row>
    <row r="192" spans="1:17" s="56" customFormat="1" ht="15.75" customHeight="1">
      <c r="A192" s="47">
        <v>191</v>
      </c>
      <c r="B192" s="47">
        <v>6298685863</v>
      </c>
      <c r="C192" s="47" t="s">
        <v>1640</v>
      </c>
      <c r="D192" s="47" t="s">
        <v>2</v>
      </c>
      <c r="E192" s="47">
        <v>1</v>
      </c>
      <c r="F192" s="47">
        <v>401419</v>
      </c>
      <c r="G192" s="48" t="str">
        <f>IF(F192&gt;100,VLOOKUP(F192,codigos!$C$12:$G$1500,3,FALSE),VLOOKUP(F192,codigos!$F$12:$G$1000,2,FALSE))</f>
        <v>Escola Secundária Dr. Augusto César da Silva Ferreira, Rio Maior</v>
      </c>
      <c r="H192" s="49" t="str">
        <f>IF(F192&gt;100,VLOOKUP(F192,codigos!$C$12:$G$1500,5,),VLOOKUP(F192,codigos!$F$12:$G$1000,2,))</f>
        <v xml:space="preserve"> LEZÍRIA E MÉDIO TEJO </v>
      </c>
      <c r="I192" s="50" t="s">
        <v>7</v>
      </c>
      <c r="J192" s="51">
        <v>31.257999999999999</v>
      </c>
      <c r="K192" s="50" t="s">
        <v>4</v>
      </c>
      <c r="L192" s="52">
        <v>912</v>
      </c>
      <c r="M192" s="52">
        <v>5843</v>
      </c>
      <c r="N192" s="53">
        <v>14</v>
      </c>
      <c r="O192" s="54">
        <v>24591</v>
      </c>
      <c r="P192" s="55" t="s">
        <v>5</v>
      </c>
      <c r="Q192" s="55" t="s">
        <v>6</v>
      </c>
    </row>
    <row r="193" spans="1:17" s="56" customFormat="1" ht="15.75" customHeight="1">
      <c r="A193" s="47">
        <v>192</v>
      </c>
      <c r="B193" s="47">
        <v>6420917727</v>
      </c>
      <c r="C193" s="47" t="s">
        <v>1641</v>
      </c>
      <c r="D193" s="47" t="s">
        <v>2</v>
      </c>
      <c r="E193" s="47">
        <v>1</v>
      </c>
      <c r="F193" s="47">
        <v>402140</v>
      </c>
      <c r="G193" s="48" t="str">
        <f>IF(F193&gt;100,VLOOKUP(F193,codigos!$C$12:$G$1500,3,FALSE),VLOOKUP(F193,codigos!$F$12:$G$1000,2,FALSE))</f>
        <v>Escola Secundária Maria Lamas, Torres Novas</v>
      </c>
      <c r="H193" s="49" t="str">
        <f>IF(F193&gt;100,VLOOKUP(F193,codigos!$C$12:$G$1500,5,),VLOOKUP(F193,codigos!$F$12:$G$1000,2,))</f>
        <v xml:space="preserve"> LEZÍRIA E MÉDIO TEJO </v>
      </c>
      <c r="I193" s="50" t="s">
        <v>7</v>
      </c>
      <c r="J193" s="51">
        <v>31.254999999999999</v>
      </c>
      <c r="K193" s="50" t="s">
        <v>4</v>
      </c>
      <c r="L193" s="52">
        <v>1346</v>
      </c>
      <c r="M193" s="52">
        <v>5844</v>
      </c>
      <c r="N193" s="53">
        <v>13.4</v>
      </c>
      <c r="O193" s="54">
        <v>25353</v>
      </c>
      <c r="P193" s="55" t="s">
        <v>5</v>
      </c>
      <c r="Q193" s="55" t="s">
        <v>6</v>
      </c>
    </row>
    <row r="194" spans="1:17" s="56" customFormat="1" ht="15.75" customHeight="1">
      <c r="A194" s="47">
        <v>193</v>
      </c>
      <c r="B194" s="47">
        <v>4055833164</v>
      </c>
      <c r="C194" s="47" t="s">
        <v>1642</v>
      </c>
      <c r="D194" s="47" t="s">
        <v>2</v>
      </c>
      <c r="E194" s="47">
        <v>1</v>
      </c>
      <c r="F194" s="47">
        <v>152316</v>
      </c>
      <c r="G194" s="48" t="str">
        <f>IF(F194&gt;100,VLOOKUP(F194,codigos!$C$12:$G$1500,3,FALSE),VLOOKUP(F194,codigos!$F$12:$G$1000,2,FALSE))</f>
        <v>Agrupamento de Escolas da Trofa</v>
      </c>
      <c r="H194" s="49" t="str">
        <f>IF(F194&gt;100,VLOOKUP(F194,codigos!$C$12:$G$1500,5,),VLOOKUP(F194,codigos!$F$12:$G$1000,2,))</f>
        <v xml:space="preserve"> PORTO </v>
      </c>
      <c r="I194" s="50" t="s">
        <v>7</v>
      </c>
      <c r="J194" s="51">
        <v>31.242000000000001</v>
      </c>
      <c r="K194" s="50" t="s">
        <v>4</v>
      </c>
      <c r="L194" s="52">
        <v>899</v>
      </c>
      <c r="M194" s="52">
        <v>6209</v>
      </c>
      <c r="N194" s="53">
        <v>13</v>
      </c>
      <c r="O194" s="54">
        <v>21604</v>
      </c>
      <c r="P194" s="55" t="s">
        <v>5</v>
      </c>
      <c r="Q194" s="55" t="s">
        <v>6</v>
      </c>
    </row>
    <row r="195" spans="1:17" s="56" customFormat="1" ht="15.75" customHeight="1">
      <c r="A195" s="47">
        <v>194</v>
      </c>
      <c r="B195" s="47">
        <v>6674574880</v>
      </c>
      <c r="C195" s="47" t="s">
        <v>1643</v>
      </c>
      <c r="D195" s="47" t="s">
        <v>2</v>
      </c>
      <c r="E195" s="47">
        <v>1</v>
      </c>
      <c r="F195" s="47">
        <v>401821</v>
      </c>
      <c r="G195" s="48" t="str">
        <f>IF(F195&gt;100,VLOOKUP(F195,codigos!$C$12:$G$1500,3,FALSE),VLOOKUP(F195,codigos!$F$12:$G$1000,2,FALSE))</f>
        <v>Escola Secundária Frei Heitor Pinto, Covilhã</v>
      </c>
      <c r="H195" s="49" t="str">
        <f>IF(F195&gt;100,VLOOKUP(F195,codigos!$C$12:$G$1500,5,),VLOOKUP(F195,codigos!$F$12:$G$1000,2,))</f>
        <v xml:space="preserve"> CASTELO BRANCO </v>
      </c>
      <c r="I195" s="50" t="s">
        <v>7</v>
      </c>
      <c r="J195" s="51">
        <v>31.210999999999999</v>
      </c>
      <c r="K195" s="50" t="s">
        <v>4</v>
      </c>
      <c r="L195" s="52">
        <v>1170</v>
      </c>
      <c r="M195" s="52">
        <v>5113</v>
      </c>
      <c r="N195" s="53">
        <v>15.6</v>
      </c>
      <c r="O195" s="54">
        <v>25140</v>
      </c>
      <c r="P195" s="55" t="s">
        <v>5</v>
      </c>
      <c r="Q195" s="55" t="s">
        <v>6</v>
      </c>
    </row>
    <row r="196" spans="1:17" s="56" customFormat="1" ht="15.75" customHeight="1">
      <c r="A196" s="47">
        <v>195</v>
      </c>
      <c r="B196" s="47">
        <v>7079000610</v>
      </c>
      <c r="C196" s="47" t="s">
        <v>1644</v>
      </c>
      <c r="D196" s="47" t="s">
        <v>2</v>
      </c>
      <c r="E196" s="47">
        <v>1</v>
      </c>
      <c r="F196" s="47">
        <v>403350</v>
      </c>
      <c r="G196" s="48" t="str">
        <f>IF(F196&gt;100,VLOOKUP(F196,codigos!$C$12:$G$1500,3,FALSE),VLOOKUP(F196,codigos!$F$12:$G$1000,2,FALSE))</f>
        <v>Agrupamento de Escolas de Valongo</v>
      </c>
      <c r="H196" s="49" t="str">
        <f>IF(F196&gt;100,VLOOKUP(F196,codigos!$C$12:$G$1500,5,),VLOOKUP(F196,codigos!$F$12:$G$1000,2,))</f>
        <v xml:space="preserve"> PORTO </v>
      </c>
      <c r="I196" s="50" t="s">
        <v>7</v>
      </c>
      <c r="J196" s="51">
        <v>31.210999999999999</v>
      </c>
      <c r="K196" s="50" t="s">
        <v>4</v>
      </c>
      <c r="L196" s="52">
        <v>366</v>
      </c>
      <c r="M196" s="52">
        <v>6829</v>
      </c>
      <c r="N196" s="53">
        <v>12</v>
      </c>
      <c r="O196" s="54">
        <v>25004</v>
      </c>
      <c r="P196" s="55" t="s">
        <v>5</v>
      </c>
      <c r="Q196" s="55" t="s">
        <v>6</v>
      </c>
    </row>
    <row r="197" spans="1:17" s="56" customFormat="1" ht="15.75" customHeight="1">
      <c r="A197" s="47">
        <v>196</v>
      </c>
      <c r="B197" s="47">
        <v>6878585678</v>
      </c>
      <c r="C197" s="47" t="s">
        <v>1645</v>
      </c>
      <c r="D197" s="47" t="s">
        <v>2</v>
      </c>
      <c r="E197" s="47">
        <v>1</v>
      </c>
      <c r="F197" s="47">
        <v>403659</v>
      </c>
      <c r="G197" s="48" t="str">
        <f>IF(F197&gt;100,VLOOKUP(F197,codigos!$C$12:$G$1500,3,FALSE),VLOOKUP(F197,codigos!$F$12:$G$1000,2,FALSE))</f>
        <v>Agrupamento de Escolas do Fundão</v>
      </c>
      <c r="H197" s="49" t="str">
        <f>IF(F197&gt;100,VLOOKUP(F197,codigos!$C$12:$G$1500,5,),VLOOKUP(F197,codigos!$F$12:$G$1000,2,))</f>
        <v xml:space="preserve"> CASTELO BRANCO </v>
      </c>
      <c r="I197" s="50" t="s">
        <v>7</v>
      </c>
      <c r="J197" s="51">
        <v>31.196999999999999</v>
      </c>
      <c r="K197" s="50" t="s">
        <v>4</v>
      </c>
      <c r="L197" s="52">
        <v>4520</v>
      </c>
      <c r="M197" s="52">
        <v>4017</v>
      </c>
      <c r="N197" s="53">
        <v>14</v>
      </c>
      <c r="O197" s="54">
        <v>21187</v>
      </c>
      <c r="P197" s="55" t="s">
        <v>5</v>
      </c>
      <c r="Q197" s="55" t="s">
        <v>6</v>
      </c>
    </row>
    <row r="198" spans="1:17" s="56" customFormat="1" ht="15.75" customHeight="1">
      <c r="A198" s="47">
        <v>197</v>
      </c>
      <c r="B198" s="47">
        <v>5350002988</v>
      </c>
      <c r="C198" s="47" t="s">
        <v>1646</v>
      </c>
      <c r="D198" s="47" t="s">
        <v>2</v>
      </c>
      <c r="E198" s="47">
        <v>1</v>
      </c>
      <c r="F198" s="47">
        <v>402199</v>
      </c>
      <c r="G198" s="48" t="str">
        <f>IF(F198&gt;100,VLOOKUP(F198,codigos!$C$12:$G$1500,3,FALSE),VLOOKUP(F198,codigos!$F$12:$G$1000,2,FALSE))</f>
        <v>Escola Secundária Matias Aires, Agulva, Sintra</v>
      </c>
      <c r="H198" s="49" t="str">
        <f>IF(F198&gt;100,VLOOKUP(F198,codigos!$C$12:$G$1500,5,),VLOOKUP(F198,codigos!$F$12:$G$1000,2,))</f>
        <v xml:space="preserve"> LISBOA OCIDENTAL </v>
      </c>
      <c r="I198" s="50" t="s">
        <v>7</v>
      </c>
      <c r="J198" s="51">
        <v>31.143999999999998</v>
      </c>
      <c r="K198" s="50" t="s">
        <v>4</v>
      </c>
      <c r="L198" s="52">
        <v>829</v>
      </c>
      <c r="M198" s="52">
        <v>5843</v>
      </c>
      <c r="N198" s="53">
        <v>14</v>
      </c>
      <c r="O198" s="54">
        <v>24652</v>
      </c>
      <c r="P198" s="55" t="s">
        <v>5</v>
      </c>
      <c r="Q198" s="55" t="s">
        <v>6</v>
      </c>
    </row>
    <row r="199" spans="1:17" s="56" customFormat="1" ht="15.75" customHeight="1">
      <c r="A199" s="47">
        <v>198</v>
      </c>
      <c r="B199" s="47">
        <v>2272735479</v>
      </c>
      <c r="C199" s="47" t="s">
        <v>1647</v>
      </c>
      <c r="D199" s="47" t="s">
        <v>2</v>
      </c>
      <c r="E199" s="47">
        <v>1</v>
      </c>
      <c r="F199" s="47">
        <v>171992</v>
      </c>
      <c r="G199" s="48" t="str">
        <f>IF(F199&gt;100,VLOOKUP(F199,codigos!$C$12:$G$1500,3,FALSE),VLOOKUP(F199,codigos!$F$12:$G$1000,2,FALSE))</f>
        <v>Agrupamento de Escolas D. Dinis, Odivelas</v>
      </c>
      <c r="H199" s="49" t="str">
        <f>IF(F199&gt;100,VLOOKUP(F199,codigos!$C$12:$G$1500,5,),VLOOKUP(F199,codigos!$F$12:$G$1000,2,))</f>
        <v xml:space="preserve"> CIDADE LISBOA E ZONA NORTE LISBOA </v>
      </c>
      <c r="I199" s="50" t="s">
        <v>7</v>
      </c>
      <c r="J199" s="51">
        <v>31.143999999999998</v>
      </c>
      <c r="K199" s="50" t="s">
        <v>4</v>
      </c>
      <c r="L199" s="52">
        <v>1039</v>
      </c>
      <c r="M199" s="52">
        <v>5738</v>
      </c>
      <c r="N199" s="53">
        <v>14</v>
      </c>
      <c r="O199" s="54">
        <v>25402</v>
      </c>
      <c r="P199" s="55" t="s">
        <v>5</v>
      </c>
      <c r="Q199" s="55" t="s">
        <v>5</v>
      </c>
    </row>
    <row r="200" spans="1:17" s="56" customFormat="1" ht="15.75" customHeight="1">
      <c r="A200" s="47">
        <v>199</v>
      </c>
      <c r="B200" s="47">
        <v>3605648207</v>
      </c>
      <c r="C200" s="47" t="s">
        <v>1648</v>
      </c>
      <c r="D200" s="47" t="s">
        <v>2</v>
      </c>
      <c r="E200" s="47">
        <v>1</v>
      </c>
      <c r="F200" s="47">
        <v>151178</v>
      </c>
      <c r="G200" s="48" t="str">
        <f>IF(F200&gt;100,VLOOKUP(F200,codigos!$C$12:$G$1500,3,FALSE),VLOOKUP(F200,codigos!$F$12:$G$1000,2,FALSE))</f>
        <v>Agrupamento de Escolas de Corga do Lobão, Santa Maria da Feira</v>
      </c>
      <c r="H200" s="49" t="str">
        <f>IF(F200&gt;100,VLOOKUP(F200,codigos!$C$12:$G$1500,5,),VLOOKUP(F200,codigos!$F$12:$G$1000,2,))</f>
        <v xml:space="preserve"> ENTRE DOURO E VOUGA </v>
      </c>
      <c r="I200" s="50" t="s">
        <v>7</v>
      </c>
      <c r="J200" s="51">
        <v>31.143999999999998</v>
      </c>
      <c r="K200" s="50" t="s">
        <v>4</v>
      </c>
      <c r="L200" s="52">
        <v>3363</v>
      </c>
      <c r="M200" s="52">
        <v>5306</v>
      </c>
      <c r="N200" s="53">
        <v>12</v>
      </c>
      <c r="O200" s="54">
        <v>21780</v>
      </c>
      <c r="P200" s="55" t="s">
        <v>5</v>
      </c>
      <c r="Q200" s="55" t="s">
        <v>6</v>
      </c>
    </row>
    <row r="201" spans="1:17" s="56" customFormat="1" ht="15.75" customHeight="1">
      <c r="A201" s="47">
        <v>200</v>
      </c>
      <c r="B201" s="47">
        <v>9459997627</v>
      </c>
      <c r="C201" s="47" t="s">
        <v>1649</v>
      </c>
      <c r="D201" s="47" t="s">
        <v>2</v>
      </c>
      <c r="E201" s="47">
        <v>1</v>
      </c>
      <c r="F201" s="47">
        <v>403052</v>
      </c>
      <c r="G201" s="48" t="str">
        <f>IF(F201&gt;100,VLOOKUP(F201,codigos!$C$12:$G$1500,3,FALSE),VLOOKUP(F201,codigos!$F$12:$G$1000,2,FALSE))</f>
        <v>Agrupamento de Escolas n.º  2de Tondela</v>
      </c>
      <c r="H201" s="49" t="str">
        <f>IF(F201&gt;100,VLOOKUP(F201,codigos!$C$12:$G$1500,5,),VLOOKUP(F201,codigos!$F$12:$G$1000,2,))</f>
        <v xml:space="preserve"> VISEU </v>
      </c>
      <c r="I201" s="50" t="s">
        <v>7</v>
      </c>
      <c r="J201" s="51">
        <v>31.135999999999999</v>
      </c>
      <c r="K201" s="50" t="s">
        <v>4</v>
      </c>
      <c r="L201" s="52">
        <v>3013</v>
      </c>
      <c r="M201" s="52">
        <v>5113</v>
      </c>
      <c r="N201" s="53">
        <v>13</v>
      </c>
      <c r="O201" s="54">
        <v>21817</v>
      </c>
      <c r="P201" s="55" t="s">
        <v>5</v>
      </c>
      <c r="Q201" s="55" t="s">
        <v>6</v>
      </c>
    </row>
    <row r="202" spans="1:17" s="56" customFormat="1" ht="15.75" customHeight="1">
      <c r="A202" s="47">
        <v>201</v>
      </c>
      <c r="B202" s="47">
        <v>3853588018</v>
      </c>
      <c r="C202" s="47" t="s">
        <v>1650</v>
      </c>
      <c r="D202" s="47" t="s">
        <v>2</v>
      </c>
      <c r="E202" s="47">
        <v>1</v>
      </c>
      <c r="F202" s="47">
        <v>172042</v>
      </c>
      <c r="G202" s="48" t="str">
        <f>IF(F202&gt;100,VLOOKUP(F202,codigos!$C$12:$G$1500,3,FALSE),VLOOKUP(F202,codigos!$F$12:$G$1000,2,FALSE))</f>
        <v>Agrupamento de Escolas General Humberto Delgado, Loures</v>
      </c>
      <c r="H202" s="49" t="str">
        <f>IF(F202&gt;100,VLOOKUP(F202,codigos!$C$12:$G$1500,5,),VLOOKUP(F202,codigos!$F$12:$G$1000,2,))</f>
        <v xml:space="preserve"> CIDADE LISBOA E ZONA NORTE LISBOA </v>
      </c>
      <c r="I202" s="50" t="s">
        <v>7</v>
      </c>
      <c r="J202" s="51">
        <v>31.119</v>
      </c>
      <c r="K202" s="50" t="s">
        <v>4</v>
      </c>
      <c r="L202" s="52">
        <v>731</v>
      </c>
      <c r="M202" s="52">
        <v>6248</v>
      </c>
      <c r="N202" s="53">
        <v>13</v>
      </c>
      <c r="O202" s="54">
        <v>24248</v>
      </c>
      <c r="P202" s="55" t="s">
        <v>5</v>
      </c>
      <c r="Q202" s="55" t="s">
        <v>6</v>
      </c>
    </row>
    <row r="203" spans="1:17" s="56" customFormat="1" ht="15.75" customHeight="1">
      <c r="A203" s="47">
        <v>202</v>
      </c>
      <c r="B203" s="47">
        <v>2444564944</v>
      </c>
      <c r="C203" s="47" t="s">
        <v>1651</v>
      </c>
      <c r="D203" s="47" t="s">
        <v>2</v>
      </c>
      <c r="E203" s="47">
        <v>1</v>
      </c>
      <c r="F203" s="47">
        <v>403209</v>
      </c>
      <c r="G203" s="48" t="str">
        <f>IF(F203&gt;100,VLOOKUP(F203,codigos!$C$12:$G$1500,3,FALSE),VLOOKUP(F203,codigos!$F$12:$G$1000,2,FALSE))</f>
        <v>Escola Secundária da Amora, Seixal</v>
      </c>
      <c r="H203" s="49" t="str">
        <f>IF(F203&gt;100,VLOOKUP(F203,codigos!$C$12:$G$1500,5,),VLOOKUP(F203,codigos!$F$12:$G$1000,2,))</f>
        <v xml:space="preserve"> PENÍNSULA DE SETÚBAL </v>
      </c>
      <c r="I203" s="50" t="s">
        <v>7</v>
      </c>
      <c r="J203" s="51">
        <v>31.116</v>
      </c>
      <c r="K203" s="50" t="s">
        <v>4</v>
      </c>
      <c r="L203" s="52">
        <v>4459</v>
      </c>
      <c r="M203" s="52">
        <v>4383</v>
      </c>
      <c r="N203" s="53">
        <v>13</v>
      </c>
      <c r="O203" s="54">
        <v>21999</v>
      </c>
      <c r="P203" s="55" t="s">
        <v>5</v>
      </c>
      <c r="Q203" s="55" t="s">
        <v>6</v>
      </c>
    </row>
    <row r="204" spans="1:17" s="56" customFormat="1" ht="15.75" customHeight="1">
      <c r="A204" s="47">
        <v>203</v>
      </c>
      <c r="B204" s="47">
        <v>7192793760</v>
      </c>
      <c r="C204" s="47" t="s">
        <v>1652</v>
      </c>
      <c r="D204" s="47" t="s">
        <v>2</v>
      </c>
      <c r="E204" s="47">
        <v>1</v>
      </c>
      <c r="F204" s="47">
        <v>403209</v>
      </c>
      <c r="G204" s="48" t="str">
        <f>IF(F204&gt;100,VLOOKUP(F204,codigos!$C$12:$G$1500,3,FALSE),VLOOKUP(F204,codigos!$F$12:$G$1000,2,FALSE))</f>
        <v>Escola Secundária da Amora, Seixal</v>
      </c>
      <c r="H204" s="49" t="str">
        <f>IF(F204&gt;100,VLOOKUP(F204,codigos!$C$12:$G$1500,5,),VLOOKUP(F204,codigos!$F$12:$G$1000,2,))</f>
        <v xml:space="preserve"> PENÍNSULA DE SETÚBAL </v>
      </c>
      <c r="I204" s="50" t="s">
        <v>7</v>
      </c>
      <c r="J204" s="51">
        <v>31.103000000000002</v>
      </c>
      <c r="K204" s="50" t="s">
        <v>4</v>
      </c>
      <c r="L204" s="52">
        <v>365</v>
      </c>
      <c r="M204" s="52">
        <v>6425</v>
      </c>
      <c r="N204" s="53">
        <v>13</v>
      </c>
      <c r="O204" s="54">
        <v>24716</v>
      </c>
      <c r="P204" s="55" t="s">
        <v>5</v>
      </c>
      <c r="Q204" s="55" t="s">
        <v>6</v>
      </c>
    </row>
    <row r="205" spans="1:17" s="56" customFormat="1" ht="15.75" customHeight="1">
      <c r="A205" s="47">
        <v>204</v>
      </c>
      <c r="B205" s="47">
        <v>6684936386</v>
      </c>
      <c r="C205" s="47" t="s">
        <v>1653</v>
      </c>
      <c r="D205" s="47" t="s">
        <v>2</v>
      </c>
      <c r="E205" s="47">
        <v>1</v>
      </c>
      <c r="F205" s="47">
        <v>160593</v>
      </c>
      <c r="G205" s="48" t="str">
        <f>IF(F205&gt;100,VLOOKUP(F205,codigos!$C$12:$G$1500,3,FALSE),VLOOKUP(F205,codigos!$F$12:$G$1000,2,FALSE))</f>
        <v>Agrupamento de Escolas de Mundão, Viseu</v>
      </c>
      <c r="H205" s="49" t="str">
        <f>IF(F205&gt;100,VLOOKUP(F205,codigos!$C$12:$G$1500,5,),VLOOKUP(F205,codigos!$F$12:$G$1000,2,))</f>
        <v xml:space="preserve"> VISEU </v>
      </c>
      <c r="I205" s="50" t="s">
        <v>7</v>
      </c>
      <c r="J205" s="51">
        <v>31.036999999999999</v>
      </c>
      <c r="K205" s="50" t="s">
        <v>4</v>
      </c>
      <c r="L205" s="52">
        <v>749</v>
      </c>
      <c r="M205" s="52">
        <v>5844</v>
      </c>
      <c r="N205" s="53">
        <v>14</v>
      </c>
      <c r="O205" s="54">
        <v>25624</v>
      </c>
      <c r="P205" s="55" t="s">
        <v>5</v>
      </c>
      <c r="Q205" s="55" t="s">
        <v>6</v>
      </c>
    </row>
    <row r="206" spans="1:17" s="56" customFormat="1" ht="15.75" customHeight="1">
      <c r="A206" s="47">
        <v>205</v>
      </c>
      <c r="B206" s="47">
        <v>6133347058</v>
      </c>
      <c r="C206" s="47" t="s">
        <v>1654</v>
      </c>
      <c r="D206" s="47" t="s">
        <v>2</v>
      </c>
      <c r="E206" s="47">
        <v>1</v>
      </c>
      <c r="F206" s="47">
        <v>152171</v>
      </c>
      <c r="G206" s="48" t="str">
        <f>IF(F206&gt;100,VLOOKUP(F206,codigos!$C$12:$G$1500,3,FALSE),VLOOKUP(F206,codigos!$F$12:$G$1000,2,FALSE))</f>
        <v>Agrupamento de Escolas Infante D. Henrique, Porto</v>
      </c>
      <c r="H206" s="49" t="str">
        <f>IF(F206&gt;100,VLOOKUP(F206,codigos!$C$12:$G$1500,5,),VLOOKUP(F206,codigos!$F$12:$G$1000,2,))</f>
        <v xml:space="preserve"> PORTO </v>
      </c>
      <c r="I206" s="50" t="s">
        <v>7</v>
      </c>
      <c r="J206" s="51">
        <v>31.007000000000001</v>
      </c>
      <c r="K206" s="50" t="s">
        <v>4</v>
      </c>
      <c r="L206" s="52">
        <v>3651</v>
      </c>
      <c r="M206" s="52">
        <v>4017</v>
      </c>
      <c r="N206" s="53">
        <v>15</v>
      </c>
      <c r="O206" s="54">
        <v>21880</v>
      </c>
      <c r="P206" s="55" t="s">
        <v>5</v>
      </c>
      <c r="Q206" s="55" t="s">
        <v>6</v>
      </c>
    </row>
    <row r="207" spans="1:17" s="56" customFormat="1" ht="15.75" customHeight="1">
      <c r="A207" s="47">
        <v>206</v>
      </c>
      <c r="B207" s="47">
        <v>7039684551</v>
      </c>
      <c r="C207" s="47" t="s">
        <v>1655</v>
      </c>
      <c r="D207" s="47" t="s">
        <v>2</v>
      </c>
      <c r="E207" s="47">
        <v>1</v>
      </c>
      <c r="F207" s="47">
        <v>170422</v>
      </c>
      <c r="G207" s="48" t="str">
        <f>IF(F207&gt;100,VLOOKUP(F207,codigos!$C$12:$G$1500,3,FALSE),VLOOKUP(F207,codigos!$F$12:$G$1000,2,FALSE))</f>
        <v>Agrupamento de Escolas Jacôme Ratton, Tomar</v>
      </c>
      <c r="H207" s="49" t="str">
        <f>IF(F207&gt;100,VLOOKUP(F207,codigos!$C$12:$G$1500,5,),VLOOKUP(F207,codigos!$F$12:$G$1000,2,))</f>
        <v xml:space="preserve"> LEZÍRIA E MÉDIO TEJO </v>
      </c>
      <c r="I207" s="50" t="s">
        <v>7</v>
      </c>
      <c r="J207" s="51">
        <v>30.995000000000001</v>
      </c>
      <c r="K207" s="50" t="s">
        <v>4</v>
      </c>
      <c r="L207" s="52">
        <v>366</v>
      </c>
      <c r="M207" s="52">
        <v>6385</v>
      </c>
      <c r="N207" s="53">
        <v>13</v>
      </c>
      <c r="O207" s="54">
        <v>25100</v>
      </c>
      <c r="P207" s="55" t="s">
        <v>5</v>
      </c>
      <c r="Q207" s="55" t="s">
        <v>6</v>
      </c>
    </row>
    <row r="208" spans="1:17" s="56" customFormat="1" ht="15.75" customHeight="1">
      <c r="A208" s="47">
        <v>207</v>
      </c>
      <c r="B208" s="47">
        <v>8674133703</v>
      </c>
      <c r="C208" s="47" t="s">
        <v>1656</v>
      </c>
      <c r="D208" s="47" t="s">
        <v>2</v>
      </c>
      <c r="E208" s="47">
        <v>1</v>
      </c>
      <c r="F208" s="47">
        <v>402618</v>
      </c>
      <c r="G208" s="48" t="str">
        <f>IF(F208&gt;100,VLOOKUP(F208,codigos!$C$12:$G$1500,3,FALSE),VLOOKUP(F208,codigos!$F$12:$G$1000,2,FALSE))</f>
        <v>Escola Secundária Rafael Bordalo Pinheiro, Caldas da Rainha</v>
      </c>
      <c r="H208" s="49" t="str">
        <f>IF(F208&gt;100,VLOOKUP(F208,codigos!$C$12:$G$1500,5,),VLOOKUP(F208,codigos!$F$12:$G$1000,2,))</f>
        <v xml:space="preserve"> OESTE </v>
      </c>
      <c r="I208" s="50" t="s">
        <v>7</v>
      </c>
      <c r="J208" s="51">
        <v>30.981999999999999</v>
      </c>
      <c r="K208" s="50" t="s">
        <v>4</v>
      </c>
      <c r="L208" s="52">
        <v>709</v>
      </c>
      <c r="M208" s="52">
        <v>5844</v>
      </c>
      <c r="N208" s="53">
        <v>14</v>
      </c>
      <c r="O208" s="54">
        <v>25592</v>
      </c>
      <c r="P208" s="55" t="s">
        <v>5</v>
      </c>
      <c r="Q208" s="55" t="s">
        <v>6</v>
      </c>
    </row>
    <row r="209" spans="1:17" s="56" customFormat="1" ht="15.75" customHeight="1">
      <c r="A209" s="47">
        <v>208</v>
      </c>
      <c r="B209" s="47">
        <v>2326220153</v>
      </c>
      <c r="C209" s="47" t="s">
        <v>1657</v>
      </c>
      <c r="D209" s="47" t="s">
        <v>2</v>
      </c>
      <c r="E209" s="47">
        <v>1</v>
      </c>
      <c r="F209" s="47">
        <v>400373</v>
      </c>
      <c r="G209" s="48" t="str">
        <f>IF(F209&gt;100,VLOOKUP(F209,codigos!$C$12:$G$1500,3,FALSE),VLOOKUP(F209,codigos!$F$12:$G$1000,2,FALSE))</f>
        <v>Escola Secundária Dr. Manuel Candeias Gonçalves, Odemira</v>
      </c>
      <c r="H209" s="49" t="str">
        <f>IF(F209&gt;100,VLOOKUP(F209,codigos!$C$12:$G$1500,5,),VLOOKUP(F209,codigos!$F$12:$G$1000,2,))</f>
        <v xml:space="preserve"> BAIXO ALENTEJO/ALENTEJO LITORAL </v>
      </c>
      <c r="I209" s="50" t="s">
        <v>7</v>
      </c>
      <c r="J209" s="51">
        <v>30.972999999999999</v>
      </c>
      <c r="K209" s="50" t="s">
        <v>4</v>
      </c>
      <c r="L209" s="52">
        <v>2894</v>
      </c>
      <c r="M209" s="52">
        <v>5113</v>
      </c>
      <c r="N209" s="53">
        <v>13</v>
      </c>
      <c r="O209" s="54">
        <v>19583</v>
      </c>
      <c r="P209" s="55" t="s">
        <v>5</v>
      </c>
      <c r="Q209" s="55" t="s">
        <v>6</v>
      </c>
    </row>
    <row r="210" spans="1:17" s="56" customFormat="1" ht="15.75" customHeight="1">
      <c r="A210" s="47">
        <v>209</v>
      </c>
      <c r="B210" s="47">
        <v>2617107027</v>
      </c>
      <c r="C210" s="47" t="s">
        <v>1658</v>
      </c>
      <c r="D210" s="47" t="s">
        <v>2</v>
      </c>
      <c r="E210" s="47">
        <v>1</v>
      </c>
      <c r="F210" s="47">
        <v>151970</v>
      </c>
      <c r="G210" s="48" t="str">
        <f>IF(F210&gt;100,VLOOKUP(F210,codigos!$C$12:$G$1500,3,FALSE),VLOOKUP(F210,codigos!$F$12:$G$1000,2,FALSE))</f>
        <v>Agrupamento de Escolas de Valbom, Gondomar</v>
      </c>
      <c r="H210" s="49" t="str">
        <f>IF(F210&gt;100,VLOOKUP(F210,codigos!$C$12:$G$1500,5,),VLOOKUP(F210,codigos!$F$12:$G$1000,2,))</f>
        <v xml:space="preserve"> PORTO </v>
      </c>
      <c r="I210" s="50" t="s">
        <v>7</v>
      </c>
      <c r="J210" s="51">
        <v>30.957999999999998</v>
      </c>
      <c r="K210" s="50" t="s">
        <v>4</v>
      </c>
      <c r="L210" s="52">
        <v>2518</v>
      </c>
      <c r="M210" s="52">
        <v>5478</v>
      </c>
      <c r="N210" s="53">
        <v>12.5</v>
      </c>
      <c r="O210" s="54">
        <v>24640</v>
      </c>
      <c r="P210" s="55" t="s">
        <v>5</v>
      </c>
      <c r="Q210" s="55" t="s">
        <v>6</v>
      </c>
    </row>
    <row r="211" spans="1:17" s="56" customFormat="1" ht="15.75" customHeight="1">
      <c r="A211" s="47">
        <v>210</v>
      </c>
      <c r="B211" s="47">
        <v>2094173720</v>
      </c>
      <c r="C211" s="47" t="s">
        <v>1659</v>
      </c>
      <c r="D211" s="47" t="s">
        <v>2</v>
      </c>
      <c r="E211" s="47">
        <v>1</v>
      </c>
      <c r="F211" s="47">
        <v>402199</v>
      </c>
      <c r="G211" s="48" t="str">
        <f>IF(F211&gt;100,VLOOKUP(F211,codigos!$C$12:$G$1500,3,FALSE),VLOOKUP(F211,codigos!$F$12:$G$1000,2,FALSE))</f>
        <v>Escola Secundária Matias Aires, Agulva, Sintra</v>
      </c>
      <c r="H211" s="49" t="str">
        <f>IF(F211&gt;100,VLOOKUP(F211,codigos!$C$12:$G$1500,5,),VLOOKUP(F211,codigos!$F$12:$G$1000,2,))</f>
        <v xml:space="preserve"> LISBOA OCIDENTAL </v>
      </c>
      <c r="I211" s="50" t="s">
        <v>7</v>
      </c>
      <c r="J211" s="51">
        <v>30.954999999999998</v>
      </c>
      <c r="K211" s="50" t="s">
        <v>4</v>
      </c>
      <c r="L211" s="52">
        <v>689</v>
      </c>
      <c r="M211" s="52">
        <v>6209</v>
      </c>
      <c r="N211" s="53">
        <v>13</v>
      </c>
      <c r="O211" s="54">
        <v>24861</v>
      </c>
      <c r="P211" s="55" t="s">
        <v>5</v>
      </c>
      <c r="Q211" s="55" t="s">
        <v>6</v>
      </c>
    </row>
    <row r="212" spans="1:17" s="56" customFormat="1" ht="15.75" customHeight="1">
      <c r="A212" s="47">
        <v>211</v>
      </c>
      <c r="B212" s="47">
        <v>3939636800</v>
      </c>
      <c r="C212" s="47" t="s">
        <v>1660</v>
      </c>
      <c r="D212" s="47" t="s">
        <v>2</v>
      </c>
      <c r="E212" s="47">
        <v>1</v>
      </c>
      <c r="F212" s="47">
        <v>404615</v>
      </c>
      <c r="G212" s="48" t="str">
        <f>IF(F212&gt;100,VLOOKUP(F212,codigos!$C$12:$G$1500,3,FALSE),VLOOKUP(F212,codigos!$F$12:$G$1000,2,FALSE))</f>
        <v>Escola Secundária D. Manuel I, Beja</v>
      </c>
      <c r="H212" s="49" t="str">
        <f>IF(F212&gt;100,VLOOKUP(F212,codigos!$C$12:$G$1500,5,),VLOOKUP(F212,codigos!$F$12:$G$1000,2,))</f>
        <v xml:space="preserve"> BAIXO ALENTEJO/ALENTEJO LITORAL </v>
      </c>
      <c r="I212" s="50" t="s">
        <v>7</v>
      </c>
      <c r="J212" s="51">
        <v>30.952999999999999</v>
      </c>
      <c r="K212" s="50" t="s">
        <v>4</v>
      </c>
      <c r="L212" s="52">
        <v>1418</v>
      </c>
      <c r="M212" s="52">
        <v>5844</v>
      </c>
      <c r="N212" s="53">
        <v>13</v>
      </c>
      <c r="O212" s="54">
        <v>24672</v>
      </c>
      <c r="P212" s="55" t="s">
        <v>5</v>
      </c>
      <c r="Q212" s="55" t="s">
        <v>6</v>
      </c>
    </row>
    <row r="213" spans="1:17" s="56" customFormat="1" ht="15.75" customHeight="1">
      <c r="A213" s="47">
        <v>212</v>
      </c>
      <c r="B213" s="47">
        <v>1884827888</v>
      </c>
      <c r="C213" s="47" t="s">
        <v>1661</v>
      </c>
      <c r="D213" s="47" t="s">
        <v>2</v>
      </c>
      <c r="E213" s="47">
        <v>1</v>
      </c>
      <c r="F213" s="47">
        <v>135136</v>
      </c>
      <c r="G213" s="48" t="str">
        <f>IF(F213&gt;100,VLOOKUP(F213,codigos!$C$12:$G$1500,3,FALSE),VLOOKUP(F213,codigos!$F$12:$G$1000,2,FALSE))</f>
        <v>Agrupamento de Escolas de Borba</v>
      </c>
      <c r="H213" s="49" t="str">
        <f>IF(F213&gt;100,VLOOKUP(F213,codigos!$C$12:$G$1500,5,),VLOOKUP(F213,codigos!$F$12:$G$1000,2,))</f>
        <v xml:space="preserve"> ALENTEJO CENTRAL </v>
      </c>
      <c r="I213" s="50" t="s">
        <v>7</v>
      </c>
      <c r="J213" s="51">
        <v>30.933</v>
      </c>
      <c r="K213" s="50" t="s">
        <v>4</v>
      </c>
      <c r="L213" s="52">
        <v>673</v>
      </c>
      <c r="M213" s="52">
        <v>6209</v>
      </c>
      <c r="N213" s="53">
        <v>13</v>
      </c>
      <c r="O213" s="54">
        <v>25036</v>
      </c>
      <c r="P213" s="55" t="s">
        <v>5</v>
      </c>
      <c r="Q213" s="55" t="s">
        <v>5</v>
      </c>
    </row>
    <row r="214" spans="1:17" s="56" customFormat="1" ht="15.75" customHeight="1">
      <c r="A214" s="47">
        <v>213</v>
      </c>
      <c r="B214" s="47">
        <v>3380812129</v>
      </c>
      <c r="C214" s="47" t="s">
        <v>1662</v>
      </c>
      <c r="D214" s="47" t="s">
        <v>2</v>
      </c>
      <c r="E214" s="47">
        <v>1</v>
      </c>
      <c r="F214" s="47">
        <v>402321</v>
      </c>
      <c r="G214" s="48" t="str">
        <f>IF(F214&gt;100,VLOOKUP(F214,codigos!$C$12:$G$1500,3,FALSE),VLOOKUP(F214,codigos!$F$12:$G$1000,2,FALSE))</f>
        <v>Escola Secundária Nuno Álvares, Castelo Branco</v>
      </c>
      <c r="H214" s="49" t="str">
        <f>IF(F214&gt;100,VLOOKUP(F214,codigos!$C$12:$G$1500,5,),VLOOKUP(F214,codigos!$F$12:$G$1000,2,))</f>
        <v xml:space="preserve"> CASTELO BRANCO </v>
      </c>
      <c r="I214" s="50" t="s">
        <v>7</v>
      </c>
      <c r="J214" s="51">
        <v>30.905000000000001</v>
      </c>
      <c r="K214" s="50" t="s">
        <v>4</v>
      </c>
      <c r="L214" s="52">
        <v>1383</v>
      </c>
      <c r="M214" s="52">
        <v>6209</v>
      </c>
      <c r="N214" s="53">
        <v>12</v>
      </c>
      <c r="O214" s="54">
        <v>23056</v>
      </c>
      <c r="P214" s="55" t="s">
        <v>5</v>
      </c>
      <c r="Q214" s="55" t="s">
        <v>6</v>
      </c>
    </row>
    <row r="215" spans="1:17" s="56" customFormat="1" ht="15.75" customHeight="1">
      <c r="A215" s="47">
        <v>214</v>
      </c>
      <c r="B215" s="47">
        <v>7292621864</v>
      </c>
      <c r="C215" s="47" t="s">
        <v>1663</v>
      </c>
      <c r="D215" s="47" t="s">
        <v>2</v>
      </c>
      <c r="E215" s="47">
        <v>1</v>
      </c>
      <c r="F215" s="47">
        <v>160301</v>
      </c>
      <c r="G215" s="48" t="str">
        <f>IF(F215&gt;100,VLOOKUP(F215,codigos!$C$12:$G$1500,3,FALSE),VLOOKUP(F215,codigos!$F$12:$G$1000,2,FALSE))</f>
        <v>Agrupamento de Escolas de Batalha</v>
      </c>
      <c r="H215" s="49" t="str">
        <f>IF(F215&gt;100,VLOOKUP(F215,codigos!$C$12:$G$1500,5,),VLOOKUP(F215,codigos!$F$12:$G$1000,2,))</f>
        <v xml:space="preserve"> LEIRIA </v>
      </c>
      <c r="I215" s="50" t="s">
        <v>7</v>
      </c>
      <c r="J215" s="51">
        <v>30.893000000000001</v>
      </c>
      <c r="K215" s="50" t="s">
        <v>4</v>
      </c>
      <c r="L215" s="52">
        <v>1374</v>
      </c>
      <c r="M215" s="52">
        <v>6209</v>
      </c>
      <c r="N215" s="53">
        <v>12</v>
      </c>
      <c r="O215" s="54">
        <v>24297</v>
      </c>
      <c r="P215" s="55" t="s">
        <v>5</v>
      </c>
      <c r="Q215" s="55" t="s">
        <v>6</v>
      </c>
    </row>
    <row r="216" spans="1:17" s="56" customFormat="1" ht="15.75" customHeight="1">
      <c r="A216" s="47">
        <v>215</v>
      </c>
      <c r="B216" s="47">
        <v>7308190005</v>
      </c>
      <c r="C216" s="47" t="s">
        <v>1664</v>
      </c>
      <c r="D216" s="47" t="s">
        <v>2</v>
      </c>
      <c r="E216" s="47">
        <v>1</v>
      </c>
      <c r="F216" s="47">
        <v>170513</v>
      </c>
      <c r="G216" s="48" t="str">
        <f>IF(F216&gt;100,VLOOKUP(F216,codigos!$C$12:$G$1500,3,FALSE),VLOOKUP(F216,codigos!$F$12:$G$1000,2,FALSE))</f>
        <v>Agrupamento de Escolas Fernando Casimiro Pereira da Silva, Rio Maior</v>
      </c>
      <c r="H216" s="49" t="str">
        <f>IF(F216&gt;100,VLOOKUP(F216,codigos!$C$12:$G$1500,5,),VLOOKUP(F216,codigos!$F$12:$G$1000,2,))</f>
        <v xml:space="preserve"> LEZÍRIA E MÉDIO TEJO </v>
      </c>
      <c r="I216" s="50" t="s">
        <v>7</v>
      </c>
      <c r="J216" s="51">
        <v>30.838000000000001</v>
      </c>
      <c r="K216" s="50" t="s">
        <v>4</v>
      </c>
      <c r="L216" s="52">
        <v>1410</v>
      </c>
      <c r="M216" s="52">
        <v>5806</v>
      </c>
      <c r="N216" s="53">
        <v>13</v>
      </c>
      <c r="O216" s="54">
        <v>24023</v>
      </c>
      <c r="P216" s="55" t="s">
        <v>5</v>
      </c>
      <c r="Q216" s="55" t="s">
        <v>6</v>
      </c>
    </row>
    <row r="217" spans="1:17" s="56" customFormat="1" ht="15.75" customHeight="1">
      <c r="A217" s="47">
        <v>216</v>
      </c>
      <c r="B217" s="47">
        <v>4804541705</v>
      </c>
      <c r="C217" s="47" t="s">
        <v>1665</v>
      </c>
      <c r="D217" s="47" t="s">
        <v>2</v>
      </c>
      <c r="E217" s="47">
        <v>1</v>
      </c>
      <c r="F217" s="47">
        <v>161056</v>
      </c>
      <c r="G217" s="48" t="str">
        <f>IF(F217&gt;100,VLOOKUP(F217,codigos!$C$12:$G$1500,3,FALSE),VLOOKUP(F217,codigos!$F$12:$G$1000,2,FALSE))</f>
        <v>Agrupamento de Escolas Dr. José Macedo Fragateiro, Ovar</v>
      </c>
      <c r="H217" s="49" t="str">
        <f>IF(F217&gt;100,VLOOKUP(F217,codigos!$C$12:$G$1500,5,),VLOOKUP(F217,codigos!$F$12:$G$1000,2,))</f>
        <v xml:space="preserve"> AVEIRO </v>
      </c>
      <c r="I217" s="50" t="s">
        <v>7</v>
      </c>
      <c r="J217" s="51">
        <v>30.803000000000001</v>
      </c>
      <c r="K217" s="50" t="s">
        <v>4</v>
      </c>
      <c r="L217" s="52">
        <v>2770</v>
      </c>
      <c r="M217" s="52">
        <v>4383</v>
      </c>
      <c r="N217" s="53">
        <v>15</v>
      </c>
      <c r="O217" s="54">
        <v>25176</v>
      </c>
      <c r="P217" s="55" t="s">
        <v>5</v>
      </c>
      <c r="Q217" s="55" t="s">
        <v>6</v>
      </c>
    </row>
    <row r="218" spans="1:17" s="56" customFormat="1" ht="15.75" customHeight="1">
      <c r="A218" s="47">
        <v>217</v>
      </c>
      <c r="B218" s="47">
        <v>5774551962</v>
      </c>
      <c r="C218" s="47" t="s">
        <v>1666</v>
      </c>
      <c r="D218" s="47" t="s">
        <v>2</v>
      </c>
      <c r="E218" s="47">
        <v>1</v>
      </c>
      <c r="F218" s="47">
        <v>151270</v>
      </c>
      <c r="G218" s="48" t="str">
        <f>IF(F218&gt;100,VLOOKUP(F218,codigos!$C$12:$G$1500,3,FALSE),VLOOKUP(F218,codigos!$F$12:$G$1000,2,FALSE))</f>
        <v>Agrupamento de Escolas  Dr. Ferreira  da  Silva, Cucujães, Oliveira  deAzeméis</v>
      </c>
      <c r="H218" s="49" t="str">
        <f>IF(F218&gt;100,VLOOKUP(F218,codigos!$C$12:$G$1500,5,),VLOOKUP(F218,codigos!$F$12:$G$1000,2,))</f>
        <v xml:space="preserve"> ENTRE DOURO E VOUGA </v>
      </c>
      <c r="I218" s="50" t="s">
        <v>7</v>
      </c>
      <c r="J218" s="51">
        <v>30.763999999999999</v>
      </c>
      <c r="K218" s="50" t="s">
        <v>4</v>
      </c>
      <c r="L218" s="52">
        <v>366</v>
      </c>
      <c r="M218" s="52">
        <v>5206</v>
      </c>
      <c r="N218" s="53">
        <v>16</v>
      </c>
      <c r="O218" s="54">
        <v>27107</v>
      </c>
      <c r="P218" s="55" t="s">
        <v>5</v>
      </c>
      <c r="Q218" s="55" t="s">
        <v>5</v>
      </c>
    </row>
    <row r="219" spans="1:17" s="56" customFormat="1" ht="15.75" customHeight="1">
      <c r="A219" s="47">
        <v>218</v>
      </c>
      <c r="B219" s="47">
        <v>6295597602</v>
      </c>
      <c r="C219" s="47" t="s">
        <v>1667</v>
      </c>
      <c r="D219" s="47" t="s">
        <v>2</v>
      </c>
      <c r="E219" s="47">
        <v>1</v>
      </c>
      <c r="F219" s="47">
        <v>403301</v>
      </c>
      <c r="G219" s="48" t="str">
        <f>IF(F219&gt;100,VLOOKUP(F219,codigos!$C$12:$G$1500,3,FALSE),VLOOKUP(F219,codigos!$F$12:$G$1000,2,FALSE))</f>
        <v>Agrupamento de Escolas Marcelino Mesquita, Cartaxo</v>
      </c>
      <c r="H219" s="49" t="str">
        <f>IF(F219&gt;100,VLOOKUP(F219,codigos!$C$12:$G$1500,5,),VLOOKUP(F219,codigos!$F$12:$G$1000,2,))</f>
        <v xml:space="preserve"> LEZÍRIA E MÉDIO TEJO </v>
      </c>
      <c r="I219" s="50" t="s">
        <v>7</v>
      </c>
      <c r="J219" s="51">
        <v>30.763000000000002</v>
      </c>
      <c r="K219" s="50" t="s">
        <v>4</v>
      </c>
      <c r="L219" s="52">
        <v>549</v>
      </c>
      <c r="M219" s="52">
        <v>5844</v>
      </c>
      <c r="N219" s="53">
        <v>14</v>
      </c>
      <c r="O219" s="54">
        <v>24712</v>
      </c>
      <c r="P219" s="55" t="s">
        <v>5</v>
      </c>
      <c r="Q219" s="55" t="s">
        <v>6</v>
      </c>
    </row>
    <row r="220" spans="1:17" s="56" customFormat="1" ht="15.75" customHeight="1">
      <c r="A220" s="47">
        <v>219</v>
      </c>
      <c r="B220" s="47">
        <v>5753952089</v>
      </c>
      <c r="C220" s="47" t="s">
        <v>1668</v>
      </c>
      <c r="D220" s="47" t="s">
        <v>2</v>
      </c>
      <c r="E220" s="47">
        <v>1</v>
      </c>
      <c r="F220" s="47">
        <v>145336</v>
      </c>
      <c r="G220" s="48" t="str">
        <f>IF(F220&gt;100,VLOOKUP(F220,codigos!$C$12:$G$1500,3,FALSE),VLOOKUP(F220,codigos!$F$12:$G$1000,2,FALSE))</f>
        <v>Agrupamento de Escolas Drª Laura Ayres, Loulé</v>
      </c>
      <c r="H220" s="49" t="str">
        <f>IF(F220&gt;100,VLOOKUP(F220,codigos!$C$12:$G$1500,5,),VLOOKUP(F220,codigos!$F$12:$G$1000,2,))</f>
        <v xml:space="preserve"> ALGARVE </v>
      </c>
      <c r="I220" s="50" t="s">
        <v>7</v>
      </c>
      <c r="J220" s="51">
        <v>30.747</v>
      </c>
      <c r="K220" s="50" t="s">
        <v>4</v>
      </c>
      <c r="L220" s="52">
        <v>365</v>
      </c>
      <c r="M220" s="52">
        <v>5930</v>
      </c>
      <c r="N220" s="53">
        <v>14</v>
      </c>
      <c r="O220" s="54">
        <v>25968</v>
      </c>
      <c r="P220" s="55" t="s">
        <v>5</v>
      </c>
      <c r="Q220" s="55" t="s">
        <v>6</v>
      </c>
    </row>
    <row r="221" spans="1:17" s="56" customFormat="1" ht="15.75" customHeight="1">
      <c r="A221" s="47">
        <v>220</v>
      </c>
      <c r="B221" s="47">
        <v>1745201327</v>
      </c>
      <c r="C221" s="47" t="s">
        <v>1669</v>
      </c>
      <c r="D221" s="47" t="s">
        <v>2</v>
      </c>
      <c r="E221" s="47">
        <v>1</v>
      </c>
      <c r="F221" s="47">
        <v>402280</v>
      </c>
      <c r="G221" s="48" t="str">
        <f>IF(F221&gt;100,VLOOKUP(F221,codigos!$C$12:$G$1500,3,FALSE),VLOOKUP(F221,codigos!$F$12:$G$1000,2,FALSE))</f>
        <v>Escola Secundária de Montemor-o-Novo</v>
      </c>
      <c r="H221" s="49" t="str">
        <f>IF(F221&gt;100,VLOOKUP(F221,codigos!$C$12:$G$1500,5,),VLOOKUP(F221,codigos!$F$12:$G$1000,2,))</f>
        <v xml:space="preserve"> ALENTEJO CENTRAL </v>
      </c>
      <c r="I221" s="50" t="s">
        <v>7</v>
      </c>
      <c r="J221" s="51">
        <v>30.722999999999999</v>
      </c>
      <c r="K221" s="50" t="s">
        <v>4</v>
      </c>
      <c r="L221" s="52">
        <v>520</v>
      </c>
      <c r="M221" s="52">
        <v>5844</v>
      </c>
      <c r="N221" s="53">
        <v>14</v>
      </c>
      <c r="O221" s="54">
        <v>25760</v>
      </c>
      <c r="P221" s="55" t="s">
        <v>5</v>
      </c>
      <c r="Q221" s="55" t="s">
        <v>5</v>
      </c>
    </row>
    <row r="222" spans="1:17" s="56" customFormat="1" ht="15.75" customHeight="1">
      <c r="A222" s="47">
        <v>221</v>
      </c>
      <c r="B222" s="47">
        <v>5788888905</v>
      </c>
      <c r="C222" s="47" t="s">
        <v>1670</v>
      </c>
      <c r="D222" s="47" t="s">
        <v>2</v>
      </c>
      <c r="E222" s="47">
        <v>1</v>
      </c>
      <c r="F222" s="47">
        <v>401031</v>
      </c>
      <c r="G222" s="48" t="str">
        <f>IF(F222&gt;100,VLOOKUP(F222,codigos!$C$12:$G$1500,3,FALSE),VLOOKUP(F222,codigos!$F$12:$G$1000,2,FALSE))</f>
        <v>Escola Secundária de Caldas das Taipas, Guimarães</v>
      </c>
      <c r="H222" s="49" t="str">
        <f>IF(F222&gt;100,VLOOKUP(F222,codigos!$C$12:$G$1500,5,),VLOOKUP(F222,codigos!$F$12:$G$1000,2,))</f>
        <v xml:space="preserve"> BRAGA </v>
      </c>
      <c r="I222" s="50" t="s">
        <v>7</v>
      </c>
      <c r="J222" s="51">
        <v>30.704999999999998</v>
      </c>
      <c r="K222" s="50" t="s">
        <v>4</v>
      </c>
      <c r="L222" s="52">
        <v>507</v>
      </c>
      <c r="M222" s="52">
        <v>5844</v>
      </c>
      <c r="N222" s="53">
        <v>14</v>
      </c>
      <c r="O222" s="54">
        <v>25925</v>
      </c>
      <c r="P222" s="55" t="s">
        <v>5</v>
      </c>
      <c r="Q222" s="55" t="s">
        <v>6</v>
      </c>
    </row>
    <row r="223" spans="1:17" s="56" customFormat="1" ht="15.75" customHeight="1">
      <c r="A223" s="47">
        <v>222</v>
      </c>
      <c r="B223" s="47">
        <v>8531070929</v>
      </c>
      <c r="C223" s="47" t="s">
        <v>1671</v>
      </c>
      <c r="D223" s="47" t="s">
        <v>2</v>
      </c>
      <c r="E223" s="47">
        <v>1</v>
      </c>
      <c r="F223" s="47">
        <v>172303</v>
      </c>
      <c r="G223" s="48" t="str">
        <f>IF(F223&gt;100,VLOOKUP(F223,codigos!$C$12:$G$1500,3,FALSE),VLOOKUP(F223,codigos!$F$12:$G$1000,2,FALSE))</f>
        <v>Agrupamento de Escolas Mães D´Agua, Amadora</v>
      </c>
      <c r="H223" s="49" t="str">
        <f>IF(F223&gt;100,VLOOKUP(F223,codigos!$C$12:$G$1500,5,),VLOOKUP(F223,codigos!$F$12:$G$1000,2,))</f>
        <v xml:space="preserve"> LISBOA OCIDENTAL </v>
      </c>
      <c r="I223" s="50" t="s">
        <v>7</v>
      </c>
      <c r="J223" s="51">
        <v>30.67</v>
      </c>
      <c r="K223" s="50" t="s">
        <v>4</v>
      </c>
      <c r="L223" s="52">
        <v>505</v>
      </c>
      <c r="M223" s="52">
        <v>5832</v>
      </c>
      <c r="N223" s="53">
        <v>14</v>
      </c>
      <c r="O223" s="54">
        <v>26233</v>
      </c>
      <c r="P223" s="55" t="s">
        <v>5</v>
      </c>
      <c r="Q223" s="55" t="s">
        <v>6</v>
      </c>
    </row>
    <row r="224" spans="1:17" s="56" customFormat="1" ht="15.75" customHeight="1">
      <c r="A224" s="47">
        <v>223</v>
      </c>
      <c r="B224" s="47">
        <v>5932728388</v>
      </c>
      <c r="C224" s="47" t="s">
        <v>1672</v>
      </c>
      <c r="D224" s="47" t="s">
        <v>2</v>
      </c>
      <c r="E224" s="47">
        <v>1</v>
      </c>
      <c r="F224" s="47">
        <v>151294</v>
      </c>
      <c r="G224" s="48" t="str">
        <f>IF(F224&gt;100,VLOOKUP(F224,codigos!$C$12:$G$1500,3,FALSE),VLOOKUP(F224,codigos!$F$12:$G$1000,2,FALSE))</f>
        <v>Agrupamento de Escolas de Canedo, Santa Maria da Feira</v>
      </c>
      <c r="H224" s="49" t="str">
        <f>IF(F224&gt;100,VLOOKUP(F224,codigos!$C$12:$G$1500,5,),VLOOKUP(F224,codigos!$F$12:$G$1000,2,))</f>
        <v xml:space="preserve"> ENTRE DOURO E VOUGA </v>
      </c>
      <c r="I224" s="50" t="s">
        <v>7</v>
      </c>
      <c r="J224" s="51">
        <v>30.667999999999999</v>
      </c>
      <c r="K224" s="50" t="s">
        <v>4</v>
      </c>
      <c r="L224" s="52">
        <v>728</v>
      </c>
      <c r="M224" s="52">
        <v>6450</v>
      </c>
      <c r="N224" s="53">
        <v>12</v>
      </c>
      <c r="O224" s="54">
        <v>24863</v>
      </c>
      <c r="P224" s="55" t="s">
        <v>5</v>
      </c>
      <c r="Q224" s="55" t="s">
        <v>5</v>
      </c>
    </row>
    <row r="225" spans="1:17" s="56" customFormat="1" ht="15.75" customHeight="1">
      <c r="A225" s="47">
        <v>224</v>
      </c>
      <c r="B225" s="47">
        <v>8433676822</v>
      </c>
      <c r="C225" s="47" t="s">
        <v>1673</v>
      </c>
      <c r="D225" s="47" t="s">
        <v>2</v>
      </c>
      <c r="E225" s="47">
        <v>1</v>
      </c>
      <c r="F225" s="47">
        <v>403416</v>
      </c>
      <c r="G225" s="48" t="str">
        <f>IF(F225&gt;100,VLOOKUP(F225,codigos!$C$12:$G$1500,3,FALSE),VLOOKUP(F225,codigos!$F$12:$G$1000,2,FALSE))</f>
        <v>Agrupamento de Escolas de Rio Tinto nº 3, Gondomar</v>
      </c>
      <c r="H225" s="49" t="str">
        <f>IF(F225&gt;100,VLOOKUP(F225,codigos!$C$12:$G$1500,5,),VLOOKUP(F225,codigos!$F$12:$G$1000,2,))</f>
        <v xml:space="preserve"> PORTO </v>
      </c>
      <c r="I225" s="50" t="s">
        <v>7</v>
      </c>
      <c r="J225" s="51">
        <v>30.664000000000001</v>
      </c>
      <c r="K225" s="50" t="s">
        <v>4</v>
      </c>
      <c r="L225" s="52">
        <v>765</v>
      </c>
      <c r="M225" s="52">
        <v>6430</v>
      </c>
      <c r="N225" s="53">
        <v>12</v>
      </c>
      <c r="O225" s="54">
        <v>24412</v>
      </c>
      <c r="P225" s="55" t="s">
        <v>5</v>
      </c>
      <c r="Q225" s="55" t="s">
        <v>5</v>
      </c>
    </row>
    <row r="226" spans="1:17" s="56" customFormat="1" ht="15.75" customHeight="1">
      <c r="A226" s="47">
        <v>225</v>
      </c>
      <c r="B226" s="47">
        <v>5880096432</v>
      </c>
      <c r="C226" s="47" t="s">
        <v>1674</v>
      </c>
      <c r="D226" s="47" t="s">
        <v>2</v>
      </c>
      <c r="E226" s="47">
        <v>1</v>
      </c>
      <c r="F226" s="47">
        <v>160301</v>
      </c>
      <c r="G226" s="48" t="str">
        <f>IF(F226&gt;100,VLOOKUP(F226,codigos!$C$12:$G$1500,3,FALSE),VLOOKUP(F226,codigos!$F$12:$G$1000,2,FALSE))</f>
        <v>Agrupamento de Escolas de Batalha</v>
      </c>
      <c r="H226" s="49" t="str">
        <f>IF(F226&gt;100,VLOOKUP(F226,codigos!$C$12:$G$1500,5,),VLOOKUP(F226,codigos!$F$12:$G$1000,2,))</f>
        <v xml:space="preserve"> LEIRIA </v>
      </c>
      <c r="I226" s="50" t="s">
        <v>7</v>
      </c>
      <c r="J226" s="51">
        <v>30.648</v>
      </c>
      <c r="K226" s="50" t="s">
        <v>4</v>
      </c>
      <c r="L226" s="52">
        <v>465</v>
      </c>
      <c r="M226" s="52">
        <v>5844</v>
      </c>
      <c r="N226" s="53">
        <v>14</v>
      </c>
      <c r="O226" s="54">
        <v>24329</v>
      </c>
      <c r="P226" s="55" t="s">
        <v>5</v>
      </c>
      <c r="Q226" s="55" t="s">
        <v>6</v>
      </c>
    </row>
    <row r="227" spans="1:17" s="56" customFormat="1" ht="15.75" customHeight="1">
      <c r="A227" s="47">
        <v>226</v>
      </c>
      <c r="B227" s="47">
        <v>5136088346</v>
      </c>
      <c r="C227" s="47" t="s">
        <v>1675</v>
      </c>
      <c r="D227" s="47" t="s">
        <v>2</v>
      </c>
      <c r="E227" s="47">
        <v>1</v>
      </c>
      <c r="F227" s="47">
        <v>171347</v>
      </c>
      <c r="G227" s="48" t="str">
        <f>IF(F227&gt;100,VLOOKUP(F227,codigos!$C$12:$G$1500,3,FALSE),VLOOKUP(F227,codigos!$F$12:$G$1000,2,FALSE))</f>
        <v>Agrupamento de Escolas de Fernão do Pó, Bombarral</v>
      </c>
      <c r="H227" s="49" t="str">
        <f>IF(F227&gt;100,VLOOKUP(F227,codigos!$C$12:$G$1500,5,),VLOOKUP(F227,codigos!$F$12:$G$1000,2,))</f>
        <v xml:space="preserve"> OESTE </v>
      </c>
      <c r="I227" s="50" t="s">
        <v>7</v>
      </c>
      <c r="J227" s="51">
        <v>30.640999999999998</v>
      </c>
      <c r="K227" s="50" t="s">
        <v>4</v>
      </c>
      <c r="L227" s="52">
        <v>460</v>
      </c>
      <c r="M227" s="52">
        <v>5844</v>
      </c>
      <c r="N227" s="53">
        <v>14</v>
      </c>
      <c r="O227" s="54">
        <v>25533</v>
      </c>
      <c r="P227" s="55" t="s">
        <v>5</v>
      </c>
      <c r="Q227" s="55" t="s">
        <v>6</v>
      </c>
    </row>
    <row r="228" spans="1:17" s="56" customFormat="1" ht="15.75" customHeight="1">
      <c r="A228" s="47">
        <v>227</v>
      </c>
      <c r="B228" s="47">
        <v>8428490481</v>
      </c>
      <c r="C228" s="47" t="s">
        <v>1676</v>
      </c>
      <c r="D228" s="47" t="s">
        <v>2</v>
      </c>
      <c r="E228" s="47">
        <v>1</v>
      </c>
      <c r="F228" s="47">
        <v>151300</v>
      </c>
      <c r="G228" s="48" t="str">
        <f>IF(F228&gt;100,VLOOKUP(F228,codigos!$C$12:$G$1500,3,FALSE),VLOOKUP(F228,codigos!$F$12:$G$1000,2,FALSE))</f>
        <v>Agrupamento de Escolas de Carregosa, Oliveira de Azeméis</v>
      </c>
      <c r="H228" s="49" t="str">
        <f>IF(F228&gt;100,VLOOKUP(F228,codigos!$C$12:$G$1500,5,),VLOOKUP(F228,codigos!$F$12:$G$1000,2,))</f>
        <v xml:space="preserve"> ENTRE DOURO E VOUGA </v>
      </c>
      <c r="I228" s="50" t="s">
        <v>7</v>
      </c>
      <c r="J228" s="51">
        <v>30.614000000000001</v>
      </c>
      <c r="K228" s="50" t="s">
        <v>4</v>
      </c>
      <c r="L228" s="52">
        <v>2267</v>
      </c>
      <c r="M228" s="52">
        <v>5113</v>
      </c>
      <c r="N228" s="53">
        <v>13.5</v>
      </c>
      <c r="O228" s="54">
        <v>21165</v>
      </c>
      <c r="P228" s="55" t="s">
        <v>5</v>
      </c>
      <c r="Q228" s="55" t="s">
        <v>6</v>
      </c>
    </row>
    <row r="229" spans="1:17" s="56" customFormat="1" ht="15.75" customHeight="1">
      <c r="A229" s="47">
        <v>228</v>
      </c>
      <c r="B229" s="47">
        <v>9197542075</v>
      </c>
      <c r="C229" s="47" t="s">
        <v>1677</v>
      </c>
      <c r="D229" s="47" t="s">
        <v>2</v>
      </c>
      <c r="E229" s="47">
        <v>1</v>
      </c>
      <c r="F229" s="47">
        <v>403350</v>
      </c>
      <c r="G229" s="48" t="str">
        <f>IF(F229&gt;100,VLOOKUP(F229,codigos!$C$12:$G$1500,3,FALSE),VLOOKUP(F229,codigos!$F$12:$G$1000,2,FALSE))</f>
        <v>Agrupamento de Escolas de Valongo</v>
      </c>
      <c r="H229" s="49" t="str">
        <f>IF(F229&gt;100,VLOOKUP(F229,codigos!$C$12:$G$1500,5,),VLOOKUP(F229,codigos!$F$12:$G$1000,2,))</f>
        <v xml:space="preserve"> PORTO </v>
      </c>
      <c r="I229" s="50" t="s">
        <v>7</v>
      </c>
      <c r="J229" s="51">
        <v>30.611000000000001</v>
      </c>
      <c r="K229" s="50" t="s">
        <v>4</v>
      </c>
      <c r="L229" s="52">
        <v>656</v>
      </c>
      <c r="M229" s="52">
        <v>6465</v>
      </c>
      <c r="N229" s="53">
        <v>12</v>
      </c>
      <c r="O229" s="54">
        <v>25086</v>
      </c>
      <c r="P229" s="55" t="s">
        <v>5</v>
      </c>
      <c r="Q229" s="55" t="s">
        <v>6</v>
      </c>
    </row>
    <row r="230" spans="1:17" s="56" customFormat="1" ht="15.75" customHeight="1">
      <c r="A230" s="47">
        <v>229</v>
      </c>
      <c r="B230" s="47">
        <v>1368176992</v>
      </c>
      <c r="C230" s="47" t="s">
        <v>1678</v>
      </c>
      <c r="D230" s="47" t="s">
        <v>2</v>
      </c>
      <c r="E230" s="47">
        <v>1</v>
      </c>
      <c r="F230" s="47">
        <v>160829</v>
      </c>
      <c r="G230" s="48" t="str">
        <f>IF(F230&gt;100,VLOOKUP(F230,codigos!$C$12:$G$1500,3,FALSE),VLOOKUP(F230,codigos!$F$12:$G$1000,2,FALSE))</f>
        <v>Agrupamento de Escolas de Ansião</v>
      </c>
      <c r="H230" s="49" t="str">
        <f>IF(F230&gt;100,VLOOKUP(F230,codigos!$C$12:$G$1500,5,),VLOOKUP(F230,codigos!$F$12:$G$1000,2,))</f>
        <v xml:space="preserve"> LEIRIA </v>
      </c>
      <c r="I230" s="50" t="s">
        <v>7</v>
      </c>
      <c r="J230" s="51">
        <v>30.581</v>
      </c>
      <c r="K230" s="50" t="s">
        <v>4</v>
      </c>
      <c r="L230" s="52">
        <v>365</v>
      </c>
      <c r="M230" s="52">
        <v>5979</v>
      </c>
      <c r="N230" s="53">
        <v>13.7</v>
      </c>
      <c r="O230" s="54">
        <v>18765</v>
      </c>
      <c r="P230" s="55" t="s">
        <v>5</v>
      </c>
      <c r="Q230" s="55" t="s">
        <v>6</v>
      </c>
    </row>
    <row r="231" spans="1:17" s="56" customFormat="1" ht="15.75" customHeight="1">
      <c r="A231" s="47">
        <v>230</v>
      </c>
      <c r="B231" s="47">
        <v>4524025421</v>
      </c>
      <c r="C231" s="47" t="s">
        <v>1679</v>
      </c>
      <c r="D231" s="47" t="s">
        <v>2</v>
      </c>
      <c r="E231" s="47">
        <v>1</v>
      </c>
      <c r="F231" s="47">
        <v>402199</v>
      </c>
      <c r="G231" s="48" t="str">
        <f>IF(F231&gt;100,VLOOKUP(F231,codigos!$C$12:$G$1500,3,FALSE),VLOOKUP(F231,codigos!$F$12:$G$1000,2,FALSE))</f>
        <v>Escola Secundária Matias Aires, Agulva, Sintra</v>
      </c>
      <c r="H231" s="49" t="str">
        <f>IF(F231&gt;100,VLOOKUP(F231,codigos!$C$12:$G$1500,5,),VLOOKUP(F231,codigos!$F$12:$G$1000,2,))</f>
        <v xml:space="preserve"> LISBOA OCIDENTAL </v>
      </c>
      <c r="I231" s="50" t="s">
        <v>7</v>
      </c>
      <c r="J231" s="51">
        <v>30.544</v>
      </c>
      <c r="K231" s="50" t="s">
        <v>4</v>
      </c>
      <c r="L231" s="52">
        <v>2581</v>
      </c>
      <c r="M231" s="52">
        <v>5113</v>
      </c>
      <c r="N231" s="53">
        <v>13</v>
      </c>
      <c r="O231" s="54">
        <v>22751</v>
      </c>
      <c r="P231" s="55" t="s">
        <v>5</v>
      </c>
      <c r="Q231" s="55" t="s">
        <v>5</v>
      </c>
    </row>
    <row r="232" spans="1:17" s="56" customFormat="1" ht="15.75" customHeight="1">
      <c r="A232" s="47">
        <v>231</v>
      </c>
      <c r="B232" s="47">
        <v>4362365710</v>
      </c>
      <c r="C232" s="47" t="s">
        <v>1680</v>
      </c>
      <c r="D232" s="47" t="s">
        <v>2</v>
      </c>
      <c r="E232" s="47">
        <v>1</v>
      </c>
      <c r="F232" s="47">
        <v>172157</v>
      </c>
      <c r="G232" s="48" t="str">
        <f>IF(F232&gt;100,VLOOKUP(F232,codigos!$C$12:$G$1500,3,FALSE),VLOOKUP(F232,codigos!$F$12:$G$1000,2,FALSE))</f>
        <v>Agrupamento de Escolas D. António de Ataíde, Vila Franca de Xira</v>
      </c>
      <c r="H232" s="49" t="str">
        <f>IF(F232&gt;100,VLOOKUP(F232,codigos!$C$12:$G$1500,5,),VLOOKUP(F232,codigos!$F$12:$G$1000,2,))</f>
        <v xml:space="preserve"> CIDADE LISBOA E ZONA NORTE LISBOA </v>
      </c>
      <c r="I232" s="50" t="s">
        <v>7</v>
      </c>
      <c r="J232" s="51">
        <v>30.524999999999999</v>
      </c>
      <c r="K232" s="50" t="s">
        <v>4</v>
      </c>
      <c r="L232" s="52">
        <v>443</v>
      </c>
      <c r="M232" s="52">
        <v>5810</v>
      </c>
      <c r="N232" s="53">
        <v>14</v>
      </c>
      <c r="O232" s="54">
        <v>25836</v>
      </c>
      <c r="P232" s="55" t="s">
        <v>5</v>
      </c>
      <c r="Q232" s="55" t="s">
        <v>5</v>
      </c>
    </row>
    <row r="233" spans="1:17" s="56" customFormat="1" ht="15.75" customHeight="1">
      <c r="A233" s="47">
        <v>232</v>
      </c>
      <c r="B233" s="47">
        <v>1347742050</v>
      </c>
      <c r="C233" s="47" t="s">
        <v>1681</v>
      </c>
      <c r="D233" s="47" t="s">
        <v>2</v>
      </c>
      <c r="E233" s="47">
        <v>1</v>
      </c>
      <c r="F233" s="47">
        <v>401729</v>
      </c>
      <c r="G233" s="48" t="str">
        <f>IF(F233&gt;100,VLOOKUP(F233,codigos!$C$12:$G$1500,3,FALSE),VLOOKUP(F233,codigos!$F$12:$G$1000,2,FALSE))</f>
        <v>Escola Secundária Fernão Mendes Pinto, Pragal , Almada</v>
      </c>
      <c r="H233" s="49" t="str">
        <f>IF(F233&gt;100,VLOOKUP(F233,codigos!$C$12:$G$1500,5,),VLOOKUP(F233,codigos!$F$12:$G$1000,2,))</f>
        <v xml:space="preserve"> PENÍNSULA DE SETÚBAL </v>
      </c>
      <c r="I233" s="50" t="s">
        <v>7</v>
      </c>
      <c r="J233" s="51">
        <v>30.521000000000001</v>
      </c>
      <c r="K233" s="50" t="s">
        <v>4</v>
      </c>
      <c r="L233" s="52">
        <v>1144</v>
      </c>
      <c r="M233" s="52">
        <v>5458</v>
      </c>
      <c r="N233" s="53">
        <v>14</v>
      </c>
      <c r="O233" s="54">
        <v>22633</v>
      </c>
      <c r="P233" s="55" t="s">
        <v>5</v>
      </c>
      <c r="Q233" s="55" t="s">
        <v>6</v>
      </c>
    </row>
    <row r="234" spans="1:17" s="56" customFormat="1" ht="15.75" customHeight="1">
      <c r="A234" s="47">
        <v>233</v>
      </c>
      <c r="B234" s="47">
        <v>2824770740</v>
      </c>
      <c r="C234" s="47" t="s">
        <v>1682</v>
      </c>
      <c r="D234" s="47" t="s">
        <v>2</v>
      </c>
      <c r="E234" s="47">
        <v>1</v>
      </c>
      <c r="F234" s="47">
        <v>161779</v>
      </c>
      <c r="G234" s="48" t="str">
        <f>IF(F234&gt;100,VLOOKUP(F234,codigos!$C$12:$G$1500,3,FALSE),VLOOKUP(F234,codigos!$F$12:$G$1000,2,FALSE))</f>
        <v>Agrupamento de Escolas de Oliveira de Frades</v>
      </c>
      <c r="H234" s="49" t="str">
        <f>IF(F234&gt;100,VLOOKUP(F234,codigos!$C$12:$G$1500,5,),VLOOKUP(F234,codigos!$F$12:$G$1000,2,))</f>
        <v xml:space="preserve"> VISEU </v>
      </c>
      <c r="I234" s="50" t="s">
        <v>7</v>
      </c>
      <c r="J234" s="51">
        <v>30.510999999999999</v>
      </c>
      <c r="K234" s="50" t="s">
        <v>4</v>
      </c>
      <c r="L234" s="52">
        <v>365</v>
      </c>
      <c r="M234" s="52">
        <v>5844</v>
      </c>
      <c r="N234" s="53">
        <v>14</v>
      </c>
      <c r="O234" s="54">
        <v>24791</v>
      </c>
      <c r="P234" s="55" t="s">
        <v>5</v>
      </c>
      <c r="Q234" s="55" t="s">
        <v>5</v>
      </c>
    </row>
    <row r="235" spans="1:17" s="56" customFormat="1" ht="15.75" customHeight="1">
      <c r="A235" s="47">
        <v>234</v>
      </c>
      <c r="B235" s="47">
        <v>2411549075</v>
      </c>
      <c r="C235" s="47" t="s">
        <v>1683</v>
      </c>
      <c r="D235" s="47" t="s">
        <v>2</v>
      </c>
      <c r="E235" s="47">
        <v>1</v>
      </c>
      <c r="F235" s="47">
        <v>170537</v>
      </c>
      <c r="G235" s="48" t="str">
        <f>IF(F235&gt;100,VLOOKUP(F235,codigos!$C$12:$G$1500,3,FALSE),VLOOKUP(F235,codigos!$F$12:$G$1000,2,FALSE))</f>
        <v>Agrupamento de Escolas da Azambuja</v>
      </c>
      <c r="H235" s="49" t="str">
        <f>IF(F235&gt;100,VLOOKUP(F235,codigos!$C$12:$G$1500,5,),VLOOKUP(F235,codigos!$F$12:$G$1000,2,))</f>
        <v xml:space="preserve"> LEZÍRIA E MÉDIO TEJO </v>
      </c>
      <c r="I235" s="50" t="s">
        <v>7</v>
      </c>
      <c r="J235" s="51">
        <v>30.510999999999999</v>
      </c>
      <c r="K235" s="50" t="s">
        <v>4</v>
      </c>
      <c r="L235" s="52">
        <v>365</v>
      </c>
      <c r="M235" s="52">
        <v>5844</v>
      </c>
      <c r="N235" s="53">
        <v>14</v>
      </c>
      <c r="O235" s="54">
        <v>25894</v>
      </c>
      <c r="P235" s="55" t="s">
        <v>5</v>
      </c>
      <c r="Q235" s="55" t="s">
        <v>6</v>
      </c>
    </row>
    <row r="236" spans="1:17" s="56" customFormat="1" ht="15.75" customHeight="1">
      <c r="A236" s="47">
        <v>235</v>
      </c>
      <c r="B236" s="47">
        <v>9517911955</v>
      </c>
      <c r="C236" s="47" t="s">
        <v>1684</v>
      </c>
      <c r="D236" s="47" t="s">
        <v>2</v>
      </c>
      <c r="E236" s="47">
        <v>1</v>
      </c>
      <c r="F236" s="47">
        <v>403362</v>
      </c>
      <c r="G236" s="48" t="str">
        <f>IF(F236&gt;100,VLOOKUP(F236,codigos!$C$12:$G$1500,3,FALSE),VLOOKUP(F236,codigos!$F$12:$G$1000,2,FALSE))</f>
        <v>Agrupamento de Escolas de Ermesinde, Valongo</v>
      </c>
      <c r="H236" s="49" t="str">
        <f>IF(F236&gt;100,VLOOKUP(F236,codigos!$C$12:$G$1500,5,),VLOOKUP(F236,codigos!$F$12:$G$1000,2,))</f>
        <v xml:space="preserve"> PORTO </v>
      </c>
      <c r="I236" s="50" t="s">
        <v>7</v>
      </c>
      <c r="J236" s="51">
        <v>30.510999999999999</v>
      </c>
      <c r="K236" s="50" t="s">
        <v>4</v>
      </c>
      <c r="L236" s="52">
        <v>365</v>
      </c>
      <c r="M236" s="52">
        <v>5844</v>
      </c>
      <c r="N236" s="53">
        <v>14</v>
      </c>
      <c r="O236" s="54">
        <v>25937</v>
      </c>
      <c r="P236" s="55" t="s">
        <v>5</v>
      </c>
      <c r="Q236" s="55" t="s">
        <v>6</v>
      </c>
    </row>
    <row r="237" spans="1:17" s="56" customFormat="1" ht="15.75" customHeight="1">
      <c r="A237" s="47">
        <v>236</v>
      </c>
      <c r="B237" s="47">
        <v>2399076907</v>
      </c>
      <c r="C237" s="47" t="s">
        <v>1685</v>
      </c>
      <c r="D237" s="47" t="s">
        <v>2</v>
      </c>
      <c r="E237" s="47">
        <v>1</v>
      </c>
      <c r="F237" s="47">
        <v>403490</v>
      </c>
      <c r="G237" s="48" t="str">
        <f>IF(F237&gt;100,VLOOKUP(F237,codigos!$C$12:$G$1500,3,FALSE),VLOOKUP(F237,codigos!$F$12:$G$1000,2,FALSE))</f>
        <v>Escola Secundária de Camarate, Loures</v>
      </c>
      <c r="H237" s="49" t="str">
        <f>IF(F237&gt;100,VLOOKUP(F237,codigos!$C$12:$G$1500,5,),VLOOKUP(F237,codigos!$F$12:$G$1000,2,))</f>
        <v xml:space="preserve"> CIDADE LISBOA E ZONA NORTE LISBOA </v>
      </c>
      <c r="I237" s="50" t="s">
        <v>7</v>
      </c>
      <c r="J237" s="51">
        <v>30.510999999999999</v>
      </c>
      <c r="K237" s="50" t="s">
        <v>4</v>
      </c>
      <c r="L237" s="52">
        <v>365</v>
      </c>
      <c r="M237" s="52">
        <v>5844</v>
      </c>
      <c r="N237" s="53">
        <v>14</v>
      </c>
      <c r="O237" s="54">
        <v>26050</v>
      </c>
      <c r="P237" s="55" t="s">
        <v>5</v>
      </c>
      <c r="Q237" s="55" t="s">
        <v>6</v>
      </c>
    </row>
    <row r="238" spans="1:17" s="56" customFormat="1" ht="15.75" customHeight="1">
      <c r="A238" s="47">
        <v>237</v>
      </c>
      <c r="B238" s="47">
        <v>9121588708</v>
      </c>
      <c r="C238" s="47" t="s">
        <v>1686</v>
      </c>
      <c r="D238" s="47" t="s">
        <v>2</v>
      </c>
      <c r="E238" s="47">
        <v>1</v>
      </c>
      <c r="F238" s="47">
        <v>403829</v>
      </c>
      <c r="G238" s="48" t="str">
        <f>IF(F238&gt;100,VLOOKUP(F238,codigos!$C$12:$G$1500,3,FALSE),VLOOKUP(F238,codigos!$F$12:$G$1000,2,FALSE))</f>
        <v>Escola Secundária de Oliveira do Hospital</v>
      </c>
      <c r="H238" s="49" t="str">
        <f>IF(F238&gt;100,VLOOKUP(F238,codigos!$C$12:$G$1500,5,),VLOOKUP(F238,codigos!$F$12:$G$1000,2,))</f>
        <v xml:space="preserve"> COIMBRA </v>
      </c>
      <c r="I238" s="50" t="s">
        <v>7</v>
      </c>
      <c r="J238" s="51">
        <v>30.510999999999999</v>
      </c>
      <c r="K238" s="50" t="s">
        <v>4</v>
      </c>
      <c r="L238" s="52">
        <v>365</v>
      </c>
      <c r="M238" s="52">
        <v>5844</v>
      </c>
      <c r="N238" s="53">
        <v>14</v>
      </c>
      <c r="O238" s="54">
        <v>26029</v>
      </c>
      <c r="P238" s="55" t="s">
        <v>5</v>
      </c>
      <c r="Q238" s="55" t="s">
        <v>6</v>
      </c>
    </row>
    <row r="239" spans="1:17" s="56" customFormat="1" ht="15.75" customHeight="1">
      <c r="A239" s="47">
        <v>238</v>
      </c>
      <c r="B239" s="47">
        <v>4735453636</v>
      </c>
      <c r="C239" s="47" t="s">
        <v>1687</v>
      </c>
      <c r="D239" s="47" t="s">
        <v>2</v>
      </c>
      <c r="E239" s="47">
        <v>1</v>
      </c>
      <c r="F239" s="47">
        <v>400580</v>
      </c>
      <c r="G239" s="48" t="str">
        <f>IF(F239&gt;100,VLOOKUP(F239,codigos!$C$12:$G$1500,3,FALSE),VLOOKUP(F239,codigos!$F$12:$G$1000,2,FALSE))</f>
        <v>Escola Secundária José Saramago, Mafra</v>
      </c>
      <c r="H239" s="49" t="str">
        <f>IF(F239&gt;100,VLOOKUP(F239,codigos!$C$12:$G$1500,5,),VLOOKUP(F239,codigos!$F$12:$G$1000,2,))</f>
        <v xml:space="preserve"> OESTE </v>
      </c>
      <c r="I239" s="50" t="s">
        <v>7</v>
      </c>
      <c r="J239" s="51">
        <v>30.510999999999999</v>
      </c>
      <c r="K239" s="50" t="s">
        <v>4</v>
      </c>
      <c r="L239" s="52">
        <v>365</v>
      </c>
      <c r="M239" s="52">
        <v>5844</v>
      </c>
      <c r="N239" s="53">
        <v>14</v>
      </c>
      <c r="O239" s="54">
        <v>25974</v>
      </c>
      <c r="P239" s="55" t="s">
        <v>5</v>
      </c>
      <c r="Q239" s="55" t="s">
        <v>6</v>
      </c>
    </row>
    <row r="240" spans="1:17" s="56" customFormat="1" ht="15.75" customHeight="1">
      <c r="A240" s="47">
        <v>239</v>
      </c>
      <c r="B240" s="47">
        <v>1646894219</v>
      </c>
      <c r="C240" s="47" t="s">
        <v>1688</v>
      </c>
      <c r="D240" s="47" t="s">
        <v>2</v>
      </c>
      <c r="E240" s="47">
        <v>1</v>
      </c>
      <c r="F240" s="47">
        <v>401729</v>
      </c>
      <c r="G240" s="48" t="str">
        <f>IF(F240&gt;100,VLOOKUP(F240,codigos!$C$12:$G$1500,3,FALSE),VLOOKUP(F240,codigos!$F$12:$G$1000,2,FALSE))</f>
        <v>Escola Secundária Fernão Mendes Pinto, Pragal , Almada</v>
      </c>
      <c r="H240" s="49" t="str">
        <f>IF(F240&gt;100,VLOOKUP(F240,codigos!$C$12:$G$1500,5,),VLOOKUP(F240,codigos!$F$12:$G$1000,2,))</f>
        <v xml:space="preserve"> PENÍNSULA DE SETÚBAL </v>
      </c>
      <c r="I240" s="50" t="s">
        <v>7</v>
      </c>
      <c r="J240" s="51">
        <v>30.510999999999999</v>
      </c>
      <c r="K240" s="50" t="s">
        <v>4</v>
      </c>
      <c r="L240" s="52">
        <v>365</v>
      </c>
      <c r="M240" s="52">
        <v>5844</v>
      </c>
      <c r="N240" s="53">
        <v>14</v>
      </c>
      <c r="O240" s="54">
        <v>26094</v>
      </c>
      <c r="P240" s="55" t="s">
        <v>5</v>
      </c>
      <c r="Q240" s="55" t="s">
        <v>6</v>
      </c>
    </row>
    <row r="241" spans="1:17" s="56" customFormat="1" ht="15.75" customHeight="1">
      <c r="A241" s="47">
        <v>240</v>
      </c>
      <c r="B241" s="47">
        <v>1580353487</v>
      </c>
      <c r="C241" s="47" t="s">
        <v>1689</v>
      </c>
      <c r="D241" s="47" t="s">
        <v>2</v>
      </c>
      <c r="E241" s="47">
        <v>1</v>
      </c>
      <c r="F241" s="47">
        <v>171293</v>
      </c>
      <c r="G241" s="48" t="str">
        <f>IF(F241&gt;100,VLOOKUP(F241,codigos!$C$12:$G$1500,3,FALSE),VLOOKUP(F241,codigos!$F$12:$G$1000,2,FALSE))</f>
        <v>Agrupamento de Escolas Marquesa de Alorna, Almeirim</v>
      </c>
      <c r="H241" s="49" t="str">
        <f>IF(F241&gt;100,VLOOKUP(F241,codigos!$C$12:$G$1500,5,),VLOOKUP(F241,codigos!$F$12:$G$1000,2,))</f>
        <v xml:space="preserve"> LEZÍRIA E MÉDIO TEJO </v>
      </c>
      <c r="I241" s="50" t="s">
        <v>7</v>
      </c>
      <c r="J241" s="51">
        <v>30.510999999999999</v>
      </c>
      <c r="K241" s="50" t="s">
        <v>4</v>
      </c>
      <c r="L241" s="52">
        <v>365</v>
      </c>
      <c r="M241" s="52">
        <v>5844</v>
      </c>
      <c r="N241" s="53">
        <v>14</v>
      </c>
      <c r="O241" s="54">
        <v>26251</v>
      </c>
      <c r="P241" s="55" t="s">
        <v>5</v>
      </c>
      <c r="Q241" s="55" t="s">
        <v>6</v>
      </c>
    </row>
    <row r="242" spans="1:17" s="56" customFormat="1" ht="15.75" customHeight="1">
      <c r="A242" s="47">
        <v>241</v>
      </c>
      <c r="B242" s="47">
        <v>4383880819</v>
      </c>
      <c r="C242" s="47" t="s">
        <v>1690</v>
      </c>
      <c r="D242" s="47" t="s">
        <v>2</v>
      </c>
      <c r="E242" s="47">
        <v>1</v>
      </c>
      <c r="F242" s="47">
        <v>151014</v>
      </c>
      <c r="G242" s="48" t="str">
        <f>IF(F242&gt;100,VLOOKUP(F242,codigos!$C$12:$G$1500,3,FALSE),VLOOKUP(F242,codigos!$F$12:$G$1000,2,FALSE))</f>
        <v>Agrupamento de Escolas Egas Moniz, Guimarães</v>
      </c>
      <c r="H242" s="49" t="str">
        <f>IF(F242&gt;100,VLOOKUP(F242,codigos!$C$12:$G$1500,5,),VLOOKUP(F242,codigos!$F$12:$G$1000,2,))</f>
        <v xml:space="preserve"> BRAGA </v>
      </c>
      <c r="I242" s="50" t="s">
        <v>7</v>
      </c>
      <c r="J242" s="51">
        <v>30.510999999999999</v>
      </c>
      <c r="K242" s="50" t="s">
        <v>4</v>
      </c>
      <c r="L242" s="52">
        <v>365</v>
      </c>
      <c r="M242" s="52">
        <v>5844</v>
      </c>
      <c r="N242" s="53">
        <v>14</v>
      </c>
      <c r="O242" s="54">
        <v>26289</v>
      </c>
      <c r="P242" s="55" t="s">
        <v>5</v>
      </c>
      <c r="Q242" s="55" t="s">
        <v>6</v>
      </c>
    </row>
    <row r="243" spans="1:17" s="56" customFormat="1" ht="15.75" customHeight="1">
      <c r="A243" s="47">
        <v>242</v>
      </c>
      <c r="B243" s="47">
        <v>8823680948</v>
      </c>
      <c r="C243" s="47" t="s">
        <v>1691</v>
      </c>
      <c r="D243" s="47" t="s">
        <v>2</v>
      </c>
      <c r="E243" s="47">
        <v>1</v>
      </c>
      <c r="F243" s="47">
        <v>152869</v>
      </c>
      <c r="G243" s="48" t="str">
        <f>IF(F243&gt;100,VLOOKUP(F243,codigos!$C$12:$G$1500,3,FALSE),VLOOKUP(F243,codigos!$F$12:$G$1000,2,FALSE))</f>
        <v>Agrupamento de Escolas de Diogo Cão, Vila Real</v>
      </c>
      <c r="H243" s="49" t="str">
        <f>IF(F243&gt;100,VLOOKUP(F243,codigos!$C$12:$G$1500,5,),VLOOKUP(F243,codigos!$F$12:$G$1000,2,))</f>
        <v xml:space="preserve"> VILA REAL </v>
      </c>
      <c r="I243" s="50" t="s">
        <v>7</v>
      </c>
      <c r="J243" s="51">
        <v>30.510999999999999</v>
      </c>
      <c r="K243" s="50" t="s">
        <v>4</v>
      </c>
      <c r="L243" s="52">
        <v>365</v>
      </c>
      <c r="M243" s="52">
        <v>5844</v>
      </c>
      <c r="N243" s="53">
        <v>14</v>
      </c>
      <c r="O243" s="54">
        <v>26445</v>
      </c>
      <c r="P243" s="55" t="s">
        <v>5</v>
      </c>
      <c r="Q243" s="55" t="s">
        <v>6</v>
      </c>
    </row>
    <row r="244" spans="1:17" s="56" customFormat="1" ht="15.75" customHeight="1">
      <c r="A244" s="47">
        <v>243</v>
      </c>
      <c r="B244" s="47">
        <v>1769114327</v>
      </c>
      <c r="C244" s="47" t="s">
        <v>1692</v>
      </c>
      <c r="D244" s="47" t="s">
        <v>2</v>
      </c>
      <c r="E244" s="47">
        <v>1</v>
      </c>
      <c r="F244" s="47">
        <v>150307</v>
      </c>
      <c r="G244" s="48" t="str">
        <f>IF(F244&gt;100,VLOOKUP(F244,codigos!$C$12:$G$1500,3,FALSE),VLOOKUP(F244,codigos!$F$12:$G$1000,2,FALSE))</f>
        <v>Agrupamento de Escolas de Vale de São Torcato, Guimarães</v>
      </c>
      <c r="H244" s="49" t="str">
        <f>IF(F244&gt;100,VLOOKUP(F244,codigos!$C$12:$G$1500,5,),VLOOKUP(F244,codigos!$F$12:$G$1000,2,))</f>
        <v xml:space="preserve"> BRAGA </v>
      </c>
      <c r="I244" s="50" t="s">
        <v>7</v>
      </c>
      <c r="J244" s="51">
        <v>30.510999999999999</v>
      </c>
      <c r="K244" s="50" t="s">
        <v>4</v>
      </c>
      <c r="L244" s="52">
        <v>365</v>
      </c>
      <c r="M244" s="52">
        <v>5844</v>
      </c>
      <c r="N244" s="53">
        <v>14</v>
      </c>
      <c r="O244" s="54">
        <v>26304</v>
      </c>
      <c r="P244" s="55" t="s">
        <v>5</v>
      </c>
      <c r="Q244" s="55" t="s">
        <v>6</v>
      </c>
    </row>
    <row r="245" spans="1:17" s="56" customFormat="1" ht="15.75" customHeight="1">
      <c r="A245" s="47">
        <v>244</v>
      </c>
      <c r="B245" s="47">
        <v>2534808419</v>
      </c>
      <c r="C245" s="47" t="s">
        <v>1693</v>
      </c>
      <c r="D245" s="47" t="s">
        <v>2</v>
      </c>
      <c r="E245" s="47">
        <v>1</v>
      </c>
      <c r="F245" s="47">
        <v>151970</v>
      </c>
      <c r="G245" s="48" t="str">
        <f>IF(F245&gt;100,VLOOKUP(F245,codigos!$C$12:$G$1500,3,FALSE),VLOOKUP(F245,codigos!$F$12:$G$1000,2,FALSE))</f>
        <v>Agrupamento de Escolas de Valbom, Gondomar</v>
      </c>
      <c r="H245" s="49" t="str">
        <f>IF(F245&gt;100,VLOOKUP(F245,codigos!$C$12:$G$1500,5,),VLOOKUP(F245,codigos!$F$12:$G$1000,2,))</f>
        <v xml:space="preserve"> PORTO </v>
      </c>
      <c r="I245" s="50" t="s">
        <v>7</v>
      </c>
      <c r="J245" s="51">
        <v>30.510999999999999</v>
      </c>
      <c r="K245" s="50" t="s">
        <v>4</v>
      </c>
      <c r="L245" s="52">
        <v>365</v>
      </c>
      <c r="M245" s="52">
        <v>5844</v>
      </c>
      <c r="N245" s="53">
        <v>14</v>
      </c>
      <c r="O245" s="54">
        <v>26551</v>
      </c>
      <c r="P245" s="55" t="s">
        <v>5</v>
      </c>
      <c r="Q245" s="55" t="s">
        <v>6</v>
      </c>
    </row>
    <row r="246" spans="1:17" s="56" customFormat="1" ht="15.75" customHeight="1">
      <c r="A246" s="47">
        <v>245</v>
      </c>
      <c r="B246" s="47">
        <v>3858321494</v>
      </c>
      <c r="C246" s="47" t="s">
        <v>1694</v>
      </c>
      <c r="D246" s="47" t="s">
        <v>2</v>
      </c>
      <c r="E246" s="47">
        <v>1</v>
      </c>
      <c r="F246" s="47">
        <v>403027</v>
      </c>
      <c r="G246" s="48" t="str">
        <f>IF(F246&gt;100,VLOOKUP(F246,codigos!$C$12:$G$1500,3,FALSE),VLOOKUP(F246,codigos!$F$12:$G$1000,2,FALSE))</f>
        <v>Escola Secundária de Vouzela</v>
      </c>
      <c r="H246" s="49" t="str">
        <f>IF(F246&gt;100,VLOOKUP(F246,codigos!$C$12:$G$1500,5,),VLOOKUP(F246,codigos!$F$12:$G$1000,2,))</f>
        <v xml:space="preserve"> VISEU </v>
      </c>
      <c r="I246" s="50" t="s">
        <v>7</v>
      </c>
      <c r="J246" s="51">
        <v>30.510999999999999</v>
      </c>
      <c r="K246" s="50" t="s">
        <v>4</v>
      </c>
      <c r="L246" s="52">
        <v>365</v>
      </c>
      <c r="M246" s="52">
        <v>6209</v>
      </c>
      <c r="N246" s="53">
        <v>13</v>
      </c>
      <c r="O246" s="54">
        <v>25347</v>
      </c>
      <c r="P246" s="55" t="s">
        <v>5</v>
      </c>
      <c r="Q246" s="55" t="s">
        <v>5</v>
      </c>
    </row>
    <row r="247" spans="1:17" s="56" customFormat="1" ht="15.75" customHeight="1">
      <c r="A247" s="47">
        <v>246</v>
      </c>
      <c r="B247" s="47">
        <v>5099730868</v>
      </c>
      <c r="C247" s="47" t="s">
        <v>1695</v>
      </c>
      <c r="D247" s="47" t="s">
        <v>2</v>
      </c>
      <c r="E247" s="47">
        <v>1</v>
      </c>
      <c r="F247" s="47">
        <v>402230</v>
      </c>
      <c r="G247" s="48" t="str">
        <f>IF(F247&gt;100,VLOOKUP(F247,codigos!$C$12:$G$1500,3,FALSE),VLOOKUP(F247,codigos!$F$12:$G$1000,2,FALSE))</f>
        <v>Escola Secundária Miguel Torga, Bragança</v>
      </c>
      <c r="H247" s="49" t="str">
        <f>IF(F247&gt;100,VLOOKUP(F247,codigos!$C$12:$G$1500,5,),VLOOKUP(F247,codigos!$F$12:$G$1000,2,))</f>
        <v xml:space="preserve"> BRAGANÇA </v>
      </c>
      <c r="I247" s="50" t="s">
        <v>7</v>
      </c>
      <c r="J247" s="51">
        <v>30.510999999999999</v>
      </c>
      <c r="K247" s="50" t="s">
        <v>4</v>
      </c>
      <c r="L247" s="52">
        <v>365</v>
      </c>
      <c r="M247" s="52">
        <v>6209</v>
      </c>
      <c r="N247" s="53">
        <v>13</v>
      </c>
      <c r="O247" s="54">
        <v>25500</v>
      </c>
      <c r="P247" s="55" t="s">
        <v>5</v>
      </c>
      <c r="Q247" s="55" t="s">
        <v>6</v>
      </c>
    </row>
    <row r="248" spans="1:17" s="56" customFormat="1" ht="15.75" customHeight="1">
      <c r="A248" s="47">
        <v>247</v>
      </c>
      <c r="B248" s="47">
        <v>4119466361</v>
      </c>
      <c r="C248" s="47" t="s">
        <v>1696</v>
      </c>
      <c r="D248" s="47" t="s">
        <v>2</v>
      </c>
      <c r="E248" s="47">
        <v>1</v>
      </c>
      <c r="F248" s="47">
        <v>402503</v>
      </c>
      <c r="G248" s="48" t="str">
        <f>IF(F248&gt;100,VLOOKUP(F248,codigos!$C$12:$G$1500,3,FALSE),VLOOKUP(F248,codigos!$F$12:$G$1000,2,FALSE))</f>
        <v>Escola Secundária Pinhal do Rei, Marinha Grande</v>
      </c>
      <c r="H248" s="49" t="str">
        <f>IF(F248&gt;100,VLOOKUP(F248,codigos!$C$12:$G$1500,5,),VLOOKUP(F248,codigos!$F$12:$G$1000,2,))</f>
        <v xml:space="preserve"> LEIRIA </v>
      </c>
      <c r="I248" s="50" t="s">
        <v>7</v>
      </c>
      <c r="J248" s="51">
        <v>30.510999999999999</v>
      </c>
      <c r="K248" s="50" t="s">
        <v>4</v>
      </c>
      <c r="L248" s="52">
        <v>365</v>
      </c>
      <c r="M248" s="52">
        <v>6209</v>
      </c>
      <c r="N248" s="53">
        <v>13</v>
      </c>
      <c r="O248" s="54">
        <v>25565</v>
      </c>
      <c r="P248" s="55" t="s">
        <v>5</v>
      </c>
      <c r="Q248" s="55" t="s">
        <v>6</v>
      </c>
    </row>
    <row r="249" spans="1:17" s="56" customFormat="1" ht="15.75" customHeight="1">
      <c r="A249" s="47">
        <v>248</v>
      </c>
      <c r="B249" s="47">
        <v>8976490967</v>
      </c>
      <c r="C249" s="47" t="s">
        <v>1697</v>
      </c>
      <c r="D249" s="47" t="s">
        <v>2</v>
      </c>
      <c r="E249" s="47">
        <v>1</v>
      </c>
      <c r="F249" s="47">
        <v>400210</v>
      </c>
      <c r="G249" s="48" t="str">
        <f>IF(F249&gt;100,VLOOKUP(F249,codigos!$C$12:$G$1500,3,FALSE),VLOOKUP(F249,codigos!$F$12:$G$1000,2,FALSE))</f>
        <v>Escola Secundária Gabriel Pereira, Évora</v>
      </c>
      <c r="H249" s="49" t="str">
        <f>IF(F249&gt;100,VLOOKUP(F249,codigos!$C$12:$G$1500,5,),VLOOKUP(F249,codigos!$F$12:$G$1000,2,))</f>
        <v xml:space="preserve"> ALENTEJO CENTRAL </v>
      </c>
      <c r="I249" s="50" t="s">
        <v>7</v>
      </c>
      <c r="J249" s="51">
        <v>30.510999999999999</v>
      </c>
      <c r="K249" s="50" t="s">
        <v>4</v>
      </c>
      <c r="L249" s="52">
        <v>365</v>
      </c>
      <c r="M249" s="52">
        <v>6209</v>
      </c>
      <c r="N249" s="53">
        <v>13</v>
      </c>
      <c r="O249" s="54">
        <v>26284</v>
      </c>
      <c r="P249" s="55" t="s">
        <v>5</v>
      </c>
      <c r="Q249" s="55" t="s">
        <v>6</v>
      </c>
    </row>
    <row r="250" spans="1:17" s="56" customFormat="1" ht="15.75" customHeight="1">
      <c r="A250" s="47">
        <v>249</v>
      </c>
      <c r="B250" s="47">
        <v>2501872738</v>
      </c>
      <c r="C250" s="47" t="s">
        <v>1698</v>
      </c>
      <c r="D250" s="47" t="s">
        <v>2</v>
      </c>
      <c r="E250" s="47">
        <v>1</v>
      </c>
      <c r="F250" s="47">
        <v>171311</v>
      </c>
      <c r="G250" s="48" t="str">
        <f>IF(F250&gt;100,VLOOKUP(F250,codigos!$C$12:$G$1500,3,FALSE),VLOOKUP(F250,codigos!$F$12:$G$1000,2,FALSE))</f>
        <v>Agrupamento de Escolas da Moita</v>
      </c>
      <c r="H250" s="49" t="str">
        <f>IF(F250&gt;100,VLOOKUP(F250,codigos!$C$12:$G$1500,5,),VLOOKUP(F250,codigos!$F$12:$G$1000,2,))</f>
        <v xml:space="preserve"> PENÍNSULA DE SETÚBAL </v>
      </c>
      <c r="I250" s="50" t="s">
        <v>7</v>
      </c>
      <c r="J250" s="51">
        <v>30.510999999999999</v>
      </c>
      <c r="K250" s="50" t="s">
        <v>4</v>
      </c>
      <c r="L250" s="52">
        <v>1095</v>
      </c>
      <c r="M250" s="52">
        <v>5844</v>
      </c>
      <c r="N250" s="53">
        <v>13</v>
      </c>
      <c r="O250" s="54">
        <v>24721</v>
      </c>
      <c r="P250" s="55" t="s">
        <v>5</v>
      </c>
      <c r="Q250" s="55" t="s">
        <v>6</v>
      </c>
    </row>
    <row r="251" spans="1:17" s="56" customFormat="1" ht="15.75" customHeight="1">
      <c r="A251" s="47">
        <v>250</v>
      </c>
      <c r="B251" s="47">
        <v>5274523005</v>
      </c>
      <c r="C251" s="47" t="s">
        <v>1699</v>
      </c>
      <c r="D251" s="47" t="s">
        <v>2</v>
      </c>
      <c r="E251" s="47">
        <v>1</v>
      </c>
      <c r="F251" s="47">
        <v>404676</v>
      </c>
      <c r="G251" s="48" t="str">
        <f>IF(F251&gt;100,VLOOKUP(F251,codigos!$C$12:$G$1500,3,FALSE),VLOOKUP(F251,codigos!$F$12:$G$1000,2,FALSE))</f>
        <v>Escola Secundária Quinta das Palmeiras, Covilhã</v>
      </c>
      <c r="H251" s="49" t="str">
        <f>IF(F251&gt;100,VLOOKUP(F251,codigos!$C$12:$G$1500,5,),VLOOKUP(F251,codigos!$F$12:$G$1000,2,))</f>
        <v xml:space="preserve"> CASTELO BRANCO </v>
      </c>
      <c r="I251" s="50" t="s">
        <v>7</v>
      </c>
      <c r="J251" s="51">
        <v>30.510999999999999</v>
      </c>
      <c r="K251" s="50" t="s">
        <v>4</v>
      </c>
      <c r="L251" s="52">
        <v>365</v>
      </c>
      <c r="M251" s="52">
        <v>6574</v>
      </c>
      <c r="N251" s="53">
        <v>12</v>
      </c>
      <c r="O251" s="54">
        <v>24732</v>
      </c>
      <c r="P251" s="55" t="s">
        <v>5</v>
      </c>
      <c r="Q251" s="55" t="s">
        <v>6</v>
      </c>
    </row>
    <row r="252" spans="1:17" s="56" customFormat="1" ht="15.75" customHeight="1">
      <c r="A252" s="47">
        <v>251</v>
      </c>
      <c r="B252" s="47">
        <v>2477955225</v>
      </c>
      <c r="C252" s="47" t="s">
        <v>1700</v>
      </c>
      <c r="D252" s="47" t="s">
        <v>2</v>
      </c>
      <c r="E252" s="47">
        <v>1</v>
      </c>
      <c r="F252" s="47">
        <v>402734</v>
      </c>
      <c r="G252" s="48" t="str">
        <f>IF(F252&gt;100,VLOOKUP(F252,codigos!$C$12:$G$1500,3,FALSE),VLOOKUP(F252,codigos!$F$12:$G$1000,2,FALSE))</f>
        <v>Agrupamento de Escolas Santa  Maria do Olival, Tomar</v>
      </c>
      <c r="H252" s="49" t="str">
        <f>IF(F252&gt;100,VLOOKUP(F252,codigos!$C$12:$G$1500,5,),VLOOKUP(F252,codigos!$F$12:$G$1000,2,))</f>
        <v xml:space="preserve"> LEZÍRIA E MÉDIO TEJO </v>
      </c>
      <c r="I252" s="50" t="s">
        <v>7</v>
      </c>
      <c r="J252" s="51">
        <v>30.510999999999999</v>
      </c>
      <c r="K252" s="50" t="s">
        <v>4</v>
      </c>
      <c r="L252" s="52">
        <v>365</v>
      </c>
      <c r="M252" s="52">
        <v>6574</v>
      </c>
      <c r="N252" s="53">
        <v>12</v>
      </c>
      <c r="O252" s="54">
        <v>25176</v>
      </c>
      <c r="P252" s="55" t="s">
        <v>5</v>
      </c>
      <c r="Q252" s="55" t="s">
        <v>6</v>
      </c>
    </row>
    <row r="253" spans="1:17" s="56" customFormat="1" ht="15.75" customHeight="1">
      <c r="A253" s="47">
        <v>252</v>
      </c>
      <c r="B253" s="47">
        <v>7833784125</v>
      </c>
      <c r="C253" s="47" t="s">
        <v>1701</v>
      </c>
      <c r="D253" s="47" t="s">
        <v>2</v>
      </c>
      <c r="E253" s="47">
        <v>1</v>
      </c>
      <c r="F253" s="47">
        <v>403702</v>
      </c>
      <c r="G253" s="48" t="str">
        <f>IF(F253&gt;100,VLOOKUP(F253,codigos!$C$12:$G$1500,3,FALSE),VLOOKUP(F253,codigos!$F$12:$G$1000,2,FALSE))</f>
        <v>Agrupamento de Escolas de Mirandela</v>
      </c>
      <c r="H253" s="49" t="str">
        <f>IF(F253&gt;100,VLOOKUP(F253,codigos!$C$12:$G$1500,5,),VLOOKUP(F253,codigos!$F$12:$G$1000,2,))</f>
        <v xml:space="preserve"> BRAGANÇA </v>
      </c>
      <c r="I253" s="50" t="s">
        <v>7</v>
      </c>
      <c r="J253" s="51">
        <v>30.510999999999999</v>
      </c>
      <c r="K253" s="50" t="s">
        <v>4</v>
      </c>
      <c r="L253" s="52">
        <v>365</v>
      </c>
      <c r="M253" s="52">
        <v>6574</v>
      </c>
      <c r="N253" s="53">
        <v>12</v>
      </c>
      <c r="O253" s="54">
        <v>25234</v>
      </c>
      <c r="P253" s="55" t="s">
        <v>5</v>
      </c>
      <c r="Q253" s="55" t="s">
        <v>6</v>
      </c>
    </row>
    <row r="254" spans="1:17" s="56" customFormat="1" ht="15.75" customHeight="1">
      <c r="A254" s="47">
        <v>253</v>
      </c>
      <c r="B254" s="47">
        <v>5105692993</v>
      </c>
      <c r="C254" s="47" t="s">
        <v>1702</v>
      </c>
      <c r="D254" s="47" t="s">
        <v>2</v>
      </c>
      <c r="E254" s="47">
        <v>1</v>
      </c>
      <c r="F254" s="47">
        <v>160430</v>
      </c>
      <c r="G254" s="48" t="str">
        <f>IF(F254&gt;100,VLOOKUP(F254,codigos!$C$12:$G$1500,3,FALSE),VLOOKUP(F254,codigos!$F$12:$G$1000,2,FALSE))</f>
        <v>Agrupamento de Escolas Infante D. Henrique,  Repeses, Viseu</v>
      </c>
      <c r="H254" s="49" t="str">
        <f>IF(F254&gt;100,VLOOKUP(F254,codigos!$C$12:$G$1500,5,),VLOOKUP(F254,codigos!$F$12:$G$1000,2,))</f>
        <v xml:space="preserve"> VISEU </v>
      </c>
      <c r="I254" s="50" t="s">
        <v>7</v>
      </c>
      <c r="J254" s="51">
        <v>30.510999999999999</v>
      </c>
      <c r="K254" s="50" t="s">
        <v>4</v>
      </c>
      <c r="L254" s="52">
        <v>365</v>
      </c>
      <c r="M254" s="52">
        <v>6574</v>
      </c>
      <c r="N254" s="53">
        <v>12</v>
      </c>
      <c r="O254" s="54">
        <v>25820</v>
      </c>
      <c r="P254" s="55" t="s">
        <v>5</v>
      </c>
      <c r="Q254" s="55" t="s">
        <v>6</v>
      </c>
    </row>
    <row r="255" spans="1:17" s="56" customFormat="1" ht="15.75" customHeight="1">
      <c r="A255" s="47">
        <v>254</v>
      </c>
      <c r="B255" s="47">
        <v>7983725604</v>
      </c>
      <c r="C255" s="47" t="s">
        <v>1703</v>
      </c>
      <c r="D255" s="47" t="s">
        <v>2</v>
      </c>
      <c r="E255" s="47">
        <v>1</v>
      </c>
      <c r="F255" s="47">
        <v>400531</v>
      </c>
      <c r="G255" s="48" t="str">
        <f>IF(F255&gt;100,VLOOKUP(F255,codigos!$C$12:$G$1500,3,FALSE),VLOOKUP(F255,codigos!$F$12:$G$1000,2,FALSE))</f>
        <v>Agrupamento de Escolas de Silves</v>
      </c>
      <c r="H255" s="49" t="str">
        <f>IF(F255&gt;100,VLOOKUP(F255,codigos!$C$12:$G$1500,5,),VLOOKUP(F255,codigos!$F$12:$G$1000,2,))</f>
        <v xml:space="preserve"> ALGARVE </v>
      </c>
      <c r="I255" s="50" t="s">
        <v>7</v>
      </c>
      <c r="J255" s="51">
        <v>30.51</v>
      </c>
      <c r="K255" s="50" t="s">
        <v>4</v>
      </c>
      <c r="L255" s="52">
        <v>366</v>
      </c>
      <c r="M255" s="52">
        <v>5478</v>
      </c>
      <c r="N255" s="53">
        <v>15</v>
      </c>
      <c r="O255" s="54">
        <v>21975</v>
      </c>
      <c r="P255" s="55" t="s">
        <v>5</v>
      </c>
      <c r="Q255" s="55" t="s">
        <v>6</v>
      </c>
    </row>
    <row r="256" spans="1:17" s="56" customFormat="1" ht="15.75" customHeight="1">
      <c r="A256" s="47">
        <v>255</v>
      </c>
      <c r="B256" s="47">
        <v>8664240728</v>
      </c>
      <c r="C256" s="47" t="s">
        <v>1704</v>
      </c>
      <c r="D256" s="47" t="s">
        <v>2</v>
      </c>
      <c r="E256" s="47">
        <v>1</v>
      </c>
      <c r="F256" s="47">
        <v>400750</v>
      </c>
      <c r="G256" s="48" t="str">
        <f>IF(F256&gt;100,VLOOKUP(F256,codigos!$C$12:$G$1500,3,FALSE),VLOOKUP(F256,codigos!$F$12:$G$1000,2,FALSE))</f>
        <v>Agrupamento de Escolas Alcaides de Faria, Barcelos</v>
      </c>
      <c r="H256" s="49" t="str">
        <f>IF(F256&gt;100,VLOOKUP(F256,codigos!$C$12:$G$1500,5,),VLOOKUP(F256,codigos!$F$12:$G$1000,2,))</f>
        <v xml:space="preserve"> BRAGA </v>
      </c>
      <c r="I256" s="50" t="s">
        <v>7</v>
      </c>
      <c r="J256" s="51">
        <v>30.51</v>
      </c>
      <c r="K256" s="50" t="s">
        <v>4</v>
      </c>
      <c r="L256" s="52">
        <v>366</v>
      </c>
      <c r="M256" s="52">
        <v>5478</v>
      </c>
      <c r="N256" s="53">
        <v>15</v>
      </c>
      <c r="O256" s="54">
        <v>26412</v>
      </c>
      <c r="P256" s="55" t="s">
        <v>5</v>
      </c>
      <c r="Q256" s="55" t="s">
        <v>5</v>
      </c>
    </row>
    <row r="257" spans="1:17" s="56" customFormat="1" ht="15.75" customHeight="1">
      <c r="A257" s="47">
        <v>256</v>
      </c>
      <c r="B257" s="47">
        <v>6939039503</v>
      </c>
      <c r="C257" s="47" t="s">
        <v>1705</v>
      </c>
      <c r="D257" s="47" t="s">
        <v>2</v>
      </c>
      <c r="E257" s="47">
        <v>1</v>
      </c>
      <c r="F257" s="47">
        <v>152869</v>
      </c>
      <c r="G257" s="48" t="str">
        <f>IF(F257&gt;100,VLOOKUP(F257,codigos!$C$12:$G$1500,3,FALSE),VLOOKUP(F257,codigos!$F$12:$G$1000,2,FALSE))</f>
        <v>Agrupamento de Escolas de Diogo Cão, Vila Real</v>
      </c>
      <c r="H257" s="49" t="str">
        <f>IF(F257&gt;100,VLOOKUP(F257,codigos!$C$12:$G$1500,5,),VLOOKUP(F257,codigos!$F$12:$G$1000,2,))</f>
        <v xml:space="preserve"> VILA REAL </v>
      </c>
      <c r="I257" s="50" t="s">
        <v>7</v>
      </c>
      <c r="J257" s="51">
        <v>30.51</v>
      </c>
      <c r="K257" s="50" t="s">
        <v>4</v>
      </c>
      <c r="L257" s="52">
        <v>366</v>
      </c>
      <c r="M257" s="52">
        <v>5478</v>
      </c>
      <c r="N257" s="53">
        <v>15</v>
      </c>
      <c r="O257" s="54">
        <v>26659</v>
      </c>
      <c r="P257" s="55" t="s">
        <v>5</v>
      </c>
      <c r="Q257" s="55" t="s">
        <v>6</v>
      </c>
    </row>
    <row r="258" spans="1:17" s="56" customFormat="1" ht="15.75" customHeight="1">
      <c r="A258" s="47">
        <v>257</v>
      </c>
      <c r="B258" s="47">
        <v>5166688376</v>
      </c>
      <c r="C258" s="47" t="s">
        <v>1706</v>
      </c>
      <c r="D258" s="47" t="s">
        <v>2</v>
      </c>
      <c r="E258" s="47">
        <v>1</v>
      </c>
      <c r="F258" s="47">
        <v>161482</v>
      </c>
      <c r="G258" s="48" t="str">
        <f>IF(F258&gt;100,VLOOKUP(F258,codigos!$C$12:$G$1500,3,FALSE),VLOOKUP(F258,codigos!$F$12:$G$1000,2,FALSE))</f>
        <v>Agrupamento de Escolas de Tábua</v>
      </c>
      <c r="H258" s="49" t="str">
        <f>IF(F258&gt;100,VLOOKUP(F258,codigos!$C$12:$G$1500,5,),VLOOKUP(F258,codigos!$F$12:$G$1000,2,))</f>
        <v xml:space="preserve"> COIMBRA </v>
      </c>
      <c r="I258" s="50" t="s">
        <v>7</v>
      </c>
      <c r="J258" s="51">
        <v>30.51</v>
      </c>
      <c r="K258" s="50" t="s">
        <v>4</v>
      </c>
      <c r="L258" s="52">
        <v>366</v>
      </c>
      <c r="M258" s="52">
        <v>5478</v>
      </c>
      <c r="N258" s="53">
        <v>15</v>
      </c>
      <c r="O258" s="54">
        <v>26810</v>
      </c>
      <c r="P258" s="55" t="s">
        <v>5</v>
      </c>
      <c r="Q258" s="55" t="s">
        <v>6</v>
      </c>
    </row>
    <row r="259" spans="1:17" s="56" customFormat="1" ht="15.75" customHeight="1">
      <c r="A259" s="47">
        <v>258</v>
      </c>
      <c r="B259" s="47">
        <v>2838785680</v>
      </c>
      <c r="C259" s="47" t="s">
        <v>1707</v>
      </c>
      <c r="D259" s="47" t="s">
        <v>2</v>
      </c>
      <c r="E259" s="47">
        <v>1</v>
      </c>
      <c r="F259" s="47">
        <v>160465</v>
      </c>
      <c r="G259" s="48" t="str">
        <f>IF(F259&gt;100,VLOOKUP(F259,codigos!$C$12:$G$1500,3,FALSE),VLOOKUP(F259,codigos!$F$12:$G$1000,2,FALSE))</f>
        <v>Agrupamento de Escolas de Santa Cruz da Trapa, São Pedro do Sul</v>
      </c>
      <c r="H259" s="49" t="str">
        <f>IF(F259&gt;100,VLOOKUP(F259,codigos!$C$12:$G$1500,5,),VLOOKUP(F259,codigos!$F$12:$G$1000,2,))</f>
        <v xml:space="preserve"> VISEU </v>
      </c>
      <c r="I259" s="50" t="s">
        <v>7</v>
      </c>
      <c r="J259" s="51">
        <v>30.507999999999999</v>
      </c>
      <c r="K259" s="50" t="s">
        <v>4</v>
      </c>
      <c r="L259" s="52">
        <v>365</v>
      </c>
      <c r="M259" s="52">
        <v>4748</v>
      </c>
      <c r="N259" s="53">
        <v>17</v>
      </c>
      <c r="O259" s="54">
        <v>27439</v>
      </c>
      <c r="P259" s="55" t="s">
        <v>5</v>
      </c>
      <c r="Q259" s="55" t="s">
        <v>6</v>
      </c>
    </row>
    <row r="260" spans="1:17" s="56" customFormat="1" ht="15.75" customHeight="1">
      <c r="A260" s="47">
        <v>259</v>
      </c>
      <c r="B260" s="47">
        <v>9085636205</v>
      </c>
      <c r="C260" s="47" t="s">
        <v>1708</v>
      </c>
      <c r="D260" s="47" t="s">
        <v>2</v>
      </c>
      <c r="E260" s="47">
        <v>1</v>
      </c>
      <c r="F260" s="47">
        <v>402618</v>
      </c>
      <c r="G260" s="48" t="str">
        <f>IF(F260&gt;100,VLOOKUP(F260,codigos!$C$12:$G$1500,3,FALSE),VLOOKUP(F260,codigos!$F$12:$G$1000,2,FALSE))</f>
        <v>Escola Secundária Rafael Bordalo Pinheiro, Caldas da Rainha</v>
      </c>
      <c r="H260" s="49" t="str">
        <f>IF(F260&gt;100,VLOOKUP(F260,codigos!$C$12:$G$1500,5,),VLOOKUP(F260,codigos!$F$12:$G$1000,2,))</f>
        <v xml:space="preserve"> OESTE </v>
      </c>
      <c r="I260" s="50" t="s">
        <v>7</v>
      </c>
      <c r="J260" s="51">
        <v>30.507999999999999</v>
      </c>
      <c r="K260" s="50" t="s">
        <v>4</v>
      </c>
      <c r="L260" s="52">
        <v>365</v>
      </c>
      <c r="M260" s="52">
        <v>5113</v>
      </c>
      <c r="N260" s="53">
        <v>16</v>
      </c>
      <c r="O260" s="54">
        <v>26762</v>
      </c>
      <c r="P260" s="55" t="s">
        <v>5</v>
      </c>
      <c r="Q260" s="55" t="s">
        <v>6</v>
      </c>
    </row>
    <row r="261" spans="1:17" s="56" customFormat="1" ht="15.75" customHeight="1">
      <c r="A261" s="47">
        <v>260</v>
      </c>
      <c r="B261" s="47">
        <v>7409432225</v>
      </c>
      <c r="C261" s="47" t="s">
        <v>1709</v>
      </c>
      <c r="D261" s="47" t="s">
        <v>2</v>
      </c>
      <c r="E261" s="47">
        <v>1</v>
      </c>
      <c r="F261" s="47">
        <v>160040</v>
      </c>
      <c r="G261" s="48" t="str">
        <f>IF(F261&gt;100,VLOOKUP(F261,codigos!$C$12:$G$1500,3,FALSE),VLOOKUP(F261,codigos!$F$12:$G$1000,2,FALSE))</f>
        <v>Agrupamento de Escolas n.º  2de Tondela</v>
      </c>
      <c r="H261" s="49" t="str">
        <f>IF(F261&gt;100,VLOOKUP(F261,codigos!$C$12:$G$1500,5,),VLOOKUP(F261,codigos!$F$12:$G$1000,2,))</f>
        <v xml:space="preserve"> VISEU </v>
      </c>
      <c r="I261" s="50" t="s">
        <v>7</v>
      </c>
      <c r="J261" s="51">
        <v>30.507999999999999</v>
      </c>
      <c r="K261" s="50" t="s">
        <v>4</v>
      </c>
      <c r="L261" s="52">
        <v>365</v>
      </c>
      <c r="M261" s="52">
        <v>5113</v>
      </c>
      <c r="N261" s="53">
        <v>16</v>
      </c>
      <c r="O261" s="54">
        <v>27235</v>
      </c>
      <c r="P261" s="55" t="s">
        <v>5</v>
      </c>
      <c r="Q261" s="55" t="s">
        <v>5</v>
      </c>
    </row>
    <row r="262" spans="1:17" s="56" customFormat="1" ht="15.75" customHeight="1">
      <c r="A262" s="47">
        <v>261</v>
      </c>
      <c r="B262" s="47">
        <v>8144707893</v>
      </c>
      <c r="C262" s="47" t="s">
        <v>1710</v>
      </c>
      <c r="D262" s="47" t="s">
        <v>2</v>
      </c>
      <c r="E262" s="47">
        <v>1</v>
      </c>
      <c r="F262" s="47">
        <v>404410</v>
      </c>
      <c r="G262" s="48" t="str">
        <f>IF(F262&gt;100,VLOOKUP(F262,codigos!$C$12:$G$1500,3,FALSE),VLOOKUP(F262,codigos!$F$12:$G$1000,2,FALSE))</f>
        <v>Escola Secundária D. Afonso Sanches, Vila do Conde</v>
      </c>
      <c r="H262" s="49" t="str">
        <f>IF(F262&gt;100,VLOOKUP(F262,codigos!$C$12:$G$1500,5,),VLOOKUP(F262,codigos!$F$12:$G$1000,2,))</f>
        <v xml:space="preserve"> PORTO </v>
      </c>
      <c r="I262" s="50" t="s">
        <v>7</v>
      </c>
      <c r="J262" s="51">
        <v>30.507000000000001</v>
      </c>
      <c r="K262" s="50" t="s">
        <v>4</v>
      </c>
      <c r="L262" s="52">
        <v>1092</v>
      </c>
      <c r="M262" s="52">
        <v>6209</v>
      </c>
      <c r="N262" s="53">
        <v>12</v>
      </c>
      <c r="O262" s="54">
        <v>24581</v>
      </c>
      <c r="P262" s="55" t="s">
        <v>5</v>
      </c>
      <c r="Q262" s="55" t="s">
        <v>6</v>
      </c>
    </row>
    <row r="263" spans="1:17" s="56" customFormat="1" ht="15.75" customHeight="1">
      <c r="A263" s="47">
        <v>262</v>
      </c>
      <c r="B263" s="47">
        <v>6559176495</v>
      </c>
      <c r="C263" s="47" t="s">
        <v>1711</v>
      </c>
      <c r="D263" s="47" t="s">
        <v>2</v>
      </c>
      <c r="E263" s="47">
        <v>1</v>
      </c>
      <c r="F263" s="47">
        <v>403260</v>
      </c>
      <c r="G263" s="48" t="str">
        <f>IF(F263&gt;100,VLOOKUP(F263,codigos!$C$12:$G$1500,3,FALSE),VLOOKUP(F263,codigos!$F$12:$G$1000,2,FALSE))</f>
        <v>Escola Secundária Daniel Sampaio, Sobreda, Almada</v>
      </c>
      <c r="H263" s="49" t="str">
        <f>IF(F263&gt;100,VLOOKUP(F263,codigos!$C$12:$G$1500,5,),VLOOKUP(F263,codigos!$F$12:$G$1000,2,))</f>
        <v xml:space="preserve"> PENÍNSULA DE SETÚBAL </v>
      </c>
      <c r="I263" s="50" t="s">
        <v>7</v>
      </c>
      <c r="J263" s="51">
        <v>30.5</v>
      </c>
      <c r="K263" s="50" t="s">
        <v>4</v>
      </c>
      <c r="L263" s="52">
        <v>365</v>
      </c>
      <c r="M263" s="52">
        <v>5840</v>
      </c>
      <c r="N263" s="53">
        <v>14</v>
      </c>
      <c r="O263" s="54">
        <v>26272</v>
      </c>
      <c r="P263" s="55" t="s">
        <v>5</v>
      </c>
      <c r="Q263" s="55" t="s">
        <v>5</v>
      </c>
    </row>
    <row r="264" spans="1:17" s="56" customFormat="1" ht="15.75" customHeight="1">
      <c r="A264" s="47">
        <v>263</v>
      </c>
      <c r="B264" s="47">
        <v>8736434175</v>
      </c>
      <c r="C264" s="47" t="s">
        <v>1712</v>
      </c>
      <c r="D264" s="47" t="s">
        <v>2</v>
      </c>
      <c r="E264" s="47">
        <v>1</v>
      </c>
      <c r="F264" s="47">
        <v>402813</v>
      </c>
      <c r="G264" s="48" t="str">
        <f>IF(F264&gt;100,VLOOKUP(F264,codigos!$C$12:$G$1500,3,FALSE),VLOOKUP(F264,codigos!$F$12:$G$1000,2,FALSE))</f>
        <v>Escola Secundária de Santa Maria da Feira</v>
      </c>
      <c r="H264" s="49" t="str">
        <f>IF(F264&gt;100,VLOOKUP(F264,codigos!$C$12:$G$1500,5,),VLOOKUP(F264,codigos!$F$12:$G$1000,2,))</f>
        <v xml:space="preserve"> ENTRE DOURO E VOUGA </v>
      </c>
      <c r="I264" s="50" t="s">
        <v>7</v>
      </c>
      <c r="J264" s="51">
        <v>30.495999999999999</v>
      </c>
      <c r="K264" s="50" t="s">
        <v>4</v>
      </c>
      <c r="L264" s="52">
        <v>366</v>
      </c>
      <c r="M264" s="52">
        <v>6933</v>
      </c>
      <c r="N264" s="53">
        <v>11</v>
      </c>
      <c r="O264" s="54">
        <v>25048</v>
      </c>
      <c r="P264" s="55" t="s">
        <v>5</v>
      </c>
      <c r="Q264" s="55" t="s">
        <v>6</v>
      </c>
    </row>
    <row r="265" spans="1:17" s="56" customFormat="1" ht="15.75" customHeight="1">
      <c r="A265" s="47">
        <v>264</v>
      </c>
      <c r="B265" s="47">
        <v>7892840036</v>
      </c>
      <c r="C265" s="47" t="s">
        <v>1713</v>
      </c>
      <c r="D265" s="47" t="s">
        <v>2</v>
      </c>
      <c r="E265" s="47">
        <v>1</v>
      </c>
      <c r="F265" s="47">
        <v>171300</v>
      </c>
      <c r="G265" s="48" t="str">
        <f>IF(F265&gt;100,VLOOKUP(F265,codigos!$C$12:$G$1500,3,FALSE),VLOOKUP(F265,codigos!$F$12:$G$1000,2,FALSE))</f>
        <v>Agrupamento de Escolas Fragata do Tejo, Moita</v>
      </c>
      <c r="H265" s="49" t="str">
        <f>IF(F265&gt;100,VLOOKUP(F265,codigos!$C$12:$G$1500,5,),VLOOKUP(F265,codigos!$F$12:$G$1000,2,))</f>
        <v xml:space="preserve"> PENÍNSULA DE SETÚBAL </v>
      </c>
      <c r="I265" s="50" t="s">
        <v>7</v>
      </c>
      <c r="J265" s="51">
        <v>30.492999999999999</v>
      </c>
      <c r="K265" s="50" t="s">
        <v>4</v>
      </c>
      <c r="L265" s="52">
        <v>1082</v>
      </c>
      <c r="M265" s="52">
        <v>5844</v>
      </c>
      <c r="N265" s="53">
        <v>13</v>
      </c>
      <c r="O265" s="54">
        <v>21862</v>
      </c>
      <c r="P265" s="55" t="s">
        <v>5</v>
      </c>
      <c r="Q265" s="55" t="s">
        <v>6</v>
      </c>
    </row>
    <row r="266" spans="1:17" s="56" customFormat="1" ht="15.75" customHeight="1">
      <c r="A266" s="47">
        <v>265</v>
      </c>
      <c r="B266" s="47">
        <v>9263284768</v>
      </c>
      <c r="C266" s="47" t="s">
        <v>1714</v>
      </c>
      <c r="D266" s="47" t="s">
        <v>2</v>
      </c>
      <c r="E266" s="47">
        <v>1</v>
      </c>
      <c r="F266" s="47">
        <v>171967</v>
      </c>
      <c r="G266" s="48" t="str">
        <f>IF(F266&gt;100,VLOOKUP(F266,codigos!$C$12:$G$1500,3,FALSE),VLOOKUP(F266,codigos!$F$12:$G$1000,2,FALSE))</f>
        <v>Agrupamento de Escolas D. João II, Caldas da Rainha</v>
      </c>
      <c r="H266" s="49" t="str">
        <f>IF(F266&gt;100,VLOOKUP(F266,codigos!$C$12:$G$1500,5,),VLOOKUP(F266,codigos!$F$12:$G$1000,2,))</f>
        <v xml:space="preserve"> OESTE </v>
      </c>
      <c r="I266" s="50" t="s">
        <v>7</v>
      </c>
      <c r="J266" s="51">
        <v>30.425999999999998</v>
      </c>
      <c r="K266" s="50" t="s">
        <v>4</v>
      </c>
      <c r="L266" s="52">
        <v>365</v>
      </c>
      <c r="M266" s="52">
        <v>5813</v>
      </c>
      <c r="N266" s="53">
        <v>14</v>
      </c>
      <c r="O266" s="54">
        <v>25755</v>
      </c>
      <c r="P266" s="55" t="s">
        <v>5</v>
      </c>
      <c r="Q266" s="55" t="s">
        <v>5</v>
      </c>
    </row>
    <row r="267" spans="1:17" s="56" customFormat="1" ht="15.75" customHeight="1">
      <c r="A267" s="47">
        <v>266</v>
      </c>
      <c r="B267" s="47">
        <v>1692297511</v>
      </c>
      <c r="C267" s="47" t="s">
        <v>1715</v>
      </c>
      <c r="D267" s="47" t="s">
        <v>2</v>
      </c>
      <c r="E267" s="47">
        <v>1</v>
      </c>
      <c r="F267" s="47">
        <v>404408</v>
      </c>
      <c r="G267" s="48" t="str">
        <f>IF(F267&gt;100,VLOOKUP(F267,codigos!$C$12:$G$1500,3,FALSE),VLOOKUP(F267,codigos!$F$12:$G$1000,2,FALSE))</f>
        <v>Escola Secundária Rainha Dona Amélia, Lisboa</v>
      </c>
      <c r="H267" s="49" t="str">
        <f>IF(F267&gt;100,VLOOKUP(F267,codigos!$C$12:$G$1500,5,),VLOOKUP(F267,codigos!$F$12:$G$1000,2,))</f>
        <v xml:space="preserve"> CIDADE LISBOA E ZONA NORTE LISBOA </v>
      </c>
      <c r="I267" s="50" t="s">
        <v>7</v>
      </c>
      <c r="J267" s="51">
        <v>30.4</v>
      </c>
      <c r="K267" s="50" t="s">
        <v>4</v>
      </c>
      <c r="L267" s="52">
        <v>1014</v>
      </c>
      <c r="M267" s="52">
        <v>6209</v>
      </c>
      <c r="N267" s="53">
        <v>12</v>
      </c>
      <c r="O267" s="54">
        <v>21940</v>
      </c>
      <c r="P267" s="55" t="s">
        <v>5</v>
      </c>
      <c r="Q267" s="55" t="s">
        <v>5</v>
      </c>
    </row>
    <row r="268" spans="1:17" s="56" customFormat="1" ht="15.75" customHeight="1">
      <c r="A268" s="47">
        <v>267</v>
      </c>
      <c r="B268" s="47">
        <v>5896154240</v>
      </c>
      <c r="C268" s="47" t="s">
        <v>1716</v>
      </c>
      <c r="D268" s="47" t="s">
        <v>2</v>
      </c>
      <c r="E268" s="47">
        <v>1</v>
      </c>
      <c r="F268" s="47">
        <v>150861</v>
      </c>
      <c r="G268" s="48" t="str">
        <f>IF(F268&gt;100,VLOOKUP(F268,codigos!$C$12:$G$1500,3,FALSE),VLOOKUP(F268,codigos!$F$12:$G$1000,2,FALSE))</f>
        <v>Agrupamento de Escolas de Lordelo, Paredes</v>
      </c>
      <c r="H268" s="49" t="str">
        <f>IF(F268&gt;100,VLOOKUP(F268,codigos!$C$12:$G$1500,5,),VLOOKUP(F268,codigos!$F$12:$G$1000,2,))</f>
        <v xml:space="preserve"> TÂMEGA </v>
      </c>
      <c r="I268" s="50" t="s">
        <v>7</v>
      </c>
      <c r="J268" s="51">
        <v>30.381</v>
      </c>
      <c r="K268" s="50" t="s">
        <v>4</v>
      </c>
      <c r="L268" s="52">
        <v>2827</v>
      </c>
      <c r="M268" s="52">
        <v>5113</v>
      </c>
      <c r="N268" s="53">
        <v>12.5</v>
      </c>
      <c r="O268" s="54">
        <v>23654</v>
      </c>
      <c r="P268" s="55" t="s">
        <v>5</v>
      </c>
      <c r="Q268" s="55" t="s">
        <v>6</v>
      </c>
    </row>
    <row r="269" spans="1:17" s="56" customFormat="1" ht="15.75" customHeight="1">
      <c r="A269" s="47">
        <v>268</v>
      </c>
      <c r="B269" s="47">
        <v>3638003957</v>
      </c>
      <c r="C269" s="47" t="s">
        <v>1717</v>
      </c>
      <c r="D269" s="47" t="s">
        <v>2</v>
      </c>
      <c r="E269" s="47">
        <v>1</v>
      </c>
      <c r="F269" s="47">
        <v>402643</v>
      </c>
      <c r="G269" s="48" t="str">
        <f>IF(F269&gt;100,VLOOKUP(F269,codigos!$C$12:$G$1500,3,FALSE),VLOOKUP(F269,codigos!$F$12:$G$1000,2,FALSE))</f>
        <v>Escola Secundária Rainha Santa Isabel, Estremoz</v>
      </c>
      <c r="H269" s="49" t="str">
        <f>IF(F269&gt;100,VLOOKUP(F269,codigos!$C$12:$G$1500,5,),VLOOKUP(F269,codigos!$F$12:$G$1000,2,))</f>
        <v xml:space="preserve"> ALENTEJO CENTRAL </v>
      </c>
      <c r="I269" s="50" t="s">
        <v>7</v>
      </c>
      <c r="J269" s="51">
        <v>30.352</v>
      </c>
      <c r="K269" s="50" t="s">
        <v>4</v>
      </c>
      <c r="L269" s="52">
        <v>3171</v>
      </c>
      <c r="M269" s="52">
        <v>4748</v>
      </c>
      <c r="N269" s="53">
        <v>13</v>
      </c>
      <c r="O269" s="54">
        <v>24091</v>
      </c>
      <c r="P269" s="55" t="s">
        <v>5</v>
      </c>
      <c r="Q269" s="55" t="s">
        <v>6</v>
      </c>
    </row>
    <row r="270" spans="1:17" s="56" customFormat="1" ht="15.75" customHeight="1">
      <c r="A270" s="47">
        <v>269</v>
      </c>
      <c r="B270" s="47">
        <v>8065774180</v>
      </c>
      <c r="C270" s="47" t="s">
        <v>1718</v>
      </c>
      <c r="D270" s="47" t="s">
        <v>2</v>
      </c>
      <c r="E270" s="47">
        <v>1</v>
      </c>
      <c r="F270" s="47">
        <v>152316</v>
      </c>
      <c r="G270" s="48" t="str">
        <f>IF(F270&gt;100,VLOOKUP(F270,codigos!$C$12:$G$1500,3,FALSE),VLOOKUP(F270,codigos!$F$12:$G$1000,2,FALSE))</f>
        <v>Agrupamento de Escolas da Trofa</v>
      </c>
      <c r="H270" s="49" t="str">
        <f>IF(F270&gt;100,VLOOKUP(F270,codigos!$C$12:$G$1500,5,),VLOOKUP(F270,codigos!$F$12:$G$1000,2,))</f>
        <v xml:space="preserve"> PORTO </v>
      </c>
      <c r="I270" s="50" t="s">
        <v>7</v>
      </c>
      <c r="J270" s="51">
        <v>30.349</v>
      </c>
      <c r="K270" s="50" t="s">
        <v>4</v>
      </c>
      <c r="L270" s="52">
        <v>365</v>
      </c>
      <c r="M270" s="52">
        <v>5785</v>
      </c>
      <c r="N270" s="53">
        <v>14</v>
      </c>
      <c r="O270" s="54">
        <v>26062</v>
      </c>
      <c r="P270" s="55" t="s">
        <v>5</v>
      </c>
      <c r="Q270" s="55" t="s">
        <v>6</v>
      </c>
    </row>
    <row r="271" spans="1:17" s="56" customFormat="1" ht="15.75" customHeight="1">
      <c r="A271" s="47">
        <v>270</v>
      </c>
      <c r="B271" s="47">
        <v>4482372870</v>
      </c>
      <c r="C271" s="47" t="s">
        <v>1719</v>
      </c>
      <c r="D271" s="47"/>
      <c r="E271" s="47">
        <v>1</v>
      </c>
      <c r="F271" s="47">
        <v>152171</v>
      </c>
      <c r="G271" s="48" t="str">
        <f>IF(F271&gt;100,VLOOKUP(F271,codigos!$C$12:$G$1500,3,FALSE),VLOOKUP(F271,codigos!$F$12:$G$1000,2,FALSE))</f>
        <v>Agrupamento de Escolas Infante D. Henrique, Porto</v>
      </c>
      <c r="H271" s="49" t="str">
        <f>IF(F271&gt;100,VLOOKUP(F271,codigos!$C$12:$G$1500,5,),VLOOKUP(F271,codigos!$F$12:$G$1000,2,))</f>
        <v xml:space="preserve"> PORTO </v>
      </c>
      <c r="I271" s="50" t="s">
        <v>7</v>
      </c>
      <c r="J271" s="51">
        <v>30.337</v>
      </c>
      <c r="K271" s="50" t="s">
        <v>4</v>
      </c>
      <c r="L271" s="52">
        <v>3201</v>
      </c>
      <c r="M271" s="52">
        <v>4545</v>
      </c>
      <c r="N271" s="53">
        <v>13.5</v>
      </c>
      <c r="O271" s="54">
        <v>24607</v>
      </c>
      <c r="P271" s="55" t="s">
        <v>5</v>
      </c>
      <c r="Q271" s="55" t="s">
        <v>5</v>
      </c>
    </row>
    <row r="272" spans="1:17" s="56" customFormat="1" ht="15.75" customHeight="1">
      <c r="A272" s="47">
        <v>271</v>
      </c>
      <c r="B272" s="47">
        <v>5913792599</v>
      </c>
      <c r="C272" s="47" t="s">
        <v>1720</v>
      </c>
      <c r="D272" s="47" t="s">
        <v>2</v>
      </c>
      <c r="E272" s="47">
        <v>1</v>
      </c>
      <c r="F272" s="47">
        <v>151932</v>
      </c>
      <c r="G272" s="48" t="str">
        <f>IF(F272&gt;100,VLOOKUP(F272,codigos!$C$12:$G$1500,3,FALSE),VLOOKUP(F272,codigos!$F$12:$G$1000,2,FALSE))</f>
        <v>Agrupamento de Escolas Abel Botelho, Tabuaço</v>
      </c>
      <c r="H272" s="49" t="str">
        <f>IF(F272&gt;100,VLOOKUP(F272,codigos!$C$12:$G$1500,5,),VLOOKUP(F272,codigos!$F$12:$G$1000,2,))</f>
        <v xml:space="preserve"> DOURO SUL </v>
      </c>
      <c r="I272" s="50" t="s">
        <v>7</v>
      </c>
      <c r="J272" s="51">
        <v>30.329000000000001</v>
      </c>
      <c r="K272" s="50" t="s">
        <v>4</v>
      </c>
      <c r="L272" s="52">
        <v>672</v>
      </c>
      <c r="M272" s="52">
        <v>5478</v>
      </c>
      <c r="N272" s="53">
        <v>14.4</v>
      </c>
      <c r="O272" s="54">
        <v>26006</v>
      </c>
      <c r="P272" s="55" t="s">
        <v>5</v>
      </c>
      <c r="Q272" s="55" t="s">
        <v>6</v>
      </c>
    </row>
    <row r="273" spans="1:17" s="56" customFormat="1" ht="15.75" customHeight="1">
      <c r="A273" s="47">
        <v>272</v>
      </c>
      <c r="B273" s="47">
        <v>6619136567</v>
      </c>
      <c r="C273" s="47" t="s">
        <v>1721</v>
      </c>
      <c r="D273" s="47" t="s">
        <v>2</v>
      </c>
      <c r="E273" s="47">
        <v>1</v>
      </c>
      <c r="F273" s="47">
        <v>171438</v>
      </c>
      <c r="G273" s="48" t="str">
        <f>IF(F273&gt;100,VLOOKUP(F273,codigos!$C$12:$G$1500,3,FALSE),VLOOKUP(F273,codigos!$F$12:$G$1000,2,FALSE))</f>
        <v>Agrupamento de Escolas São Martinho do Porto, Alcobaça</v>
      </c>
      <c r="H273" s="49" t="str">
        <f>IF(F273&gt;100,VLOOKUP(F273,codigos!$C$12:$G$1500,5,),VLOOKUP(F273,codigos!$F$12:$G$1000,2,))</f>
        <v xml:space="preserve"> OESTE </v>
      </c>
      <c r="I273" s="50" t="s">
        <v>7</v>
      </c>
      <c r="J273" s="51">
        <v>30.321999999999999</v>
      </c>
      <c r="K273" s="50" t="s">
        <v>4</v>
      </c>
      <c r="L273" s="52">
        <v>2784</v>
      </c>
      <c r="M273" s="52">
        <v>4748</v>
      </c>
      <c r="N273" s="53">
        <v>13.5</v>
      </c>
      <c r="O273" s="54">
        <v>25402</v>
      </c>
      <c r="P273" s="55" t="s">
        <v>5</v>
      </c>
      <c r="Q273" s="55" t="s">
        <v>5</v>
      </c>
    </row>
    <row r="274" spans="1:17" s="56" customFormat="1" ht="15.75" customHeight="1">
      <c r="A274" s="47">
        <v>273</v>
      </c>
      <c r="B274" s="47">
        <v>9376458664</v>
      </c>
      <c r="C274" s="47" t="s">
        <v>1722</v>
      </c>
      <c r="D274" s="47" t="s">
        <v>2</v>
      </c>
      <c r="E274" s="47">
        <v>1</v>
      </c>
      <c r="F274" s="47">
        <v>170914</v>
      </c>
      <c r="G274" s="48" t="str">
        <f>IF(F274&gt;100,VLOOKUP(F274,codigos!$C$12:$G$1500,3,FALSE),VLOOKUP(F274,codigos!$F$12:$G$1000,2,FALSE))</f>
        <v>Agrupamento de Escolas de Sampaio, Sesimbra</v>
      </c>
      <c r="H274" s="49" t="str">
        <f>IF(F274&gt;100,VLOOKUP(F274,codigos!$C$12:$G$1500,5,),VLOOKUP(F274,codigos!$F$12:$G$1000,2,))</f>
        <v xml:space="preserve"> PENÍNSULA DE SETÚBAL </v>
      </c>
      <c r="I274" s="50" t="s">
        <v>7</v>
      </c>
      <c r="J274" s="51">
        <v>30.282</v>
      </c>
      <c r="K274" s="50" t="s">
        <v>4</v>
      </c>
      <c r="L274" s="52">
        <v>3485</v>
      </c>
      <c r="M274" s="52">
        <v>4748</v>
      </c>
      <c r="N274" s="53">
        <v>12.5</v>
      </c>
      <c r="O274" s="54">
        <v>22085</v>
      </c>
      <c r="P274" s="55" t="s">
        <v>5</v>
      </c>
      <c r="Q274" s="55" t="s">
        <v>6</v>
      </c>
    </row>
    <row r="275" spans="1:17" s="56" customFormat="1" ht="15.75" customHeight="1">
      <c r="A275" s="47">
        <v>274</v>
      </c>
      <c r="B275" s="47">
        <v>1595609555</v>
      </c>
      <c r="C275" s="47" t="s">
        <v>1723</v>
      </c>
      <c r="D275" s="47" t="s">
        <v>2</v>
      </c>
      <c r="E275" s="47">
        <v>1</v>
      </c>
      <c r="F275" s="47">
        <v>170586</v>
      </c>
      <c r="G275" s="48" t="str">
        <f>IF(F275&gt;100,VLOOKUP(F275,codigos!$C$12:$G$1500,3,FALSE),VLOOKUP(F275,codigos!$F$12:$G$1000,2,FALSE))</f>
        <v>Agrupamento de Escolas do Entrocamento</v>
      </c>
      <c r="H275" s="49" t="str">
        <f>IF(F275&gt;100,VLOOKUP(F275,codigos!$C$12:$G$1500,5,),VLOOKUP(F275,codigos!$F$12:$G$1000,2,))</f>
        <v xml:space="preserve"> LEZÍRIA E MÉDIO TEJO </v>
      </c>
      <c r="I275" s="50" t="s">
        <v>7</v>
      </c>
      <c r="J275" s="51">
        <v>30.280999999999999</v>
      </c>
      <c r="K275" s="50" t="s">
        <v>4</v>
      </c>
      <c r="L275" s="52">
        <v>2811</v>
      </c>
      <c r="M275" s="52">
        <v>4902</v>
      </c>
      <c r="N275" s="53">
        <v>13</v>
      </c>
      <c r="O275" s="54">
        <v>23751</v>
      </c>
      <c r="P275" s="55" t="s">
        <v>5</v>
      </c>
      <c r="Q275" s="55" t="s">
        <v>6</v>
      </c>
    </row>
    <row r="276" spans="1:17" s="56" customFormat="1" ht="15.75" customHeight="1">
      <c r="A276" s="47">
        <v>275</v>
      </c>
      <c r="B276" s="47">
        <v>4341337505</v>
      </c>
      <c r="C276" s="47" t="s">
        <v>1724</v>
      </c>
      <c r="D276" s="47" t="s">
        <v>2</v>
      </c>
      <c r="E276" s="47">
        <v>1</v>
      </c>
      <c r="F276" s="47">
        <v>401882</v>
      </c>
      <c r="G276" s="48" t="str">
        <f>IF(F276&gt;100,VLOOKUP(F276,codigos!$C$12:$G$1500,3,FALSE),VLOOKUP(F276,codigos!$F$12:$G$1000,2,FALSE))</f>
        <v>Escola Secundária Henrique Medina, Esposende</v>
      </c>
      <c r="H276" s="49" t="str">
        <f>IF(F276&gt;100,VLOOKUP(F276,codigos!$C$12:$G$1500,5,),VLOOKUP(F276,codigos!$F$12:$G$1000,2,))</f>
        <v xml:space="preserve"> BRAGA </v>
      </c>
      <c r="I276" s="50" t="s">
        <v>7</v>
      </c>
      <c r="J276" s="51">
        <v>30.196000000000002</v>
      </c>
      <c r="K276" s="50" t="s">
        <v>4</v>
      </c>
      <c r="L276" s="52">
        <v>365</v>
      </c>
      <c r="M276" s="52">
        <v>6459</v>
      </c>
      <c r="N276" s="53">
        <v>12</v>
      </c>
      <c r="O276" s="54">
        <v>24847</v>
      </c>
      <c r="P276" s="55" t="s">
        <v>5</v>
      </c>
      <c r="Q276" s="55" t="s">
        <v>6</v>
      </c>
    </row>
    <row r="277" spans="1:17" s="56" customFormat="1" ht="15.75" customHeight="1">
      <c r="A277" s="47">
        <v>276</v>
      </c>
      <c r="B277" s="47">
        <v>6165754384</v>
      </c>
      <c r="C277" s="47" t="s">
        <v>1725</v>
      </c>
      <c r="D277" s="47" t="s">
        <v>2</v>
      </c>
      <c r="E277" s="47">
        <v>1</v>
      </c>
      <c r="F277" s="47">
        <v>170471</v>
      </c>
      <c r="G277" s="48" t="str">
        <f>IF(F277&gt;100,VLOOKUP(F277,codigos!$C$12:$G$1500,3,FALSE),VLOOKUP(F277,codigos!$F$12:$G$1000,2,FALSE))</f>
        <v>Agrupamento de Escolas da Chamusca</v>
      </c>
      <c r="H277" s="49" t="str">
        <f>IF(F277&gt;100,VLOOKUP(F277,codigos!$C$12:$G$1500,5,),VLOOKUP(F277,codigos!$F$12:$G$1000,2,))</f>
        <v xml:space="preserve"> LEZÍRIA E MÉDIO TEJO </v>
      </c>
      <c r="I277" s="50" t="s">
        <v>7</v>
      </c>
      <c r="J277" s="51">
        <v>30.103999999999999</v>
      </c>
      <c r="K277" s="50" t="s">
        <v>4</v>
      </c>
      <c r="L277" s="52">
        <v>873</v>
      </c>
      <c r="M277" s="52">
        <v>5113</v>
      </c>
      <c r="N277" s="53">
        <v>14.9</v>
      </c>
      <c r="O277" s="54">
        <v>22577</v>
      </c>
      <c r="P277" s="55" t="s">
        <v>5</v>
      </c>
      <c r="Q277" s="55" t="s">
        <v>6</v>
      </c>
    </row>
    <row r="278" spans="1:17" s="56" customFormat="1" ht="15.75" customHeight="1">
      <c r="A278" s="47">
        <v>277</v>
      </c>
      <c r="B278" s="47">
        <v>1391235398</v>
      </c>
      <c r="C278" s="47" t="s">
        <v>1726</v>
      </c>
      <c r="D278" s="47" t="s">
        <v>2</v>
      </c>
      <c r="E278" s="47">
        <v>1</v>
      </c>
      <c r="F278" s="47">
        <v>161238</v>
      </c>
      <c r="G278" s="48" t="str">
        <f>IF(F278&gt;100,VLOOKUP(F278,codigos!$C$12:$G$1500,3,FALSE),VLOOKUP(F278,codigos!$F$12:$G$1000,2,FALSE))</f>
        <v>Agrupamento de Escolas de Arganil</v>
      </c>
      <c r="H278" s="49" t="str">
        <f>IF(F278&gt;100,VLOOKUP(F278,codigos!$C$12:$G$1500,5,),VLOOKUP(F278,codigos!$F$12:$G$1000,2,))</f>
        <v xml:space="preserve"> COIMBRA </v>
      </c>
      <c r="I278" s="50" t="s">
        <v>7</v>
      </c>
      <c r="J278" s="51">
        <v>30.023</v>
      </c>
      <c r="K278" s="50" t="s">
        <v>4</v>
      </c>
      <c r="L278" s="52">
        <v>739</v>
      </c>
      <c r="M278" s="52">
        <v>6209</v>
      </c>
      <c r="N278" s="53">
        <v>12</v>
      </c>
      <c r="O278" s="54">
        <v>24074</v>
      </c>
      <c r="P278" s="55" t="s">
        <v>5</v>
      </c>
      <c r="Q278" s="55" t="s">
        <v>6</v>
      </c>
    </row>
    <row r="279" spans="1:17" s="56" customFormat="1" ht="15.75" customHeight="1">
      <c r="A279" s="47">
        <v>278</v>
      </c>
      <c r="B279" s="47">
        <v>2613282924</v>
      </c>
      <c r="C279" s="47" t="s">
        <v>1727</v>
      </c>
      <c r="D279" s="47" t="s">
        <v>2</v>
      </c>
      <c r="E279" s="47">
        <v>1</v>
      </c>
      <c r="F279" s="47">
        <v>152780</v>
      </c>
      <c r="G279" s="48" t="str">
        <f>IF(F279&gt;100,VLOOKUP(F279,codigos!$C$12:$G$1500,3,FALSE),VLOOKUP(F279,codigos!$F$12:$G$1000,2,FALSE))</f>
        <v>Agrupamento de Escolas Dr. João Araújo Correia, Peso da Régua</v>
      </c>
      <c r="H279" s="49" t="str">
        <f>IF(F279&gt;100,VLOOKUP(F279,codigos!$C$12:$G$1500,5,),VLOOKUP(F279,codigos!$F$12:$G$1000,2,))</f>
        <v xml:space="preserve"> VILA REAL </v>
      </c>
      <c r="I279" s="50" t="s">
        <v>7</v>
      </c>
      <c r="J279" s="51">
        <v>30.01</v>
      </c>
      <c r="K279" s="50" t="s">
        <v>4</v>
      </c>
      <c r="L279" s="52">
        <v>731</v>
      </c>
      <c r="M279" s="52">
        <v>5478</v>
      </c>
      <c r="N279" s="53">
        <v>14</v>
      </c>
      <c r="O279" s="54">
        <v>26606</v>
      </c>
      <c r="P279" s="55" t="s">
        <v>5</v>
      </c>
      <c r="Q279" s="55" t="s">
        <v>6</v>
      </c>
    </row>
    <row r="280" spans="1:17" s="56" customFormat="1" ht="15.75" customHeight="1">
      <c r="A280" s="47">
        <v>279</v>
      </c>
      <c r="B280" s="47">
        <v>3597940498</v>
      </c>
      <c r="C280" s="47" t="s">
        <v>1728</v>
      </c>
      <c r="D280" s="47" t="s">
        <v>2</v>
      </c>
      <c r="E280" s="47">
        <v>1</v>
      </c>
      <c r="F280" s="47">
        <v>170136</v>
      </c>
      <c r="G280" s="48" t="str">
        <f>IF(F280&gt;100,VLOOKUP(F280,codigos!$C$12:$G$1500,3,FALSE),VLOOKUP(F280,codigos!$F$12:$G$1000,2,FALSE))</f>
        <v>Agrupamento de Escolas do Carregado, Alenquer</v>
      </c>
      <c r="H280" s="49" t="str">
        <f>IF(F280&gt;100,VLOOKUP(F280,codigos!$C$12:$G$1500,5,),VLOOKUP(F280,codigos!$F$12:$G$1000,2,))</f>
        <v xml:space="preserve"> OESTE </v>
      </c>
      <c r="I280" s="50" t="s">
        <v>7</v>
      </c>
      <c r="J280" s="51">
        <v>29.963000000000001</v>
      </c>
      <c r="K280" s="50" t="s">
        <v>4</v>
      </c>
      <c r="L280" s="52">
        <v>2157</v>
      </c>
      <c r="M280" s="52">
        <v>5113</v>
      </c>
      <c r="N280" s="53">
        <v>13</v>
      </c>
      <c r="O280" s="54">
        <v>24708</v>
      </c>
      <c r="P280" s="55" t="s">
        <v>5</v>
      </c>
      <c r="Q280" s="55" t="s">
        <v>6</v>
      </c>
    </row>
    <row r="281" spans="1:17" s="56" customFormat="1" ht="15.75" customHeight="1">
      <c r="A281" s="47">
        <v>280</v>
      </c>
      <c r="B281" s="47">
        <v>1082278947</v>
      </c>
      <c r="C281" s="47" t="s">
        <v>1729</v>
      </c>
      <c r="D281" s="47" t="s">
        <v>2</v>
      </c>
      <c r="E281" s="47">
        <v>1</v>
      </c>
      <c r="F281" s="47">
        <v>401780</v>
      </c>
      <c r="G281" s="48" t="str">
        <f>IF(F281&gt;100,VLOOKUP(F281,codigos!$C$12:$G$1500,3,FALSE),VLOOKUP(F281,codigos!$F$12:$G$1000,2,FALSE))</f>
        <v>Agrupamento de Escolas Fontes  Pereira de Melo, Porto</v>
      </c>
      <c r="H281" s="49" t="str">
        <f>IF(F281&gt;100,VLOOKUP(F281,codigos!$C$12:$G$1500,5,),VLOOKUP(F281,codigos!$F$12:$G$1000,2,))</f>
        <v xml:space="preserve"> PORTO </v>
      </c>
      <c r="I281" s="50" t="s">
        <v>7</v>
      </c>
      <c r="J281" s="51">
        <v>29.956</v>
      </c>
      <c r="K281" s="50" t="s">
        <v>4</v>
      </c>
      <c r="L281" s="52">
        <v>742</v>
      </c>
      <c r="M281" s="52">
        <v>6183</v>
      </c>
      <c r="N281" s="53">
        <v>12</v>
      </c>
      <c r="O281" s="54">
        <v>24725</v>
      </c>
      <c r="P281" s="55" t="s">
        <v>5</v>
      </c>
      <c r="Q281" s="55" t="s">
        <v>6</v>
      </c>
    </row>
    <row r="282" spans="1:17" s="56" customFormat="1" ht="15.75" customHeight="1">
      <c r="A282" s="47">
        <v>281</v>
      </c>
      <c r="B282" s="47">
        <v>1525843842</v>
      </c>
      <c r="C282" s="47" t="s">
        <v>1730</v>
      </c>
      <c r="D282" s="47" t="s">
        <v>2</v>
      </c>
      <c r="E282" s="47">
        <v>1</v>
      </c>
      <c r="F282" s="47">
        <v>152808</v>
      </c>
      <c r="G282" s="48" t="str">
        <f>IF(F282&gt;100,VLOOKUP(F282,codigos!$C$12:$G$1500,3,FALSE),VLOOKUP(F282,codigos!$F$12:$G$1000,2,FALSE))</f>
        <v>Agrupamento de Escolas de Sabrosa</v>
      </c>
      <c r="H282" s="49" t="str">
        <f>IF(F282&gt;100,VLOOKUP(F282,codigos!$C$12:$G$1500,5,),VLOOKUP(F282,codigos!$F$12:$G$1000,2,))</f>
        <v xml:space="preserve"> VILA REAL </v>
      </c>
      <c r="I282" s="50" t="s">
        <v>7</v>
      </c>
      <c r="J282" s="51">
        <v>29.940999999999999</v>
      </c>
      <c r="K282" s="50" t="s">
        <v>4</v>
      </c>
      <c r="L282" s="52">
        <v>1411</v>
      </c>
      <c r="M282" s="52">
        <v>5478</v>
      </c>
      <c r="N282" s="53">
        <v>13</v>
      </c>
      <c r="O282" s="54">
        <v>24113</v>
      </c>
      <c r="P282" s="55" t="s">
        <v>5</v>
      </c>
      <c r="Q282" s="55" t="s">
        <v>6</v>
      </c>
    </row>
    <row r="283" spans="1:17" s="56" customFormat="1" ht="15.75" customHeight="1">
      <c r="A283" s="47">
        <v>282</v>
      </c>
      <c r="B283" s="47">
        <v>4055704526</v>
      </c>
      <c r="C283" s="47" t="s">
        <v>1731</v>
      </c>
      <c r="D283" s="47" t="s">
        <v>2</v>
      </c>
      <c r="E283" s="47">
        <v>1</v>
      </c>
      <c r="F283" s="47">
        <v>170124</v>
      </c>
      <c r="G283" s="48" t="str">
        <f>IF(F283&gt;100,VLOOKUP(F283,codigos!$C$12:$G$1500,3,FALSE),VLOOKUP(F283,codigos!$F$12:$G$1000,2,FALSE))</f>
        <v>Agrupamento de Escolas de Constância</v>
      </c>
      <c r="H283" s="49" t="str">
        <f>IF(F283&gt;100,VLOOKUP(F283,codigos!$C$12:$G$1500,5,),VLOOKUP(F283,codigos!$F$12:$G$1000,2,))</f>
        <v xml:space="preserve"> LEZÍRIA E MÉDIO TEJO </v>
      </c>
      <c r="I283" s="50" t="s">
        <v>7</v>
      </c>
      <c r="J283" s="51">
        <v>29.914999999999999</v>
      </c>
      <c r="K283" s="50" t="s">
        <v>4</v>
      </c>
      <c r="L283" s="52">
        <v>2122</v>
      </c>
      <c r="M283" s="52">
        <v>4748</v>
      </c>
      <c r="N283" s="53">
        <v>14</v>
      </c>
      <c r="O283" s="54">
        <v>25897</v>
      </c>
      <c r="P283" s="55" t="s">
        <v>5</v>
      </c>
      <c r="Q283" s="55" t="s">
        <v>6</v>
      </c>
    </row>
    <row r="284" spans="1:17" s="56" customFormat="1" ht="15.75" customHeight="1">
      <c r="A284" s="47">
        <v>283</v>
      </c>
      <c r="B284" s="47">
        <v>6630142268</v>
      </c>
      <c r="C284" s="47" t="s">
        <v>1732</v>
      </c>
      <c r="D284" s="47" t="s">
        <v>2</v>
      </c>
      <c r="E284" s="47">
        <v>1</v>
      </c>
      <c r="F284" s="47">
        <v>161755</v>
      </c>
      <c r="G284" s="48" t="str">
        <f>IF(F284&gt;100,VLOOKUP(F284,codigos!$C$12:$G$1500,3,FALSE),VLOOKUP(F284,codigos!$F$12:$G$1000,2,FALSE))</f>
        <v>Agrupamento de Escolas de Canas de Senhorim, Nelas</v>
      </c>
      <c r="H284" s="49" t="str">
        <f>IF(F284&gt;100,VLOOKUP(F284,codigos!$C$12:$G$1500,5,),VLOOKUP(F284,codigos!$F$12:$G$1000,2,))</f>
        <v xml:space="preserve"> VISEU </v>
      </c>
      <c r="I284" s="50" t="s">
        <v>7</v>
      </c>
      <c r="J284" s="51">
        <v>29.914000000000001</v>
      </c>
      <c r="K284" s="50" t="s">
        <v>4</v>
      </c>
      <c r="L284" s="52">
        <v>2851</v>
      </c>
      <c r="M284" s="52">
        <v>5113</v>
      </c>
      <c r="N284" s="53">
        <v>12</v>
      </c>
      <c r="O284" s="54">
        <v>23185</v>
      </c>
      <c r="P284" s="55" t="s">
        <v>5</v>
      </c>
      <c r="Q284" s="55" t="s">
        <v>6</v>
      </c>
    </row>
    <row r="285" spans="1:17" s="56" customFormat="1" ht="15.75" customHeight="1">
      <c r="A285" s="47">
        <v>284</v>
      </c>
      <c r="B285" s="47">
        <v>4743556481</v>
      </c>
      <c r="C285" s="47" t="s">
        <v>1733</v>
      </c>
      <c r="D285" s="47" t="s">
        <v>2</v>
      </c>
      <c r="E285" s="47">
        <v>1</v>
      </c>
      <c r="F285" s="47">
        <v>400531</v>
      </c>
      <c r="G285" s="48" t="str">
        <f>IF(F285&gt;100,VLOOKUP(F285,codigos!$C$12:$G$1500,3,FALSE),VLOOKUP(F285,codigos!$F$12:$G$1000,2,FALSE))</f>
        <v>Agrupamento de Escolas de Silves</v>
      </c>
      <c r="H285" s="49" t="str">
        <f>IF(F285&gt;100,VLOOKUP(F285,codigos!$C$12:$G$1500,5,),VLOOKUP(F285,codigos!$F$12:$G$1000,2,))</f>
        <v xml:space="preserve"> ALGARVE </v>
      </c>
      <c r="I285" s="50" t="s">
        <v>7</v>
      </c>
      <c r="J285" s="51">
        <v>29.908000000000001</v>
      </c>
      <c r="K285" s="50" t="s">
        <v>4</v>
      </c>
      <c r="L285" s="52">
        <v>655</v>
      </c>
      <c r="M285" s="52">
        <v>5844</v>
      </c>
      <c r="N285" s="53">
        <v>13</v>
      </c>
      <c r="O285" s="54">
        <v>24671</v>
      </c>
      <c r="P285" s="55" t="s">
        <v>5</v>
      </c>
      <c r="Q285" s="55" t="s">
        <v>6</v>
      </c>
    </row>
    <row r="286" spans="1:17" s="56" customFormat="1" ht="15.75" customHeight="1">
      <c r="A286" s="47">
        <v>285</v>
      </c>
      <c r="B286" s="47">
        <v>5459717019</v>
      </c>
      <c r="C286" s="47" t="s">
        <v>1734</v>
      </c>
      <c r="D286" s="47" t="s">
        <v>2</v>
      </c>
      <c r="E286" s="47">
        <v>1</v>
      </c>
      <c r="F286" s="47">
        <v>401456</v>
      </c>
      <c r="G286" s="48" t="str">
        <f>IF(F286&gt;100,VLOOKUP(F286,codigos!$C$12:$G$1500,3,FALSE),VLOOKUP(F286,codigos!$F$12:$G$1000,2,FALSE))</f>
        <v>Agrupamento de Escolas Dr.  Jaime Magalhães Lima, Esgueira,  Aveiro</v>
      </c>
      <c r="H286" s="49" t="str">
        <f>IF(F286&gt;100,VLOOKUP(F286,codigos!$C$12:$G$1500,5,),VLOOKUP(F286,codigos!$F$12:$G$1000,2,))</f>
        <v xml:space="preserve"> AVEIRO </v>
      </c>
      <c r="I286" s="50" t="s">
        <v>7</v>
      </c>
      <c r="J286" s="51">
        <v>29.9</v>
      </c>
      <c r="K286" s="50" t="s">
        <v>4</v>
      </c>
      <c r="L286" s="52">
        <v>365</v>
      </c>
      <c r="M286" s="52">
        <v>5621</v>
      </c>
      <c r="N286" s="53">
        <v>14</v>
      </c>
      <c r="O286" s="54">
        <v>25641</v>
      </c>
      <c r="P286" s="55" t="s">
        <v>5</v>
      </c>
      <c r="Q286" s="55" t="s">
        <v>6</v>
      </c>
    </row>
    <row r="287" spans="1:17" s="56" customFormat="1" ht="15.75" customHeight="1">
      <c r="A287" s="47">
        <v>286</v>
      </c>
      <c r="B287" s="47">
        <v>2469608376</v>
      </c>
      <c r="C287" s="47" t="s">
        <v>1735</v>
      </c>
      <c r="D287" s="47" t="s">
        <v>2</v>
      </c>
      <c r="E287" s="47">
        <v>1</v>
      </c>
      <c r="F287" s="47">
        <v>401742</v>
      </c>
      <c r="G287" s="48" t="str">
        <f>IF(F287&gt;100,VLOOKUP(F287,codigos!$C$12:$G$1500,3,FALSE),VLOOKUP(F287,codigos!$F$12:$G$1000,2,FALSE))</f>
        <v>Escola Secundária Ferreira de Castro, Oliveira de Azeméis</v>
      </c>
      <c r="H287" s="49" t="str">
        <f>IF(F287&gt;100,VLOOKUP(F287,codigos!$C$12:$G$1500,5,),VLOOKUP(F287,codigos!$F$12:$G$1000,2,))</f>
        <v xml:space="preserve"> ENTRE DOURO E VOUGA </v>
      </c>
      <c r="I287" s="50" t="s">
        <v>7</v>
      </c>
      <c r="J287" s="51">
        <v>29.885999999999999</v>
      </c>
      <c r="K287" s="50" t="s">
        <v>4</v>
      </c>
      <c r="L287" s="52">
        <v>639</v>
      </c>
      <c r="M287" s="52">
        <v>5844</v>
      </c>
      <c r="N287" s="53">
        <v>13</v>
      </c>
      <c r="O287" s="54">
        <v>25668</v>
      </c>
      <c r="P287" s="55" t="s">
        <v>5</v>
      </c>
      <c r="Q287" s="55" t="s">
        <v>6</v>
      </c>
    </row>
    <row r="288" spans="1:17" s="56" customFormat="1" ht="15.75" customHeight="1">
      <c r="A288" s="47">
        <v>287</v>
      </c>
      <c r="B288" s="47">
        <v>1416580441</v>
      </c>
      <c r="C288" s="47" t="s">
        <v>1736</v>
      </c>
      <c r="D288" s="47" t="s">
        <v>2</v>
      </c>
      <c r="E288" s="47">
        <v>1</v>
      </c>
      <c r="F288" s="47">
        <v>151348</v>
      </c>
      <c r="G288" s="48" t="str">
        <f>IF(F288&gt;100,VLOOKUP(F288,codigos!$C$12:$G$1500,3,FALSE),VLOOKUP(F288,codigos!$F$12:$G$1000,2,FALSE))</f>
        <v>Agrupamento de Escolas de Fajões, Oliveira de Azeméis</v>
      </c>
      <c r="H288" s="49" t="str">
        <f>IF(F288&gt;100,VLOOKUP(F288,codigos!$C$12:$G$1500,5,),VLOOKUP(F288,codigos!$F$12:$G$1000,2,))</f>
        <v xml:space="preserve"> ENTRE DOURO E VOUGA </v>
      </c>
      <c r="I288" s="50" t="s">
        <v>7</v>
      </c>
      <c r="J288" s="51">
        <v>29.885000000000002</v>
      </c>
      <c r="K288" s="50" t="s">
        <v>4</v>
      </c>
      <c r="L288" s="52">
        <v>1050</v>
      </c>
      <c r="M288" s="52">
        <v>5638</v>
      </c>
      <c r="N288" s="53">
        <v>13</v>
      </c>
      <c r="O288" s="54">
        <v>25365</v>
      </c>
      <c r="P288" s="55" t="s">
        <v>5</v>
      </c>
      <c r="Q288" s="55" t="s">
        <v>5</v>
      </c>
    </row>
    <row r="289" spans="1:17" s="56" customFormat="1" ht="15.75" customHeight="1">
      <c r="A289" s="47">
        <v>288</v>
      </c>
      <c r="B289" s="47">
        <v>7359974925</v>
      </c>
      <c r="C289" s="47" t="s">
        <v>1737</v>
      </c>
      <c r="D289" s="47" t="s">
        <v>2</v>
      </c>
      <c r="E289" s="47">
        <v>1</v>
      </c>
      <c r="F289" s="47">
        <v>401894</v>
      </c>
      <c r="G289" s="48" t="str">
        <f>IF(F289&gt;100,VLOOKUP(F289,codigos!$C$12:$G$1500,3,FALSE),VLOOKUP(F289,codigos!$F$12:$G$1000,2,FALSE))</f>
        <v>Escola Secundária Henriques Nogueira, Torres Vedras</v>
      </c>
      <c r="H289" s="49" t="str">
        <f>IF(F289&gt;100,VLOOKUP(F289,codigos!$C$12:$G$1500,5,),VLOOKUP(F289,codigos!$F$12:$G$1000,2,))</f>
        <v xml:space="preserve"> OESTE </v>
      </c>
      <c r="I289" s="50" t="s">
        <v>7</v>
      </c>
      <c r="J289" s="51">
        <v>29.864000000000001</v>
      </c>
      <c r="K289" s="50" t="s">
        <v>4</v>
      </c>
      <c r="L289" s="52">
        <v>1005</v>
      </c>
      <c r="M289" s="52">
        <v>5580</v>
      </c>
      <c r="N289" s="53">
        <v>13.2</v>
      </c>
      <c r="O289" s="54">
        <v>23295</v>
      </c>
      <c r="P289" s="55" t="s">
        <v>5</v>
      </c>
      <c r="Q289" s="55" t="s">
        <v>6</v>
      </c>
    </row>
    <row r="290" spans="1:17" s="56" customFormat="1" ht="15.75" customHeight="1">
      <c r="A290" s="47">
        <v>289</v>
      </c>
      <c r="B290" s="47">
        <v>4739403722</v>
      </c>
      <c r="C290" s="47" t="s">
        <v>1738</v>
      </c>
      <c r="D290" s="47" t="s">
        <v>2</v>
      </c>
      <c r="E290" s="47">
        <v>1</v>
      </c>
      <c r="F290" s="47">
        <v>160167</v>
      </c>
      <c r="G290" s="48" t="str">
        <f>IF(F290&gt;100,VLOOKUP(F290,codigos!$C$12:$G$1500,3,FALSE),VLOOKUP(F290,codigos!$F$12:$G$1000,2,FALSE))</f>
        <v>Agrupamento de Escolas Júlio Dinis,  Ovar</v>
      </c>
      <c r="H290" s="49" t="str">
        <f>IF(F290&gt;100,VLOOKUP(F290,codigos!$C$12:$G$1500,5,),VLOOKUP(F290,codigos!$F$12:$G$1000,2,))</f>
        <v xml:space="preserve"> AVEIRO </v>
      </c>
      <c r="I290" s="50" t="s">
        <v>7</v>
      </c>
      <c r="J290" s="51">
        <v>29.844000000000001</v>
      </c>
      <c r="K290" s="50" t="s">
        <v>4</v>
      </c>
      <c r="L290" s="52">
        <v>2494</v>
      </c>
      <c r="M290" s="52">
        <v>5266</v>
      </c>
      <c r="N290" s="53">
        <v>12</v>
      </c>
      <c r="O290" s="54">
        <v>21643</v>
      </c>
      <c r="P290" s="55" t="s">
        <v>5</v>
      </c>
      <c r="Q290" s="55" t="s">
        <v>5</v>
      </c>
    </row>
    <row r="291" spans="1:17" s="56" customFormat="1" ht="15.75" customHeight="1">
      <c r="A291" s="47">
        <v>290</v>
      </c>
      <c r="B291" s="47">
        <v>8435632156</v>
      </c>
      <c r="C291" s="47" t="s">
        <v>1739</v>
      </c>
      <c r="D291" s="47" t="s">
        <v>2</v>
      </c>
      <c r="E291" s="47">
        <v>1</v>
      </c>
      <c r="F291" s="47">
        <v>170604</v>
      </c>
      <c r="G291" s="48" t="str">
        <f>IF(F291&gt;100,VLOOKUP(F291,codigos!$C$12:$G$1500,3,FALSE),VLOOKUP(F291,codigos!$F$12:$G$1000,2,FALSE))</f>
        <v>Agrupamento de Escolas da Abrigada, Alenquer</v>
      </c>
      <c r="H291" s="49" t="str">
        <f>IF(F291&gt;100,VLOOKUP(F291,codigos!$C$12:$G$1500,5,),VLOOKUP(F291,codigos!$F$12:$G$1000,2,))</f>
        <v xml:space="preserve"> OESTE </v>
      </c>
      <c r="I291" s="50" t="s">
        <v>7</v>
      </c>
      <c r="J291" s="51">
        <v>29.834</v>
      </c>
      <c r="K291" s="50" t="s">
        <v>4</v>
      </c>
      <c r="L291" s="52">
        <v>601</v>
      </c>
      <c r="M291" s="52">
        <v>5844</v>
      </c>
      <c r="N291" s="53">
        <v>13</v>
      </c>
      <c r="O291" s="54">
        <v>25961</v>
      </c>
      <c r="P291" s="55" t="s">
        <v>5</v>
      </c>
      <c r="Q291" s="55" t="s">
        <v>5</v>
      </c>
    </row>
    <row r="292" spans="1:17" s="56" customFormat="1" ht="15.75" customHeight="1">
      <c r="A292" s="47">
        <v>291</v>
      </c>
      <c r="B292" s="47">
        <v>7540073535</v>
      </c>
      <c r="C292" s="47" t="s">
        <v>1740</v>
      </c>
      <c r="D292" s="47" t="s">
        <v>2</v>
      </c>
      <c r="E292" s="47">
        <v>1</v>
      </c>
      <c r="F292" s="47">
        <v>401031</v>
      </c>
      <c r="G292" s="48" t="str">
        <f>IF(F292&gt;100,VLOOKUP(F292,codigos!$C$12:$G$1500,3,FALSE),VLOOKUP(F292,codigos!$F$12:$G$1000,2,FALSE))</f>
        <v>Escola Secundária de Caldas das Taipas, Guimarães</v>
      </c>
      <c r="H292" s="49" t="str">
        <f>IF(F292&gt;100,VLOOKUP(F292,codigos!$C$12:$G$1500,5,),VLOOKUP(F292,codigos!$F$12:$G$1000,2,))</f>
        <v xml:space="preserve"> BRAGA </v>
      </c>
      <c r="I292" s="50" t="s">
        <v>7</v>
      </c>
      <c r="J292" s="51">
        <v>29.827000000000002</v>
      </c>
      <c r="K292" s="50" t="s">
        <v>4</v>
      </c>
      <c r="L292" s="52">
        <v>596</v>
      </c>
      <c r="M292" s="52">
        <v>5844</v>
      </c>
      <c r="N292" s="53">
        <v>13</v>
      </c>
      <c r="O292" s="54">
        <v>25847</v>
      </c>
      <c r="P292" s="55" t="s">
        <v>5</v>
      </c>
      <c r="Q292" s="55" t="s">
        <v>6</v>
      </c>
    </row>
    <row r="293" spans="1:17" s="56" customFormat="1" ht="15.75" customHeight="1">
      <c r="A293" s="47">
        <v>292</v>
      </c>
      <c r="B293" s="47">
        <v>2157653783</v>
      </c>
      <c r="C293" s="47" t="s">
        <v>1741</v>
      </c>
      <c r="D293" s="47" t="s">
        <v>2</v>
      </c>
      <c r="E293" s="47">
        <v>1</v>
      </c>
      <c r="F293" s="47">
        <v>161743</v>
      </c>
      <c r="G293" s="48" t="str">
        <f>IF(F293&gt;100,VLOOKUP(F293,codigos!$C$12:$G$1500,3,FALSE),VLOOKUP(F293,codigos!$F$12:$G$1000,2,FALSE))</f>
        <v>Agrupamento de Escolas de Mortágua</v>
      </c>
      <c r="H293" s="49" t="str">
        <f>IF(F293&gt;100,VLOOKUP(F293,codigos!$C$12:$G$1500,5,),VLOOKUP(F293,codigos!$F$12:$G$1000,2,))</f>
        <v xml:space="preserve"> VISEU </v>
      </c>
      <c r="I293" s="50" t="s">
        <v>7</v>
      </c>
      <c r="J293" s="51">
        <v>29.797000000000001</v>
      </c>
      <c r="K293" s="50" t="s">
        <v>4</v>
      </c>
      <c r="L293" s="52">
        <v>2070</v>
      </c>
      <c r="M293" s="52">
        <v>4731</v>
      </c>
      <c r="N293" s="53">
        <v>14</v>
      </c>
      <c r="O293" s="54">
        <v>25469</v>
      </c>
      <c r="P293" s="55" t="s">
        <v>5</v>
      </c>
      <c r="Q293" s="55" t="s">
        <v>5</v>
      </c>
    </row>
    <row r="294" spans="1:17" s="56" customFormat="1" ht="15.75" customHeight="1">
      <c r="A294" s="47">
        <v>293</v>
      </c>
      <c r="B294" s="47">
        <v>1050115759</v>
      </c>
      <c r="C294" s="47" t="s">
        <v>1742</v>
      </c>
      <c r="D294" s="47" t="s">
        <v>2</v>
      </c>
      <c r="E294" s="47">
        <v>1</v>
      </c>
      <c r="F294" s="47">
        <v>161184</v>
      </c>
      <c r="G294" s="48" t="str">
        <f>IF(F294&gt;100,VLOOKUP(F294,codigos!$C$12:$G$1500,3,FALSE),VLOOKUP(F294,codigos!$F$12:$G$1000,2,FALSE))</f>
        <v>Agrupamento de Escolas de Teixoso, Covilhã</v>
      </c>
      <c r="H294" s="49" t="str">
        <f>IF(F294&gt;100,VLOOKUP(F294,codigos!$C$12:$G$1500,5,),VLOOKUP(F294,codigos!$F$12:$G$1000,2,))</f>
        <v xml:space="preserve"> CASTELO BRANCO </v>
      </c>
      <c r="I294" s="50" t="s">
        <v>7</v>
      </c>
      <c r="J294" s="51">
        <v>29.782</v>
      </c>
      <c r="K294" s="50" t="s">
        <v>4</v>
      </c>
      <c r="L294" s="52">
        <v>365</v>
      </c>
      <c r="M294" s="52">
        <v>5578</v>
      </c>
      <c r="N294" s="53">
        <v>14</v>
      </c>
      <c r="O294" s="54">
        <v>26451</v>
      </c>
      <c r="P294" s="55" t="s">
        <v>5</v>
      </c>
      <c r="Q294" s="55" t="s">
        <v>6</v>
      </c>
    </row>
    <row r="295" spans="1:17" s="56" customFormat="1" ht="15.75" customHeight="1">
      <c r="A295" s="47">
        <v>294</v>
      </c>
      <c r="B295" s="47">
        <v>2243324415</v>
      </c>
      <c r="C295" s="47" t="s">
        <v>1743</v>
      </c>
      <c r="D295" s="47" t="s">
        <v>2</v>
      </c>
      <c r="E295" s="47">
        <v>1</v>
      </c>
      <c r="F295" s="47">
        <v>400415</v>
      </c>
      <c r="G295" s="48" t="str">
        <f>IF(F295&gt;100,VLOOKUP(F295,codigos!$C$12:$G$1500,3,FALSE),VLOOKUP(F295,codigos!$F$12:$G$1000,2,FALSE))</f>
        <v>Agrupamento de Escolas de Santa  Maria, Sintra</v>
      </c>
      <c r="H295" s="49" t="str">
        <f>IF(F295&gt;100,VLOOKUP(F295,codigos!$C$12:$G$1500,5,),VLOOKUP(F295,codigos!$F$12:$G$1000,2,))</f>
        <v xml:space="preserve"> LISBOA OCIDENTAL </v>
      </c>
      <c r="I295" s="50" t="s">
        <v>7</v>
      </c>
      <c r="J295" s="51">
        <v>29.765999999999998</v>
      </c>
      <c r="K295" s="50" t="s">
        <v>4</v>
      </c>
      <c r="L295" s="52">
        <v>553</v>
      </c>
      <c r="M295" s="52">
        <v>5478</v>
      </c>
      <c r="N295" s="53">
        <v>14</v>
      </c>
      <c r="O295" s="54">
        <v>26332</v>
      </c>
      <c r="P295" s="55" t="s">
        <v>5</v>
      </c>
      <c r="Q295" s="55" t="s">
        <v>6</v>
      </c>
    </row>
    <row r="296" spans="1:17" s="56" customFormat="1" ht="15.75" customHeight="1">
      <c r="A296" s="47">
        <v>295</v>
      </c>
      <c r="B296" s="47">
        <v>4392271323</v>
      </c>
      <c r="C296" s="47" t="s">
        <v>1744</v>
      </c>
      <c r="D296" s="47" t="s">
        <v>2</v>
      </c>
      <c r="E296" s="47">
        <v>1</v>
      </c>
      <c r="F296" s="47">
        <v>161433</v>
      </c>
      <c r="G296" s="48" t="str">
        <f>IF(F296&gt;100,VLOOKUP(F296,codigos!$C$12:$G$1500,3,FALSE),VLOOKUP(F296,codigos!$F$12:$G$1000,2,FALSE))</f>
        <v>Agrupamento de Escolas de Montemor-o-Velho</v>
      </c>
      <c r="H296" s="49" t="str">
        <f>IF(F296&gt;100,VLOOKUP(F296,codigos!$C$12:$G$1500,5,),VLOOKUP(F296,codigos!$F$12:$G$1000,2,))</f>
        <v xml:space="preserve"> COIMBRA </v>
      </c>
      <c r="I296" s="50" t="s">
        <v>7</v>
      </c>
      <c r="J296" s="51">
        <v>29.763000000000002</v>
      </c>
      <c r="K296" s="50" t="s">
        <v>4</v>
      </c>
      <c r="L296" s="52">
        <v>365</v>
      </c>
      <c r="M296" s="52">
        <v>5936</v>
      </c>
      <c r="N296" s="53">
        <v>13</v>
      </c>
      <c r="O296" s="54">
        <v>26250</v>
      </c>
      <c r="P296" s="55" t="s">
        <v>5</v>
      </c>
      <c r="Q296" s="55" t="s">
        <v>6</v>
      </c>
    </row>
    <row r="297" spans="1:17" s="56" customFormat="1" ht="15.75" customHeight="1">
      <c r="A297" s="47">
        <v>296</v>
      </c>
      <c r="B297" s="47">
        <v>8273925250</v>
      </c>
      <c r="C297" s="47" t="s">
        <v>1745</v>
      </c>
      <c r="D297" s="47" t="s">
        <v>2</v>
      </c>
      <c r="E297" s="47">
        <v>1</v>
      </c>
      <c r="F297" s="47">
        <v>400580</v>
      </c>
      <c r="G297" s="48" t="str">
        <f>IF(F297&gt;100,VLOOKUP(F297,codigos!$C$12:$G$1500,3,FALSE),VLOOKUP(F297,codigos!$F$12:$G$1000,2,FALSE))</f>
        <v>Escola Secundária José Saramago, Mafra</v>
      </c>
      <c r="H297" s="49" t="str">
        <f>IF(F297&gt;100,VLOOKUP(F297,codigos!$C$12:$G$1500,5,),VLOOKUP(F297,codigos!$F$12:$G$1000,2,))</f>
        <v xml:space="preserve"> OESTE </v>
      </c>
      <c r="I297" s="50" t="s">
        <v>7</v>
      </c>
      <c r="J297" s="51">
        <v>29.699000000000002</v>
      </c>
      <c r="K297" s="50" t="s">
        <v>4</v>
      </c>
      <c r="L297" s="52">
        <v>1368</v>
      </c>
      <c r="M297" s="52">
        <v>5776</v>
      </c>
      <c r="N297" s="53">
        <v>12</v>
      </c>
      <c r="O297" s="54">
        <v>23247</v>
      </c>
      <c r="P297" s="55" t="s">
        <v>5</v>
      </c>
      <c r="Q297" s="55" t="s">
        <v>6</v>
      </c>
    </row>
    <row r="298" spans="1:17" s="56" customFormat="1" ht="15.75" customHeight="1">
      <c r="A298" s="47">
        <v>297</v>
      </c>
      <c r="B298" s="47">
        <v>5118767970</v>
      </c>
      <c r="C298" s="47" t="s">
        <v>1746</v>
      </c>
      <c r="D298" s="47" t="s">
        <v>8</v>
      </c>
      <c r="E298" s="47">
        <v>1</v>
      </c>
      <c r="F298" s="47">
        <v>11</v>
      </c>
      <c r="G298" s="48" t="str">
        <f>IF(F298&gt;100,VLOOKUP(F298,codigos!$C$12:$G$1500,3,FALSE),VLOOKUP(F298,codigos!$F$12:$G$1000,2,FALSE))</f>
        <v xml:space="preserve"> CIDADE LISBOA E ZONA NORTE LISBOA </v>
      </c>
      <c r="H298" s="49" t="str">
        <f>IF(F298&gt;100,VLOOKUP(F298,codigos!$C$12:$G$1500,5,),VLOOKUP(F298,codigos!$F$12:$G$1000,2,))</f>
        <v xml:space="preserve"> CIDADE LISBOA E ZONA NORTE LISBOA </v>
      </c>
      <c r="I298" s="50" t="s">
        <v>7</v>
      </c>
      <c r="J298" s="51">
        <v>29.646999999999998</v>
      </c>
      <c r="K298" s="50" t="s">
        <v>4</v>
      </c>
      <c r="L298" s="52">
        <v>466</v>
      </c>
      <c r="M298" s="52">
        <v>5113</v>
      </c>
      <c r="N298" s="53">
        <v>15</v>
      </c>
      <c r="O298" s="54">
        <v>26949</v>
      </c>
      <c r="P298" s="55" t="s">
        <v>5</v>
      </c>
      <c r="Q298" s="55" t="s">
        <v>6</v>
      </c>
    </row>
    <row r="299" spans="1:17" s="56" customFormat="1" ht="15.75" customHeight="1">
      <c r="A299" s="47">
        <v>298</v>
      </c>
      <c r="B299" s="47">
        <v>2813368792</v>
      </c>
      <c r="C299" s="47" t="s">
        <v>1747</v>
      </c>
      <c r="D299" s="47" t="s">
        <v>2</v>
      </c>
      <c r="E299" s="47">
        <v>1</v>
      </c>
      <c r="F299" s="47">
        <v>402497</v>
      </c>
      <c r="G299" s="48" t="str">
        <f>IF(F299&gt;100,VLOOKUP(F299,codigos!$C$12:$G$1500,3,FALSE),VLOOKUP(F299,codigos!$F$12:$G$1000,2,FALSE))</f>
        <v>Escola Secundária de Peniche</v>
      </c>
      <c r="H299" s="49" t="str">
        <f>IF(F299&gt;100,VLOOKUP(F299,codigos!$C$12:$G$1500,5,),VLOOKUP(F299,codigos!$F$12:$G$1000,2,))</f>
        <v xml:space="preserve"> OESTE </v>
      </c>
      <c r="I299" s="50" t="s">
        <v>7</v>
      </c>
      <c r="J299" s="51">
        <v>29.64</v>
      </c>
      <c r="K299" s="50" t="s">
        <v>4</v>
      </c>
      <c r="L299" s="52">
        <v>365</v>
      </c>
      <c r="M299" s="52">
        <v>5526</v>
      </c>
      <c r="N299" s="53">
        <v>14</v>
      </c>
      <c r="O299" s="54">
        <v>26064</v>
      </c>
      <c r="P299" s="55" t="s">
        <v>5</v>
      </c>
      <c r="Q299" s="55" t="s">
        <v>6</v>
      </c>
    </row>
    <row r="300" spans="1:17" s="56" customFormat="1" ht="15.75" customHeight="1">
      <c r="A300" s="47">
        <v>299</v>
      </c>
      <c r="B300" s="47">
        <v>9438774939</v>
      </c>
      <c r="C300" s="47" t="s">
        <v>1748</v>
      </c>
      <c r="D300" s="47" t="s">
        <v>8</v>
      </c>
      <c r="E300" s="47">
        <v>1</v>
      </c>
      <c r="F300" s="47">
        <v>15</v>
      </c>
      <c r="G300" s="48" t="str">
        <f>IF(F300&gt;100,VLOOKUP(F300,codigos!$C$12:$G$1500,3,FALSE),VLOOKUP(F300,codigos!$F$12:$G$1000,2,FALSE))</f>
        <v xml:space="preserve"> PENÍNSULA DE SETÚBAL </v>
      </c>
      <c r="H300" s="49" t="str">
        <f>IF(F300&gt;100,VLOOKUP(F300,codigos!$C$12:$G$1500,5,),VLOOKUP(F300,codigos!$F$12:$G$1000,2,))</f>
        <v xml:space="preserve"> PENÍNSULA DE SETÚBAL </v>
      </c>
      <c r="I300" s="50" t="s">
        <v>7</v>
      </c>
      <c r="J300" s="51">
        <v>29.632999999999999</v>
      </c>
      <c r="K300" s="50" t="s">
        <v>4</v>
      </c>
      <c r="L300" s="52">
        <v>3743</v>
      </c>
      <c r="M300" s="52">
        <v>4017</v>
      </c>
      <c r="N300" s="53">
        <v>13.5</v>
      </c>
      <c r="O300" s="54">
        <v>21142</v>
      </c>
      <c r="P300" s="55" t="s">
        <v>5</v>
      </c>
      <c r="Q300" s="55" t="s">
        <v>6</v>
      </c>
    </row>
    <row r="301" spans="1:17" s="56" customFormat="1" ht="15.75" customHeight="1">
      <c r="A301" s="47">
        <v>300</v>
      </c>
      <c r="B301" s="47">
        <v>8563781359</v>
      </c>
      <c r="C301" s="47" t="s">
        <v>1749</v>
      </c>
      <c r="D301" s="47" t="s">
        <v>8</v>
      </c>
      <c r="E301" s="47">
        <v>1</v>
      </c>
      <c r="F301" s="47">
        <v>11</v>
      </c>
      <c r="G301" s="48" t="str">
        <f>IF(F301&gt;100,VLOOKUP(F301,codigos!$C$12:$G$1500,3,FALSE),VLOOKUP(F301,codigos!$F$12:$G$1000,2,FALSE))</f>
        <v xml:space="preserve"> CIDADE LISBOA E ZONA NORTE LISBOA </v>
      </c>
      <c r="H301" s="49" t="str">
        <f>IF(F301&gt;100,VLOOKUP(F301,codigos!$C$12:$G$1500,5,),VLOOKUP(F301,codigos!$F$12:$G$1000,2,))</f>
        <v xml:space="preserve"> CIDADE LISBOA E ZONA NORTE LISBOA </v>
      </c>
      <c r="I301" s="50" t="s">
        <v>7</v>
      </c>
      <c r="J301" s="51">
        <v>29.600999999999999</v>
      </c>
      <c r="K301" s="50" t="s">
        <v>4</v>
      </c>
      <c r="L301" s="52">
        <v>493</v>
      </c>
      <c r="M301" s="52">
        <v>5448</v>
      </c>
      <c r="N301" s="53">
        <v>14</v>
      </c>
      <c r="O301" s="54">
        <v>25433</v>
      </c>
      <c r="P301" s="55" t="s">
        <v>5</v>
      </c>
      <c r="Q301" s="55" t="s">
        <v>6</v>
      </c>
    </row>
    <row r="302" spans="1:17" s="56" customFormat="1" ht="15.75" customHeight="1">
      <c r="A302" s="47">
        <v>301</v>
      </c>
      <c r="B302" s="47">
        <v>7656945962</v>
      </c>
      <c r="C302" s="47" t="s">
        <v>1750</v>
      </c>
      <c r="D302" s="47" t="s">
        <v>2</v>
      </c>
      <c r="E302" s="47">
        <v>1</v>
      </c>
      <c r="F302" s="47">
        <v>401778</v>
      </c>
      <c r="G302" s="48" t="str">
        <f>IF(F302&gt;100,VLOOKUP(F302,codigos!$C$12:$G$1500,3,FALSE),VLOOKUP(F302,codigos!$F$12:$G$1000,2,FALSE))</f>
        <v>Escola Secundária Fonseca Benevides, Lisboa</v>
      </c>
      <c r="H302" s="49" t="str">
        <f>IF(F302&gt;100,VLOOKUP(F302,codigos!$C$12:$G$1500,5,),VLOOKUP(F302,codigos!$F$12:$G$1000,2,))</f>
        <v xml:space="preserve"> CIDADE LISBOA E ZONA NORTE LISBOA </v>
      </c>
      <c r="I302" s="50" t="s">
        <v>7</v>
      </c>
      <c r="J302" s="51">
        <v>29.573</v>
      </c>
      <c r="K302" s="50" t="s">
        <v>4</v>
      </c>
      <c r="L302" s="52">
        <v>3493</v>
      </c>
      <c r="M302" s="52">
        <v>3755</v>
      </c>
      <c r="N302" s="53">
        <v>14.5</v>
      </c>
      <c r="O302" s="54">
        <v>20740</v>
      </c>
      <c r="P302" s="55" t="s">
        <v>5</v>
      </c>
      <c r="Q302" s="55" t="s">
        <v>6</v>
      </c>
    </row>
    <row r="303" spans="1:17" s="56" customFormat="1" ht="15.75" customHeight="1">
      <c r="A303" s="47">
        <v>302</v>
      </c>
      <c r="B303" s="47">
        <v>9590180981</v>
      </c>
      <c r="C303" s="47" t="s">
        <v>1751</v>
      </c>
      <c r="D303" s="47" t="s">
        <v>2</v>
      </c>
      <c r="E303" s="47">
        <v>1</v>
      </c>
      <c r="F303" s="47">
        <v>401894</v>
      </c>
      <c r="G303" s="48" t="str">
        <f>IF(F303&gt;100,VLOOKUP(F303,codigos!$C$12:$G$1500,3,FALSE),VLOOKUP(F303,codigos!$F$12:$G$1000,2,FALSE))</f>
        <v>Escola Secundária Henriques Nogueira, Torres Vedras</v>
      </c>
      <c r="H303" s="49" t="str">
        <f>IF(F303&gt;100,VLOOKUP(F303,codigos!$C$12:$G$1500,5,),VLOOKUP(F303,codigos!$F$12:$G$1000,2,))</f>
        <v xml:space="preserve"> OESTE </v>
      </c>
      <c r="I303" s="50" t="s">
        <v>7</v>
      </c>
      <c r="J303" s="51">
        <v>29.558</v>
      </c>
      <c r="K303" s="50" t="s">
        <v>4</v>
      </c>
      <c r="L303" s="52">
        <v>401</v>
      </c>
      <c r="M303" s="52">
        <v>4748</v>
      </c>
      <c r="N303" s="53">
        <v>16</v>
      </c>
      <c r="O303" s="54">
        <v>27054</v>
      </c>
      <c r="P303" s="55" t="s">
        <v>5</v>
      </c>
      <c r="Q303" s="55" t="s">
        <v>6</v>
      </c>
    </row>
    <row r="304" spans="1:17" s="56" customFormat="1" ht="15.75" customHeight="1">
      <c r="A304" s="47">
        <v>303</v>
      </c>
      <c r="B304" s="47">
        <v>6930230065</v>
      </c>
      <c r="C304" s="47" t="s">
        <v>1752</v>
      </c>
      <c r="D304" s="47" t="s">
        <v>2</v>
      </c>
      <c r="E304" s="47">
        <v>1</v>
      </c>
      <c r="F304" s="47">
        <v>170586</v>
      </c>
      <c r="G304" s="48" t="str">
        <f>IF(F304&gt;100,VLOOKUP(F304,codigos!$C$12:$G$1500,3,FALSE),VLOOKUP(F304,codigos!$F$12:$G$1000,2,FALSE))</f>
        <v>Agrupamento de Escolas do Entrocamento</v>
      </c>
      <c r="H304" s="49" t="str">
        <f>IF(F304&gt;100,VLOOKUP(F304,codigos!$C$12:$G$1500,5,),VLOOKUP(F304,codigos!$F$12:$G$1000,2,))</f>
        <v xml:space="preserve"> LEZÍRIA E MÉDIO TEJO </v>
      </c>
      <c r="I304" s="50" t="s">
        <v>7</v>
      </c>
      <c r="J304" s="51">
        <v>29.555</v>
      </c>
      <c r="K304" s="50" t="s">
        <v>4</v>
      </c>
      <c r="L304" s="52">
        <v>471</v>
      </c>
      <c r="M304" s="52">
        <v>5807</v>
      </c>
      <c r="N304" s="53">
        <v>13</v>
      </c>
      <c r="O304" s="54">
        <v>25518</v>
      </c>
      <c r="P304" s="55" t="s">
        <v>5</v>
      </c>
      <c r="Q304" s="55" t="s">
        <v>6</v>
      </c>
    </row>
    <row r="305" spans="1:17" s="56" customFormat="1" ht="15.75" customHeight="1">
      <c r="A305" s="47">
        <v>304</v>
      </c>
      <c r="B305" s="47">
        <v>1175477737</v>
      </c>
      <c r="C305" s="47" t="s">
        <v>1753</v>
      </c>
      <c r="D305" s="47" t="s">
        <v>2</v>
      </c>
      <c r="E305" s="47">
        <v>1</v>
      </c>
      <c r="F305" s="47">
        <v>150710</v>
      </c>
      <c r="G305" s="48" t="str">
        <f>IF(F305&gt;100,VLOOKUP(F305,codigos!$C$12:$G$1500,3,FALSE),VLOOKUP(F305,codigos!$F$12:$G$1000,2,FALSE))</f>
        <v>Agrupamento de Escolas Gonçalo Nunes, Barcelos</v>
      </c>
      <c r="H305" s="49" t="str">
        <f>IF(F305&gt;100,VLOOKUP(F305,codigos!$C$12:$G$1500,5,),VLOOKUP(F305,codigos!$F$12:$G$1000,2,))</f>
        <v xml:space="preserve"> BRAGA </v>
      </c>
      <c r="I305" s="50" t="s">
        <v>7</v>
      </c>
      <c r="J305" s="51">
        <v>29.529</v>
      </c>
      <c r="K305" s="50" t="s">
        <v>4</v>
      </c>
      <c r="L305" s="52">
        <v>398</v>
      </c>
      <c r="M305" s="52">
        <v>5834</v>
      </c>
      <c r="N305" s="53">
        <v>13</v>
      </c>
      <c r="O305" s="54">
        <v>26585</v>
      </c>
      <c r="P305" s="55" t="s">
        <v>5</v>
      </c>
      <c r="Q305" s="55" t="s">
        <v>6</v>
      </c>
    </row>
    <row r="306" spans="1:17" s="56" customFormat="1" ht="15.75" customHeight="1">
      <c r="A306" s="47">
        <v>305</v>
      </c>
      <c r="B306" s="47">
        <v>8932591253</v>
      </c>
      <c r="C306" s="47" t="s">
        <v>1754</v>
      </c>
      <c r="D306" s="47" t="s">
        <v>2</v>
      </c>
      <c r="E306" s="47">
        <v>1</v>
      </c>
      <c r="F306" s="47">
        <v>161767</v>
      </c>
      <c r="G306" s="48" t="str">
        <f>IF(F306&gt;100,VLOOKUP(F306,codigos!$C$12:$G$1500,3,FALSE),VLOOKUP(F306,codigos!$F$12:$G$1000,2,FALSE))</f>
        <v>Agrupamento de Escolas de Nelas</v>
      </c>
      <c r="H306" s="49" t="str">
        <f>IF(F306&gt;100,VLOOKUP(F306,codigos!$C$12:$G$1500,5,),VLOOKUP(F306,codigos!$F$12:$G$1000,2,))</f>
        <v xml:space="preserve"> VISEU </v>
      </c>
      <c r="I306" s="50" t="s">
        <v>7</v>
      </c>
      <c r="J306" s="51">
        <v>29.527000000000001</v>
      </c>
      <c r="K306" s="50" t="s">
        <v>4</v>
      </c>
      <c r="L306" s="52">
        <v>365</v>
      </c>
      <c r="M306" s="52">
        <v>6215</v>
      </c>
      <c r="N306" s="53">
        <v>12</v>
      </c>
      <c r="O306" s="54">
        <v>24546</v>
      </c>
      <c r="P306" s="55" t="s">
        <v>5</v>
      </c>
      <c r="Q306" s="55" t="s">
        <v>5</v>
      </c>
    </row>
    <row r="307" spans="1:17" s="56" customFormat="1" ht="15.75" customHeight="1">
      <c r="A307" s="47">
        <v>306</v>
      </c>
      <c r="B307" s="47">
        <v>5530842607</v>
      </c>
      <c r="C307" s="47" t="s">
        <v>1755</v>
      </c>
      <c r="D307" s="47" t="s">
        <v>2</v>
      </c>
      <c r="E307" s="47">
        <v>1</v>
      </c>
      <c r="F307" s="47">
        <v>170604</v>
      </c>
      <c r="G307" s="48" t="str">
        <f>IF(F307&gt;100,VLOOKUP(F307,codigos!$C$12:$G$1500,3,FALSE),VLOOKUP(F307,codigos!$F$12:$G$1000,2,FALSE))</f>
        <v>Agrupamento de Escolas da Abrigada, Alenquer</v>
      </c>
      <c r="H307" s="49" t="str">
        <f>IF(F307&gt;100,VLOOKUP(F307,codigos!$C$12:$G$1500,5,),VLOOKUP(F307,codigos!$F$12:$G$1000,2,))</f>
        <v xml:space="preserve"> OESTE </v>
      </c>
      <c r="I307" s="50" t="s">
        <v>7</v>
      </c>
      <c r="J307" s="51">
        <v>29.524999999999999</v>
      </c>
      <c r="K307" s="50" t="s">
        <v>4</v>
      </c>
      <c r="L307" s="52">
        <v>2352</v>
      </c>
      <c r="M307" s="52">
        <v>4381</v>
      </c>
      <c r="N307" s="53">
        <v>14.3</v>
      </c>
      <c r="O307" s="54">
        <v>26353</v>
      </c>
      <c r="P307" s="55" t="s">
        <v>5</v>
      </c>
      <c r="Q307" s="55" t="s">
        <v>6</v>
      </c>
    </row>
    <row r="308" spans="1:17" s="56" customFormat="1" ht="15.75" customHeight="1">
      <c r="A308" s="47">
        <v>307</v>
      </c>
      <c r="B308" s="47">
        <v>5987730546</v>
      </c>
      <c r="C308" s="47" t="s">
        <v>1756</v>
      </c>
      <c r="D308" s="47" t="s">
        <v>2</v>
      </c>
      <c r="E308" s="47">
        <v>1</v>
      </c>
      <c r="F308" s="47">
        <v>403076</v>
      </c>
      <c r="G308" s="48" t="str">
        <f>IF(F308&gt;100,VLOOKUP(F308,codigos!$C$12:$G$1500,3,FALSE),VLOOKUP(F308,codigos!$F$12:$G$1000,2,FALSE))</f>
        <v>Escola Secundária de São Pedro do Sul</v>
      </c>
      <c r="H308" s="49" t="str">
        <f>IF(F308&gt;100,VLOOKUP(F308,codigos!$C$12:$G$1500,5,),VLOOKUP(F308,codigos!$F$12:$G$1000,2,))</f>
        <v xml:space="preserve"> VISEU </v>
      </c>
      <c r="I308" s="50" t="s">
        <v>7</v>
      </c>
      <c r="J308" s="51">
        <v>29.510999999999999</v>
      </c>
      <c r="K308" s="50" t="s">
        <v>4</v>
      </c>
      <c r="L308" s="52">
        <v>365</v>
      </c>
      <c r="M308" s="52">
        <v>5479</v>
      </c>
      <c r="N308" s="53">
        <v>14</v>
      </c>
      <c r="O308" s="54">
        <v>25788</v>
      </c>
      <c r="P308" s="55" t="s">
        <v>5</v>
      </c>
      <c r="Q308" s="55" t="s">
        <v>6</v>
      </c>
    </row>
    <row r="309" spans="1:17" s="56" customFormat="1" ht="15.75" customHeight="1">
      <c r="A309" s="47">
        <v>308</v>
      </c>
      <c r="B309" s="47">
        <v>6236361819</v>
      </c>
      <c r="C309" s="47" t="s">
        <v>1757</v>
      </c>
      <c r="D309" s="47" t="s">
        <v>2</v>
      </c>
      <c r="E309" s="47">
        <v>1</v>
      </c>
      <c r="F309" s="47">
        <v>135100</v>
      </c>
      <c r="G309" s="48" t="str">
        <f>IF(F309&gt;100,VLOOKUP(F309,codigos!$C$12:$G$1500,3,FALSE),VLOOKUP(F309,codigos!$F$12:$G$1000,2,FALSE))</f>
        <v>Agrupamento de Escolas n.º 2 de Serpa</v>
      </c>
      <c r="H309" s="49" t="str">
        <f>IF(F309&gt;100,VLOOKUP(F309,codigos!$C$12:$G$1500,5,),VLOOKUP(F309,codigos!$F$12:$G$1000,2,))</f>
        <v xml:space="preserve"> BAIXO ALENTEJO/ALENTEJO LITORAL </v>
      </c>
      <c r="I309" s="50" t="s">
        <v>7</v>
      </c>
      <c r="J309" s="51">
        <v>29.510999999999999</v>
      </c>
      <c r="K309" s="50" t="s">
        <v>4</v>
      </c>
      <c r="L309" s="52">
        <v>365</v>
      </c>
      <c r="M309" s="52">
        <v>5844</v>
      </c>
      <c r="N309" s="53">
        <v>13</v>
      </c>
      <c r="O309" s="54">
        <v>24491</v>
      </c>
      <c r="P309" s="55" t="s">
        <v>5</v>
      </c>
      <c r="Q309" s="55" t="s">
        <v>5</v>
      </c>
    </row>
    <row r="310" spans="1:17" s="56" customFormat="1" ht="15.75" customHeight="1">
      <c r="A310" s="47">
        <v>309</v>
      </c>
      <c r="B310" s="47">
        <v>3678683983</v>
      </c>
      <c r="C310" s="47" t="s">
        <v>1758</v>
      </c>
      <c r="D310" s="47" t="s">
        <v>2</v>
      </c>
      <c r="E310" s="47">
        <v>1</v>
      </c>
      <c r="F310" s="47">
        <v>402138</v>
      </c>
      <c r="G310" s="48" t="str">
        <f>IF(F310&gt;100,VLOOKUP(F310,codigos!$C$12:$G$1500,3,FALSE),VLOOKUP(F310,codigos!$F$12:$G$1000,2,FALSE))</f>
        <v>Agrupamento de Escolas do Marco de Canaveses  n.º 1</v>
      </c>
      <c r="H310" s="49" t="str">
        <f>IF(F310&gt;100,VLOOKUP(F310,codigos!$C$12:$G$1500,5,),VLOOKUP(F310,codigos!$F$12:$G$1000,2,))</f>
        <v xml:space="preserve"> TÂMEGA </v>
      </c>
      <c r="I310" s="50" t="s">
        <v>7</v>
      </c>
      <c r="J310" s="51">
        <v>29.510999999999999</v>
      </c>
      <c r="K310" s="50" t="s">
        <v>4</v>
      </c>
      <c r="L310" s="52">
        <v>365</v>
      </c>
      <c r="M310" s="52">
        <v>5844</v>
      </c>
      <c r="N310" s="53">
        <v>13</v>
      </c>
      <c r="O310" s="54">
        <v>24821</v>
      </c>
      <c r="P310" s="55" t="s">
        <v>5</v>
      </c>
      <c r="Q310" s="55" t="s">
        <v>6</v>
      </c>
    </row>
    <row r="311" spans="1:17" s="56" customFormat="1" ht="15.75" customHeight="1">
      <c r="A311" s="47">
        <v>310</v>
      </c>
      <c r="B311" s="47">
        <v>3264118262</v>
      </c>
      <c r="C311" s="47" t="s">
        <v>1759</v>
      </c>
      <c r="D311" s="47" t="s">
        <v>2</v>
      </c>
      <c r="E311" s="47">
        <v>1</v>
      </c>
      <c r="F311" s="47">
        <v>404597</v>
      </c>
      <c r="G311" s="48" t="str">
        <f>IF(F311&gt;100,VLOOKUP(F311,codigos!$C$12:$G$1500,3,FALSE),VLOOKUP(F311,codigos!$F$12:$G$1000,2,FALSE))</f>
        <v>Escola Secundária D. Afonso Henriques, Aves, Santo Tirso</v>
      </c>
      <c r="H311" s="49" t="str">
        <f>IF(F311&gt;100,VLOOKUP(F311,codigos!$C$12:$G$1500,5,),VLOOKUP(F311,codigos!$F$12:$G$1000,2,))</f>
        <v xml:space="preserve"> PORTO </v>
      </c>
      <c r="I311" s="50" t="s">
        <v>7</v>
      </c>
      <c r="J311" s="51">
        <v>29.510999999999999</v>
      </c>
      <c r="K311" s="50" t="s">
        <v>4</v>
      </c>
      <c r="L311" s="52">
        <v>365</v>
      </c>
      <c r="M311" s="52">
        <v>5844</v>
      </c>
      <c r="N311" s="53">
        <v>13</v>
      </c>
      <c r="O311" s="54">
        <v>24916</v>
      </c>
      <c r="P311" s="55" t="s">
        <v>5</v>
      </c>
      <c r="Q311" s="55" t="s">
        <v>6</v>
      </c>
    </row>
    <row r="312" spans="1:17" s="56" customFormat="1" ht="15.75" customHeight="1">
      <c r="A312" s="47">
        <v>311</v>
      </c>
      <c r="B312" s="47">
        <v>3697969145</v>
      </c>
      <c r="C312" s="47" t="s">
        <v>1760</v>
      </c>
      <c r="D312" s="47" t="s">
        <v>2</v>
      </c>
      <c r="E312" s="47">
        <v>1</v>
      </c>
      <c r="F312" s="47">
        <v>152407</v>
      </c>
      <c r="G312" s="48" t="str">
        <f>IF(F312&gt;100,VLOOKUP(F312,codigos!$C$12:$G$1500,3,FALSE),VLOOKUP(F312,codigos!$F$12:$G$1000,2,FALSE))</f>
        <v>Agrupamento de Escolas Maria Pais Ribeiro - A Ribeirinha, Vila do Conde</v>
      </c>
      <c r="H312" s="49" t="str">
        <f>IF(F312&gt;100,VLOOKUP(F312,codigos!$C$12:$G$1500,5,),VLOOKUP(F312,codigos!$F$12:$G$1000,2,))</f>
        <v xml:space="preserve"> PORTO </v>
      </c>
      <c r="I312" s="50" t="s">
        <v>7</v>
      </c>
      <c r="J312" s="51">
        <v>29.510999999999999</v>
      </c>
      <c r="K312" s="50" t="s">
        <v>4</v>
      </c>
      <c r="L312" s="52">
        <v>365</v>
      </c>
      <c r="M312" s="52">
        <v>5844</v>
      </c>
      <c r="N312" s="53">
        <v>13</v>
      </c>
      <c r="O312" s="54">
        <v>25081</v>
      </c>
      <c r="P312" s="55" t="s">
        <v>5</v>
      </c>
      <c r="Q312" s="55" t="s">
        <v>6</v>
      </c>
    </row>
    <row r="313" spans="1:17" s="56" customFormat="1" ht="15.75" customHeight="1">
      <c r="A313" s="47">
        <v>312</v>
      </c>
      <c r="B313" s="47">
        <v>4176462485</v>
      </c>
      <c r="C313" s="47" t="s">
        <v>1761</v>
      </c>
      <c r="D313" s="47" t="s">
        <v>2</v>
      </c>
      <c r="E313" s="47">
        <v>1</v>
      </c>
      <c r="F313" s="47">
        <v>402047</v>
      </c>
      <c r="G313" s="48" t="str">
        <f>IF(F313&gt;100,VLOOKUP(F313,codigos!$C$12:$G$1500,3,FALSE),VLOOKUP(F313,codigos!$F$12:$G$1000,2,FALSE))</f>
        <v>Agrupamento de Escolas Latino  Coelho, Lamego</v>
      </c>
      <c r="H313" s="49" t="str">
        <f>IF(F313&gt;100,VLOOKUP(F313,codigos!$C$12:$G$1500,5,),VLOOKUP(F313,codigos!$F$12:$G$1000,2,))</f>
        <v xml:space="preserve"> DOURO SUL </v>
      </c>
      <c r="I313" s="50" t="s">
        <v>7</v>
      </c>
      <c r="J313" s="51">
        <v>29.510999999999999</v>
      </c>
      <c r="K313" s="50" t="s">
        <v>4</v>
      </c>
      <c r="L313" s="52">
        <v>365</v>
      </c>
      <c r="M313" s="52">
        <v>5844</v>
      </c>
      <c r="N313" s="53">
        <v>13</v>
      </c>
      <c r="O313" s="54">
        <v>25094</v>
      </c>
      <c r="P313" s="55" t="s">
        <v>5</v>
      </c>
      <c r="Q313" s="55" t="s">
        <v>6</v>
      </c>
    </row>
    <row r="314" spans="1:17" s="56" customFormat="1" ht="15.75" customHeight="1">
      <c r="A314" s="47">
        <v>313</v>
      </c>
      <c r="B314" s="47">
        <v>8409018179</v>
      </c>
      <c r="C314" s="47" t="s">
        <v>1762</v>
      </c>
      <c r="D314" s="47" t="s">
        <v>2</v>
      </c>
      <c r="E314" s="47">
        <v>1</v>
      </c>
      <c r="F314" s="47">
        <v>401031</v>
      </c>
      <c r="G314" s="48" t="str">
        <f>IF(F314&gt;100,VLOOKUP(F314,codigos!$C$12:$G$1500,3,FALSE),VLOOKUP(F314,codigos!$F$12:$G$1000,2,FALSE))</f>
        <v>Escola Secundária de Caldas das Taipas, Guimarães</v>
      </c>
      <c r="H314" s="49" t="str">
        <f>IF(F314&gt;100,VLOOKUP(F314,codigos!$C$12:$G$1500,5,),VLOOKUP(F314,codigos!$F$12:$G$1000,2,))</f>
        <v xml:space="preserve"> BRAGA </v>
      </c>
      <c r="I314" s="50" t="s">
        <v>7</v>
      </c>
      <c r="J314" s="51">
        <v>29.510999999999999</v>
      </c>
      <c r="K314" s="50" t="s">
        <v>4</v>
      </c>
      <c r="L314" s="52">
        <v>365</v>
      </c>
      <c r="M314" s="52">
        <v>5844</v>
      </c>
      <c r="N314" s="53">
        <v>13</v>
      </c>
      <c r="O314" s="54">
        <v>25699</v>
      </c>
      <c r="P314" s="55" t="s">
        <v>5</v>
      </c>
      <c r="Q314" s="55" t="s">
        <v>6</v>
      </c>
    </row>
    <row r="315" spans="1:17" s="56" customFormat="1" ht="15.75" customHeight="1">
      <c r="A315" s="47">
        <v>314</v>
      </c>
      <c r="B315" s="47">
        <v>7252362450</v>
      </c>
      <c r="C315" s="47" t="s">
        <v>1763</v>
      </c>
      <c r="D315" s="47" t="s">
        <v>2</v>
      </c>
      <c r="E315" s="47">
        <v>1</v>
      </c>
      <c r="F315" s="47">
        <v>145208</v>
      </c>
      <c r="G315" s="48" t="str">
        <f>IF(F315&gt;100,VLOOKUP(F315,codigos!$C$12:$G$1500,3,FALSE),VLOOKUP(F315,codigos!$F$12:$G$1000,2,FALSE))</f>
        <v>Agrupamento de Escolas Dr.  Francisco Fernandes Lopes, Olhão</v>
      </c>
      <c r="H315" s="49" t="str">
        <f>IF(F315&gt;100,VLOOKUP(F315,codigos!$C$12:$G$1500,5,),VLOOKUP(F315,codigos!$F$12:$G$1000,2,))</f>
        <v xml:space="preserve"> ALGARVE </v>
      </c>
      <c r="I315" s="50" t="s">
        <v>7</v>
      </c>
      <c r="J315" s="51">
        <v>29.510999999999999</v>
      </c>
      <c r="K315" s="50" t="s">
        <v>4</v>
      </c>
      <c r="L315" s="52">
        <v>365</v>
      </c>
      <c r="M315" s="52">
        <v>5844</v>
      </c>
      <c r="N315" s="53">
        <v>13</v>
      </c>
      <c r="O315" s="54">
        <v>25989</v>
      </c>
      <c r="P315" s="55" t="s">
        <v>5</v>
      </c>
      <c r="Q315" s="55" t="s">
        <v>6</v>
      </c>
    </row>
    <row r="316" spans="1:17" s="56" customFormat="1" ht="15.75" customHeight="1">
      <c r="A316" s="47">
        <v>315</v>
      </c>
      <c r="B316" s="47">
        <v>1083521977</v>
      </c>
      <c r="C316" s="47" t="s">
        <v>1764</v>
      </c>
      <c r="D316" s="47" t="s">
        <v>2</v>
      </c>
      <c r="E316" s="47">
        <v>1</v>
      </c>
      <c r="F316" s="47">
        <v>402047</v>
      </c>
      <c r="G316" s="48" t="str">
        <f>IF(F316&gt;100,VLOOKUP(F316,codigos!$C$12:$G$1500,3,FALSE),VLOOKUP(F316,codigos!$F$12:$G$1000,2,FALSE))</f>
        <v>Agrupamento de Escolas Latino  Coelho, Lamego</v>
      </c>
      <c r="H316" s="49" t="str">
        <f>IF(F316&gt;100,VLOOKUP(F316,codigos!$C$12:$G$1500,5,),VLOOKUP(F316,codigos!$F$12:$G$1000,2,))</f>
        <v xml:space="preserve"> DOURO SUL </v>
      </c>
      <c r="I316" s="50" t="s">
        <v>7</v>
      </c>
      <c r="J316" s="51">
        <v>29.510999999999999</v>
      </c>
      <c r="K316" s="50" t="s">
        <v>4</v>
      </c>
      <c r="L316" s="52">
        <v>365</v>
      </c>
      <c r="M316" s="52">
        <v>5844</v>
      </c>
      <c r="N316" s="53">
        <v>13</v>
      </c>
      <c r="O316" s="54">
        <v>26010</v>
      </c>
      <c r="P316" s="55" t="s">
        <v>5</v>
      </c>
      <c r="Q316" s="55" t="s">
        <v>6</v>
      </c>
    </row>
    <row r="317" spans="1:17" s="56" customFormat="1" ht="15.75" customHeight="1">
      <c r="A317" s="47">
        <v>316</v>
      </c>
      <c r="B317" s="47">
        <v>6227446408</v>
      </c>
      <c r="C317" s="47" t="s">
        <v>1765</v>
      </c>
      <c r="D317" s="47" t="s">
        <v>2</v>
      </c>
      <c r="E317" s="47">
        <v>1</v>
      </c>
      <c r="F317" s="47">
        <v>150770</v>
      </c>
      <c r="G317" s="48" t="str">
        <f>IF(F317&gt;100,VLOOKUP(F317,codigos!$C$12:$G$1500,3,FALSE),VLOOKUP(F317,codigos!$F$12:$G$1000,2,FALSE))</f>
        <v>Agrupamento de Escolas de Cristelo, Paredes</v>
      </c>
      <c r="H317" s="49" t="str">
        <f>IF(F317&gt;100,VLOOKUP(F317,codigos!$C$12:$G$1500,5,),VLOOKUP(F317,codigos!$F$12:$G$1000,2,))</f>
        <v xml:space="preserve"> TÂMEGA </v>
      </c>
      <c r="I317" s="50" t="s">
        <v>7</v>
      </c>
      <c r="J317" s="51">
        <v>29.510999999999999</v>
      </c>
      <c r="K317" s="50" t="s">
        <v>4</v>
      </c>
      <c r="L317" s="52">
        <v>365</v>
      </c>
      <c r="M317" s="52">
        <v>5844</v>
      </c>
      <c r="N317" s="53">
        <v>13</v>
      </c>
      <c r="O317" s="54">
        <v>26031</v>
      </c>
      <c r="P317" s="55" t="s">
        <v>5</v>
      </c>
      <c r="Q317" s="55" t="s">
        <v>6</v>
      </c>
    </row>
    <row r="318" spans="1:17" s="56" customFormat="1" ht="15.75" customHeight="1">
      <c r="A318" s="47">
        <v>317</v>
      </c>
      <c r="B318" s="47">
        <v>8375527742</v>
      </c>
      <c r="C318" s="47" t="s">
        <v>1766</v>
      </c>
      <c r="D318" s="47" t="s">
        <v>2</v>
      </c>
      <c r="E318" s="47">
        <v>1</v>
      </c>
      <c r="F318" s="47">
        <v>135525</v>
      </c>
      <c r="G318" s="48" t="str">
        <f>IF(F318&gt;100,VLOOKUP(F318,codigos!$C$12:$G$1500,3,FALSE),VLOOKUP(F318,codigos!$F$12:$G$1000,2,FALSE))</f>
        <v>Agrupamento de Escolas de Arraiolos</v>
      </c>
      <c r="H318" s="49" t="str">
        <f>IF(F318&gt;100,VLOOKUP(F318,codigos!$C$12:$G$1500,5,),VLOOKUP(F318,codigos!$F$12:$G$1000,2,))</f>
        <v xml:space="preserve"> ALENTEJO CENTRAL </v>
      </c>
      <c r="I318" s="50" t="s">
        <v>7</v>
      </c>
      <c r="J318" s="51">
        <v>29.510999999999999</v>
      </c>
      <c r="K318" s="50" t="s">
        <v>4</v>
      </c>
      <c r="L318" s="52">
        <v>365</v>
      </c>
      <c r="M318" s="52">
        <v>5844</v>
      </c>
      <c r="N318" s="53">
        <v>13</v>
      </c>
      <c r="O318" s="54">
        <v>26246</v>
      </c>
      <c r="P318" s="55" t="s">
        <v>5</v>
      </c>
      <c r="Q318" s="55" t="s">
        <v>6</v>
      </c>
    </row>
    <row r="319" spans="1:17" s="56" customFormat="1" ht="15.75" customHeight="1">
      <c r="A319" s="47">
        <v>318</v>
      </c>
      <c r="B319" s="47">
        <v>8899346526</v>
      </c>
      <c r="C319" s="47" t="s">
        <v>1767</v>
      </c>
      <c r="D319" s="47" t="s">
        <v>2</v>
      </c>
      <c r="E319" s="47">
        <v>1</v>
      </c>
      <c r="F319" s="47">
        <v>121393</v>
      </c>
      <c r="G319" s="48" t="str">
        <f>IF(F319&gt;100,VLOOKUP(F319,codigos!$C$12:$G$1500,3,FALSE),VLOOKUP(F319,codigos!$F$12:$G$1000,2,FALSE))</f>
        <v>Agrupamento de Escolas da Lourinhã</v>
      </c>
      <c r="H319" s="49" t="str">
        <f>IF(F319&gt;100,VLOOKUP(F319,codigos!$C$12:$G$1500,5,),VLOOKUP(F319,codigos!$F$12:$G$1000,2,))</f>
        <v xml:space="preserve"> OESTE </v>
      </c>
      <c r="I319" s="50" t="s">
        <v>7</v>
      </c>
      <c r="J319" s="51">
        <v>29.510999999999999</v>
      </c>
      <c r="K319" s="50" t="s">
        <v>4</v>
      </c>
      <c r="L319" s="52">
        <v>365</v>
      </c>
      <c r="M319" s="52">
        <v>5844</v>
      </c>
      <c r="N319" s="53">
        <v>13</v>
      </c>
      <c r="O319" s="54">
        <v>26193</v>
      </c>
      <c r="P319" s="55" t="s">
        <v>5</v>
      </c>
      <c r="Q319" s="55" t="s">
        <v>6</v>
      </c>
    </row>
    <row r="320" spans="1:17" s="56" customFormat="1" ht="15.75" customHeight="1">
      <c r="A320" s="47">
        <v>319</v>
      </c>
      <c r="B320" s="47">
        <v>4108774922</v>
      </c>
      <c r="C320" s="47" t="s">
        <v>1768</v>
      </c>
      <c r="D320" s="47" t="s">
        <v>2</v>
      </c>
      <c r="E320" s="47">
        <v>1</v>
      </c>
      <c r="F320" s="47">
        <v>130308</v>
      </c>
      <c r="G320" s="48" t="str">
        <f>IF(F320&gt;100,VLOOKUP(F320,codigos!$C$12:$G$1500,3,FALSE),VLOOKUP(F320,codigos!$F$12:$G$1000,2,FALSE))</f>
        <v>Agrupamento de Escolas de Grândola</v>
      </c>
      <c r="H320" s="49" t="str">
        <f>IF(F320&gt;100,VLOOKUP(F320,codigos!$C$12:$G$1500,5,),VLOOKUP(F320,codigos!$F$12:$G$1000,2,))</f>
        <v xml:space="preserve"> BAIXO ALENTEJO/ALENTEJO LITORAL </v>
      </c>
      <c r="I320" s="50" t="s">
        <v>7</v>
      </c>
      <c r="J320" s="51">
        <v>29.510999999999999</v>
      </c>
      <c r="K320" s="50" t="s">
        <v>4</v>
      </c>
      <c r="L320" s="52">
        <v>365</v>
      </c>
      <c r="M320" s="52">
        <v>5844</v>
      </c>
      <c r="N320" s="53">
        <v>13</v>
      </c>
      <c r="O320" s="54">
        <v>26324</v>
      </c>
      <c r="P320" s="55" t="s">
        <v>5</v>
      </c>
      <c r="Q320" s="55" t="s">
        <v>5</v>
      </c>
    </row>
    <row r="321" spans="1:17" s="56" customFormat="1" ht="15.75" customHeight="1">
      <c r="A321" s="47">
        <v>320</v>
      </c>
      <c r="B321" s="47">
        <v>4772442162</v>
      </c>
      <c r="C321" s="47" t="s">
        <v>1769</v>
      </c>
      <c r="D321" s="47" t="s">
        <v>2</v>
      </c>
      <c r="E321" s="47">
        <v>1</v>
      </c>
      <c r="F321" s="47">
        <v>161755</v>
      </c>
      <c r="G321" s="48" t="str">
        <f>IF(F321&gt;100,VLOOKUP(F321,codigos!$C$12:$G$1500,3,FALSE),VLOOKUP(F321,codigos!$F$12:$G$1000,2,FALSE))</f>
        <v>Agrupamento de Escolas de Canas de Senhorim, Nelas</v>
      </c>
      <c r="H321" s="49" t="str">
        <f>IF(F321&gt;100,VLOOKUP(F321,codigos!$C$12:$G$1500,5,),VLOOKUP(F321,codigos!$F$12:$G$1000,2,))</f>
        <v xml:space="preserve"> VISEU </v>
      </c>
      <c r="I321" s="50" t="s">
        <v>7</v>
      </c>
      <c r="J321" s="51">
        <v>29.510999999999999</v>
      </c>
      <c r="K321" s="50" t="s">
        <v>4</v>
      </c>
      <c r="L321" s="52">
        <v>365</v>
      </c>
      <c r="M321" s="52">
        <v>5844</v>
      </c>
      <c r="N321" s="53">
        <v>13</v>
      </c>
      <c r="O321" s="54">
        <v>26376</v>
      </c>
      <c r="P321" s="55" t="s">
        <v>5</v>
      </c>
      <c r="Q321" s="55" t="s">
        <v>6</v>
      </c>
    </row>
    <row r="322" spans="1:17" s="56" customFormat="1" ht="15.75" customHeight="1">
      <c r="A322" s="47">
        <v>321</v>
      </c>
      <c r="B322" s="47">
        <v>8596538909</v>
      </c>
      <c r="C322" s="47" t="s">
        <v>1770</v>
      </c>
      <c r="D322" s="47" t="s">
        <v>2</v>
      </c>
      <c r="E322" s="47">
        <v>1</v>
      </c>
      <c r="F322" s="47">
        <v>151154</v>
      </c>
      <c r="G322" s="48" t="str">
        <f>IF(F322&gt;100,VLOOKUP(F322,codigos!$C$12:$G$1500,3,FALSE),VLOOKUP(F322,codigos!$F$12:$G$1000,2,FALSE))</f>
        <v>Agrupamento de Escolas de Coronado e Covelas, São Romão do Coronado, Trofa</v>
      </c>
      <c r="H322" s="49" t="str">
        <f>IF(F322&gt;100,VLOOKUP(F322,codigos!$C$12:$G$1500,5,),VLOOKUP(F322,codigos!$F$12:$G$1000,2,))</f>
        <v xml:space="preserve"> PORTO </v>
      </c>
      <c r="I322" s="50" t="s">
        <v>7</v>
      </c>
      <c r="J322" s="51">
        <v>29.510999999999999</v>
      </c>
      <c r="K322" s="50" t="s">
        <v>4</v>
      </c>
      <c r="L322" s="52">
        <v>365</v>
      </c>
      <c r="M322" s="52">
        <v>6209</v>
      </c>
      <c r="N322" s="53">
        <v>12</v>
      </c>
      <c r="O322" s="54">
        <v>25685</v>
      </c>
      <c r="P322" s="55" t="s">
        <v>5</v>
      </c>
      <c r="Q322" s="55" t="s">
        <v>6</v>
      </c>
    </row>
    <row r="323" spans="1:17" s="56" customFormat="1" ht="15.75" customHeight="1">
      <c r="A323" s="47">
        <v>322</v>
      </c>
      <c r="B323" s="47">
        <v>3779741555</v>
      </c>
      <c r="C323" s="47" t="s">
        <v>1771</v>
      </c>
      <c r="D323" s="47" t="s">
        <v>2</v>
      </c>
      <c r="E323" s="47">
        <v>1</v>
      </c>
      <c r="F323" s="47">
        <v>172340</v>
      </c>
      <c r="G323" s="48" t="str">
        <f>IF(F323&gt;100,VLOOKUP(F323,codigos!$C$12:$G$1500,3,FALSE),VLOOKUP(F323,codigos!$F$12:$G$1000,2,FALSE))</f>
        <v>Agrupamento de Escolas Artur Gonçalves, Torres Novas</v>
      </c>
      <c r="H323" s="49" t="str">
        <f>IF(F323&gt;100,VLOOKUP(F323,codigos!$C$12:$G$1500,5,),VLOOKUP(F323,codigos!$F$12:$G$1000,2,))</f>
        <v xml:space="preserve"> LEZÍRIA E MÉDIO TEJO </v>
      </c>
      <c r="I323" s="50" t="s">
        <v>7</v>
      </c>
      <c r="J323" s="51">
        <v>29.510999999999999</v>
      </c>
      <c r="K323" s="50" t="s">
        <v>4</v>
      </c>
      <c r="L323" s="52">
        <v>365</v>
      </c>
      <c r="M323" s="52">
        <v>6209</v>
      </c>
      <c r="N323" s="53">
        <v>12</v>
      </c>
      <c r="O323" s="54">
        <v>26076</v>
      </c>
      <c r="P323" s="55" t="s">
        <v>5</v>
      </c>
      <c r="Q323" s="55" t="s">
        <v>5</v>
      </c>
    </row>
    <row r="324" spans="1:17" s="56" customFormat="1" ht="15.75" customHeight="1">
      <c r="A324" s="47">
        <v>323</v>
      </c>
      <c r="B324" s="47">
        <v>9843550250</v>
      </c>
      <c r="C324" s="47" t="s">
        <v>1772</v>
      </c>
      <c r="D324" s="47" t="s">
        <v>2</v>
      </c>
      <c r="E324" s="47">
        <v>1</v>
      </c>
      <c r="F324" s="47">
        <v>151683</v>
      </c>
      <c r="G324" s="48" t="str">
        <f>IF(F324&gt;100,VLOOKUP(F324,codigos!$C$12:$G$1500,3,FALSE),VLOOKUP(F324,codigos!$F$12:$G$1000,2,FALSE))</f>
        <v>Agrupamento de Escolas João Silva Correia, São João da Madeira</v>
      </c>
      <c r="H324" s="49" t="str">
        <f>IF(F324&gt;100,VLOOKUP(F324,codigos!$C$12:$G$1500,5,),VLOOKUP(F324,codigos!$F$12:$G$1000,2,))</f>
        <v xml:space="preserve"> ENTRE DOURO E VOUGA </v>
      </c>
      <c r="I324" s="50" t="s">
        <v>7</v>
      </c>
      <c r="J324" s="51">
        <v>29.510999999999999</v>
      </c>
      <c r="K324" s="50" t="s">
        <v>4</v>
      </c>
      <c r="L324" s="52">
        <v>365</v>
      </c>
      <c r="M324" s="52">
        <v>6574</v>
      </c>
      <c r="N324" s="53">
        <v>11</v>
      </c>
      <c r="O324" s="54">
        <v>24473</v>
      </c>
      <c r="P324" s="55" t="s">
        <v>5</v>
      </c>
      <c r="Q324" s="55" t="s">
        <v>5</v>
      </c>
    </row>
    <row r="325" spans="1:17" s="56" customFormat="1" ht="15.75" customHeight="1">
      <c r="A325" s="47">
        <v>324</v>
      </c>
      <c r="B325" s="47">
        <v>8885442218</v>
      </c>
      <c r="C325" s="47" t="s">
        <v>1773</v>
      </c>
      <c r="D325" s="47" t="s">
        <v>2</v>
      </c>
      <c r="E325" s="47">
        <v>1</v>
      </c>
      <c r="F325" s="47">
        <v>403787</v>
      </c>
      <c r="G325" s="48" t="str">
        <f>IF(F325&gt;100,VLOOKUP(F325,codigos!$C$12:$G$1500,3,FALSE),VLOOKUP(F325,codigos!$F$12:$G$1000,2,FALSE))</f>
        <v>Escola Secundária de Barcelinhos, Barcelos</v>
      </c>
      <c r="H325" s="49" t="str">
        <f>IF(F325&gt;100,VLOOKUP(F325,codigos!$C$12:$G$1500,5,),VLOOKUP(F325,codigos!$F$12:$G$1000,2,))</f>
        <v xml:space="preserve"> BRAGA </v>
      </c>
      <c r="I325" s="50" t="s">
        <v>7</v>
      </c>
      <c r="J325" s="51">
        <v>29.51</v>
      </c>
      <c r="K325" s="50" t="s">
        <v>4</v>
      </c>
      <c r="L325" s="52">
        <v>366</v>
      </c>
      <c r="M325" s="52">
        <v>5478</v>
      </c>
      <c r="N325" s="53">
        <v>14</v>
      </c>
      <c r="O325" s="54">
        <v>25654</v>
      </c>
      <c r="P325" s="55" t="s">
        <v>5</v>
      </c>
      <c r="Q325" s="55" t="s">
        <v>6</v>
      </c>
    </row>
    <row r="326" spans="1:17" s="56" customFormat="1" ht="15.75" customHeight="1">
      <c r="A326" s="47">
        <v>325</v>
      </c>
      <c r="B326" s="47">
        <v>1428879560</v>
      </c>
      <c r="C326" s="47" t="s">
        <v>1774</v>
      </c>
      <c r="D326" s="47" t="s">
        <v>2</v>
      </c>
      <c r="E326" s="47">
        <v>1</v>
      </c>
      <c r="F326" s="47">
        <v>161718</v>
      </c>
      <c r="G326" s="48" t="str">
        <f>IF(F326&gt;100,VLOOKUP(F326,codigos!$C$12:$G$1500,3,FALSE),VLOOKUP(F326,codigos!$F$12:$G$1000,2,FALSE))</f>
        <v>Agrupamento de Escolas de Castro Daire</v>
      </c>
      <c r="H326" s="49" t="str">
        <f>IF(F326&gt;100,VLOOKUP(F326,codigos!$C$12:$G$1500,5,),VLOOKUP(F326,codigos!$F$12:$G$1000,2,))</f>
        <v xml:space="preserve"> VISEU </v>
      </c>
      <c r="I326" s="50" t="s">
        <v>7</v>
      </c>
      <c r="J326" s="51">
        <v>29.51</v>
      </c>
      <c r="K326" s="50" t="s">
        <v>4</v>
      </c>
      <c r="L326" s="52">
        <v>366</v>
      </c>
      <c r="M326" s="52">
        <v>5478</v>
      </c>
      <c r="N326" s="53">
        <v>14</v>
      </c>
      <c r="O326" s="54">
        <v>26245</v>
      </c>
      <c r="P326" s="55" t="s">
        <v>5</v>
      </c>
      <c r="Q326" s="55" t="s">
        <v>6</v>
      </c>
    </row>
    <row r="327" spans="1:17" s="56" customFormat="1" ht="15.75" customHeight="1">
      <c r="A327" s="47">
        <v>326</v>
      </c>
      <c r="B327" s="47">
        <v>4776564033</v>
      </c>
      <c r="C327" s="47" t="s">
        <v>1775</v>
      </c>
      <c r="D327" s="47" t="s">
        <v>2</v>
      </c>
      <c r="E327" s="47">
        <v>1</v>
      </c>
      <c r="F327" s="47">
        <v>401043</v>
      </c>
      <c r="G327" s="48" t="str">
        <f>IF(F327&gt;100,VLOOKUP(F327,codigos!$C$12:$G$1500,3,FALSE),VLOOKUP(F327,codigos!$F$12:$G$1000,2,FALSE))</f>
        <v>Agrupamento de Escolas de Caldas de Vizela, Vizela</v>
      </c>
      <c r="H327" s="49" t="str">
        <f>IF(F327&gt;100,VLOOKUP(F327,codigos!$C$12:$G$1500,5,),VLOOKUP(F327,codigos!$F$12:$G$1000,2,))</f>
        <v xml:space="preserve"> BRAGA </v>
      </c>
      <c r="I327" s="50" t="s">
        <v>7</v>
      </c>
      <c r="J327" s="51">
        <v>29.51</v>
      </c>
      <c r="K327" s="50" t="s">
        <v>4</v>
      </c>
      <c r="L327" s="52">
        <v>366</v>
      </c>
      <c r="M327" s="52">
        <v>5478</v>
      </c>
      <c r="N327" s="53">
        <v>14</v>
      </c>
      <c r="O327" s="54">
        <v>26254</v>
      </c>
      <c r="P327" s="55" t="s">
        <v>5</v>
      </c>
      <c r="Q327" s="55" t="s">
        <v>6</v>
      </c>
    </row>
    <row r="328" spans="1:17" s="56" customFormat="1" ht="15.75" customHeight="1">
      <c r="A328" s="47">
        <v>327</v>
      </c>
      <c r="B328" s="47">
        <v>8248592189</v>
      </c>
      <c r="C328" s="47" t="s">
        <v>1776</v>
      </c>
      <c r="D328" s="47" t="s">
        <v>2</v>
      </c>
      <c r="E328" s="47">
        <v>1</v>
      </c>
      <c r="F328" s="47">
        <v>152626</v>
      </c>
      <c r="G328" s="48" t="str">
        <f>IF(F328&gt;100,VLOOKUP(F328,codigos!$C$12:$G$1500,3,FALSE),VLOOKUP(F328,codigos!$F$12:$G$1000,2,FALSE))</f>
        <v>Agrupamento de Escolas de Ponte da Barca</v>
      </c>
      <c r="H328" s="49" t="str">
        <f>IF(F328&gt;100,VLOOKUP(F328,codigos!$C$12:$G$1500,5,),VLOOKUP(F328,codigos!$F$12:$G$1000,2,))</f>
        <v xml:space="preserve"> VIANA DO CASTELO </v>
      </c>
      <c r="I328" s="50" t="s">
        <v>7</v>
      </c>
      <c r="J328" s="51">
        <v>29.51</v>
      </c>
      <c r="K328" s="50" t="s">
        <v>4</v>
      </c>
      <c r="L328" s="52">
        <v>366</v>
      </c>
      <c r="M328" s="52">
        <v>5478</v>
      </c>
      <c r="N328" s="53">
        <v>14</v>
      </c>
      <c r="O328" s="54">
        <v>26605</v>
      </c>
      <c r="P328" s="55" t="s">
        <v>5</v>
      </c>
      <c r="Q328" s="55" t="s">
        <v>6</v>
      </c>
    </row>
    <row r="329" spans="1:17" s="56" customFormat="1" ht="15.75" customHeight="1">
      <c r="A329" s="47">
        <v>328</v>
      </c>
      <c r="B329" s="47">
        <v>5881527437</v>
      </c>
      <c r="C329" s="47" t="s">
        <v>1777</v>
      </c>
      <c r="D329" s="47" t="s">
        <v>8</v>
      </c>
      <c r="E329" s="47">
        <v>1</v>
      </c>
      <c r="F329" s="47">
        <v>13</v>
      </c>
      <c r="G329" s="48" t="str">
        <f>IF(F329&gt;100,VLOOKUP(F329,codigos!$C$12:$G$1500,3,FALSE),VLOOKUP(F329,codigos!$F$12:$G$1000,2,FALSE))</f>
        <v xml:space="preserve"> PORTO </v>
      </c>
      <c r="H329" s="49" t="str">
        <f>IF(F329&gt;100,VLOOKUP(F329,codigos!$C$12:$G$1500,5,),VLOOKUP(F329,codigos!$F$12:$G$1000,2,))</f>
        <v xml:space="preserve"> PORTO </v>
      </c>
      <c r="I329" s="50" t="s">
        <v>7</v>
      </c>
      <c r="J329" s="51">
        <v>29.51</v>
      </c>
      <c r="K329" s="50" t="s">
        <v>4</v>
      </c>
      <c r="L329" s="52">
        <v>366</v>
      </c>
      <c r="M329" s="52">
        <v>5478</v>
      </c>
      <c r="N329" s="53">
        <v>14</v>
      </c>
      <c r="O329" s="54">
        <v>26304</v>
      </c>
      <c r="P329" s="55" t="s">
        <v>5</v>
      </c>
      <c r="Q329" s="55" t="s">
        <v>6</v>
      </c>
    </row>
    <row r="330" spans="1:17" s="56" customFormat="1" ht="15.75" customHeight="1">
      <c r="A330" s="47">
        <v>329</v>
      </c>
      <c r="B330" s="47">
        <v>9142017017</v>
      </c>
      <c r="C330" s="47" t="s">
        <v>1778</v>
      </c>
      <c r="D330" s="47" t="s">
        <v>2</v>
      </c>
      <c r="E330" s="47">
        <v>1</v>
      </c>
      <c r="F330" s="47">
        <v>160672</v>
      </c>
      <c r="G330" s="48" t="str">
        <f>IF(F330&gt;100,VLOOKUP(F330,codigos!$C$12:$G$1500,3,FALSE),VLOOKUP(F330,codigos!$F$12:$G$1000,2,FALSE))</f>
        <v>Agrupamento de Escolas de Porto de Mós</v>
      </c>
      <c r="H330" s="49" t="str">
        <f>IF(F330&gt;100,VLOOKUP(F330,codigos!$C$12:$G$1500,5,),VLOOKUP(F330,codigos!$F$12:$G$1000,2,))</f>
        <v xml:space="preserve"> LEIRIA </v>
      </c>
      <c r="I330" s="50" t="s">
        <v>7</v>
      </c>
      <c r="J330" s="51">
        <v>29.51</v>
      </c>
      <c r="K330" s="50" t="s">
        <v>4</v>
      </c>
      <c r="L330" s="52">
        <v>366</v>
      </c>
      <c r="M330" s="52">
        <v>5478</v>
      </c>
      <c r="N330" s="53">
        <v>14</v>
      </c>
      <c r="O330" s="54">
        <v>26468</v>
      </c>
      <c r="P330" s="55" t="s">
        <v>5</v>
      </c>
      <c r="Q330" s="55" t="s">
        <v>5</v>
      </c>
    </row>
    <row r="331" spans="1:17" s="56" customFormat="1" ht="15.75" customHeight="1">
      <c r="A331" s="47">
        <v>330</v>
      </c>
      <c r="B331" s="47">
        <v>1741870518</v>
      </c>
      <c r="C331" s="47" t="s">
        <v>1779</v>
      </c>
      <c r="D331" s="47" t="s">
        <v>2</v>
      </c>
      <c r="E331" s="47">
        <v>1</v>
      </c>
      <c r="F331" s="47">
        <v>170021</v>
      </c>
      <c r="G331" s="48" t="str">
        <f>IF(F331&gt;100,VLOOKUP(F331,codigos!$C$12:$G$1500,3,FALSE),VLOOKUP(F331,codigos!$F$12:$G$1000,2,FALSE))</f>
        <v>Agrupamento de Escolas do Cónego Dr. Manuel Lopes Perdigão, Ourém</v>
      </c>
      <c r="H331" s="49" t="str">
        <f>IF(F331&gt;100,VLOOKUP(F331,codigos!$C$12:$G$1500,5,),VLOOKUP(F331,codigos!$F$12:$G$1000,2,))</f>
        <v xml:space="preserve"> LEZÍRIA E MÉDIO TEJO </v>
      </c>
      <c r="I331" s="50" t="s">
        <v>7</v>
      </c>
      <c r="J331" s="51">
        <v>29.51</v>
      </c>
      <c r="K331" s="50" t="s">
        <v>4</v>
      </c>
      <c r="L331" s="52">
        <v>366</v>
      </c>
      <c r="M331" s="52">
        <v>5478</v>
      </c>
      <c r="N331" s="53">
        <v>14</v>
      </c>
      <c r="O331" s="54">
        <v>26458</v>
      </c>
      <c r="P331" s="55" t="s">
        <v>5</v>
      </c>
      <c r="Q331" s="55" t="s">
        <v>5</v>
      </c>
    </row>
    <row r="332" spans="1:17" s="56" customFormat="1" ht="15.75" customHeight="1">
      <c r="A332" s="47">
        <v>331</v>
      </c>
      <c r="B332" s="47">
        <v>9074061605</v>
      </c>
      <c r="C332" s="47" t="s">
        <v>1780</v>
      </c>
      <c r="D332" s="47" t="s">
        <v>2</v>
      </c>
      <c r="E332" s="47">
        <v>1</v>
      </c>
      <c r="F332" s="47">
        <v>403799</v>
      </c>
      <c r="G332" s="48" t="str">
        <f>IF(F332&gt;100,VLOOKUP(F332,codigos!$C$12:$G$1500,3,FALSE),VLOOKUP(F332,codigos!$F$12:$G$1000,2,FALSE))</f>
        <v>Agrupamento de Escolas de Barcelos</v>
      </c>
      <c r="H332" s="49" t="str">
        <f>IF(F332&gt;100,VLOOKUP(F332,codigos!$C$12:$G$1500,5,),VLOOKUP(F332,codigos!$F$12:$G$1000,2,))</f>
        <v xml:space="preserve"> BRAGA </v>
      </c>
      <c r="I332" s="50" t="s">
        <v>7</v>
      </c>
      <c r="J332" s="51">
        <v>29.51</v>
      </c>
      <c r="K332" s="50" t="s">
        <v>4</v>
      </c>
      <c r="L332" s="52">
        <v>366</v>
      </c>
      <c r="M332" s="52">
        <v>5478</v>
      </c>
      <c r="N332" s="53">
        <v>14</v>
      </c>
      <c r="O332" s="54">
        <v>26526</v>
      </c>
      <c r="P332" s="55" t="s">
        <v>5</v>
      </c>
      <c r="Q332" s="55" t="s">
        <v>6</v>
      </c>
    </row>
    <row r="333" spans="1:17" s="56" customFormat="1" ht="15.75" customHeight="1">
      <c r="A333" s="47">
        <v>332</v>
      </c>
      <c r="B333" s="47">
        <v>6479656237</v>
      </c>
      <c r="C333" s="47" t="s">
        <v>1781</v>
      </c>
      <c r="D333" s="47" t="s">
        <v>2</v>
      </c>
      <c r="E333" s="47">
        <v>1</v>
      </c>
      <c r="F333" s="47">
        <v>403799</v>
      </c>
      <c r="G333" s="48" t="str">
        <f>IF(F333&gt;100,VLOOKUP(F333,codigos!$C$12:$G$1500,3,FALSE),VLOOKUP(F333,codigos!$F$12:$G$1000,2,FALSE))</f>
        <v>Agrupamento de Escolas de Barcelos</v>
      </c>
      <c r="H333" s="49" t="str">
        <f>IF(F333&gt;100,VLOOKUP(F333,codigos!$C$12:$G$1500,5,),VLOOKUP(F333,codigos!$F$12:$G$1000,2,))</f>
        <v xml:space="preserve"> BRAGA </v>
      </c>
      <c r="I333" s="50" t="s">
        <v>7</v>
      </c>
      <c r="J333" s="51">
        <v>29.51</v>
      </c>
      <c r="K333" s="50" t="s">
        <v>4</v>
      </c>
      <c r="L333" s="52">
        <v>366</v>
      </c>
      <c r="M333" s="52">
        <v>5478</v>
      </c>
      <c r="N333" s="53">
        <v>14</v>
      </c>
      <c r="O333" s="54">
        <v>26428</v>
      </c>
      <c r="P333" s="55" t="s">
        <v>5</v>
      </c>
      <c r="Q333" s="55" t="s">
        <v>6</v>
      </c>
    </row>
    <row r="334" spans="1:17" s="56" customFormat="1" ht="15.75" customHeight="1">
      <c r="A334" s="47">
        <v>333</v>
      </c>
      <c r="B334" s="47">
        <v>9664061131</v>
      </c>
      <c r="C334" s="47" t="s">
        <v>1782</v>
      </c>
      <c r="D334" s="47" t="s">
        <v>2</v>
      </c>
      <c r="E334" s="47">
        <v>1</v>
      </c>
      <c r="F334" s="47">
        <v>400750</v>
      </c>
      <c r="G334" s="48" t="str">
        <f>IF(F334&gt;100,VLOOKUP(F334,codigos!$C$12:$G$1500,3,FALSE),VLOOKUP(F334,codigos!$F$12:$G$1000,2,FALSE))</f>
        <v>Agrupamento de Escolas Alcaides de Faria, Barcelos</v>
      </c>
      <c r="H334" s="49" t="str">
        <f>IF(F334&gt;100,VLOOKUP(F334,codigos!$C$12:$G$1500,5,),VLOOKUP(F334,codigos!$F$12:$G$1000,2,))</f>
        <v xml:space="preserve"> BRAGA </v>
      </c>
      <c r="I334" s="50" t="s">
        <v>7</v>
      </c>
      <c r="J334" s="51">
        <v>29.51</v>
      </c>
      <c r="K334" s="50" t="s">
        <v>4</v>
      </c>
      <c r="L334" s="52">
        <v>366</v>
      </c>
      <c r="M334" s="52">
        <v>5478</v>
      </c>
      <c r="N334" s="53">
        <v>14</v>
      </c>
      <c r="O334" s="54">
        <v>26428</v>
      </c>
      <c r="P334" s="55" t="s">
        <v>5</v>
      </c>
      <c r="Q334" s="55" t="s">
        <v>6</v>
      </c>
    </row>
    <row r="335" spans="1:17" s="56" customFormat="1" ht="15.75" customHeight="1">
      <c r="A335" s="47">
        <v>334</v>
      </c>
      <c r="B335" s="47">
        <v>5736163195</v>
      </c>
      <c r="C335" s="47" t="s">
        <v>1783</v>
      </c>
      <c r="D335" s="47" t="s">
        <v>2</v>
      </c>
      <c r="E335" s="47">
        <v>1</v>
      </c>
      <c r="F335" s="47">
        <v>172364</v>
      </c>
      <c r="G335" s="48" t="str">
        <f>IF(F335&gt;100,VLOOKUP(F335,codigos!$C$12:$G$1500,3,FALSE),VLOOKUP(F335,codigos!$F$12:$G$1000,2,FALSE))</f>
        <v>Agrupamento de Escolas Joaquim Inácio da Cruz Sobral, Sobral do Monte Agraço</v>
      </c>
      <c r="H335" s="49" t="str">
        <f>IF(F335&gt;100,VLOOKUP(F335,codigos!$C$12:$G$1500,5,),VLOOKUP(F335,codigos!$F$12:$G$1000,2,))</f>
        <v xml:space="preserve"> OESTE </v>
      </c>
      <c r="I335" s="50" t="s">
        <v>7</v>
      </c>
      <c r="J335" s="51">
        <v>29.51</v>
      </c>
      <c r="K335" s="50" t="s">
        <v>4</v>
      </c>
      <c r="L335" s="52">
        <v>366</v>
      </c>
      <c r="M335" s="52">
        <v>5478</v>
      </c>
      <c r="N335" s="53">
        <v>14</v>
      </c>
      <c r="O335" s="54">
        <v>26624</v>
      </c>
      <c r="P335" s="55" t="s">
        <v>5</v>
      </c>
      <c r="Q335" s="55" t="s">
        <v>6</v>
      </c>
    </row>
    <row r="336" spans="1:17" s="56" customFormat="1" ht="15.75" customHeight="1">
      <c r="A336" s="47">
        <v>335</v>
      </c>
      <c r="B336" s="47">
        <v>9145819629</v>
      </c>
      <c r="C336" s="47" t="s">
        <v>1784</v>
      </c>
      <c r="D336" s="47" t="s">
        <v>2</v>
      </c>
      <c r="E336" s="47">
        <v>1</v>
      </c>
      <c r="F336" s="47">
        <v>152924</v>
      </c>
      <c r="G336" s="48" t="str">
        <f>IF(F336&gt;100,VLOOKUP(F336,codigos!$C$12:$G$1500,3,FALSE),VLOOKUP(F336,codigos!$F$12:$G$1000,2,FALSE))</f>
        <v>Agrupamento de Escolas de Abação, Guimarães</v>
      </c>
      <c r="H336" s="49" t="str">
        <f>IF(F336&gt;100,VLOOKUP(F336,codigos!$C$12:$G$1500,5,),VLOOKUP(F336,codigos!$F$12:$G$1000,2,))</f>
        <v xml:space="preserve"> BRAGA </v>
      </c>
      <c r="I336" s="50" t="s">
        <v>7</v>
      </c>
      <c r="J336" s="51">
        <v>29.51</v>
      </c>
      <c r="K336" s="50" t="s">
        <v>4</v>
      </c>
      <c r="L336" s="52">
        <v>366</v>
      </c>
      <c r="M336" s="52">
        <v>5478</v>
      </c>
      <c r="N336" s="53">
        <v>14</v>
      </c>
      <c r="O336" s="54">
        <v>26655</v>
      </c>
      <c r="P336" s="55" t="s">
        <v>5</v>
      </c>
      <c r="Q336" s="55" t="s">
        <v>6</v>
      </c>
    </row>
    <row r="337" spans="1:17" s="56" customFormat="1" ht="15.75" customHeight="1">
      <c r="A337" s="47">
        <v>336</v>
      </c>
      <c r="B337" s="47">
        <v>8183238645</v>
      </c>
      <c r="C337" s="47" t="s">
        <v>1785</v>
      </c>
      <c r="D337" s="47" t="s">
        <v>2</v>
      </c>
      <c r="E337" s="47">
        <v>1</v>
      </c>
      <c r="F337" s="47">
        <v>152894</v>
      </c>
      <c r="G337" s="48" t="str">
        <f>IF(F337&gt;100,VLOOKUP(F337,codigos!$C$12:$G$1500,3,FALSE),VLOOKUP(F337,codigos!$F$12:$G$1000,2,FALSE))</f>
        <v>Agrupamento de Escolas das Marinhas, Esposende</v>
      </c>
      <c r="H337" s="49" t="str">
        <f>IF(F337&gt;100,VLOOKUP(F337,codigos!$C$12:$G$1500,5,),VLOOKUP(F337,codigos!$F$12:$G$1000,2,))</f>
        <v xml:space="preserve"> BRAGA </v>
      </c>
      <c r="I337" s="50" t="s">
        <v>7</v>
      </c>
      <c r="J337" s="51">
        <v>29.51</v>
      </c>
      <c r="K337" s="50" t="s">
        <v>4</v>
      </c>
      <c r="L337" s="52">
        <v>366</v>
      </c>
      <c r="M337" s="52">
        <v>5478</v>
      </c>
      <c r="N337" s="53">
        <v>14</v>
      </c>
      <c r="O337" s="54">
        <v>26785</v>
      </c>
      <c r="P337" s="55" t="s">
        <v>5</v>
      </c>
      <c r="Q337" s="55" t="s">
        <v>5</v>
      </c>
    </row>
    <row r="338" spans="1:17" s="56" customFormat="1" ht="15.75" customHeight="1">
      <c r="A338" s="47">
        <v>337</v>
      </c>
      <c r="B338" s="47">
        <v>8492002654</v>
      </c>
      <c r="C338" s="47" t="s">
        <v>1786</v>
      </c>
      <c r="D338" s="47" t="s">
        <v>2</v>
      </c>
      <c r="E338" s="47">
        <v>1</v>
      </c>
      <c r="F338" s="47">
        <v>130229</v>
      </c>
      <c r="G338" s="48" t="str">
        <f>IF(F338&gt;100,VLOOKUP(F338,codigos!$C$12:$G$1500,3,FALSE),VLOOKUP(F338,codigos!$F$12:$G$1000,2,FALSE))</f>
        <v>Agrupamento de Escolas de Almodôvar</v>
      </c>
      <c r="H338" s="49" t="str">
        <f>IF(F338&gt;100,VLOOKUP(F338,codigos!$C$12:$G$1500,5,),VLOOKUP(F338,codigos!$F$12:$G$1000,2,))</f>
        <v xml:space="preserve"> BAIXO ALENTEJO/ALENTEJO LITORAL </v>
      </c>
      <c r="I338" s="50" t="s">
        <v>7</v>
      </c>
      <c r="J338" s="51">
        <v>29.51</v>
      </c>
      <c r="K338" s="50" t="s">
        <v>4</v>
      </c>
      <c r="L338" s="52">
        <v>366</v>
      </c>
      <c r="M338" s="52">
        <v>5478</v>
      </c>
      <c r="N338" s="53">
        <v>14</v>
      </c>
      <c r="O338" s="54">
        <v>26677</v>
      </c>
      <c r="P338" s="55" t="s">
        <v>5</v>
      </c>
      <c r="Q338" s="55" t="s">
        <v>6</v>
      </c>
    </row>
    <row r="339" spans="1:17" s="56" customFormat="1" ht="15.75" customHeight="1">
      <c r="A339" s="47">
        <v>338</v>
      </c>
      <c r="B339" s="47">
        <v>9010060454</v>
      </c>
      <c r="C339" s="47" t="s">
        <v>1787</v>
      </c>
      <c r="D339" s="47" t="s">
        <v>2</v>
      </c>
      <c r="E339" s="47">
        <v>1</v>
      </c>
      <c r="F339" s="47">
        <v>151981</v>
      </c>
      <c r="G339" s="48" t="str">
        <f>IF(F339&gt;100,VLOOKUP(F339,codigos!$C$12:$G$1500,3,FALSE),VLOOKUP(F339,codigos!$F$12:$G$1000,2,FALSE))</f>
        <v>Agrupamento de Escolas de Rio Tinto n.º 2, Gondomar</v>
      </c>
      <c r="H339" s="49" t="str">
        <f>IF(F339&gt;100,VLOOKUP(F339,codigos!$C$12:$G$1500,5,),VLOOKUP(F339,codigos!$F$12:$G$1000,2,))</f>
        <v xml:space="preserve"> PORTO </v>
      </c>
      <c r="I339" s="50" t="s">
        <v>7</v>
      </c>
      <c r="J339" s="51">
        <v>29.51</v>
      </c>
      <c r="K339" s="50" t="s">
        <v>4</v>
      </c>
      <c r="L339" s="52">
        <v>366</v>
      </c>
      <c r="M339" s="52">
        <v>5478</v>
      </c>
      <c r="N339" s="53">
        <v>14</v>
      </c>
      <c r="O339" s="54">
        <v>26688</v>
      </c>
      <c r="P339" s="55" t="s">
        <v>5</v>
      </c>
      <c r="Q339" s="55" t="s">
        <v>5</v>
      </c>
    </row>
    <row r="340" spans="1:17" s="56" customFormat="1" ht="15.75" customHeight="1">
      <c r="A340" s="47">
        <v>339</v>
      </c>
      <c r="B340" s="47">
        <v>5856112687</v>
      </c>
      <c r="C340" s="47" t="s">
        <v>1788</v>
      </c>
      <c r="D340" s="47" t="s">
        <v>2</v>
      </c>
      <c r="E340" s="47">
        <v>1</v>
      </c>
      <c r="F340" s="47">
        <v>170057</v>
      </c>
      <c r="G340" s="48" t="str">
        <f>IF(F340&gt;100,VLOOKUP(F340,codigos!$C$12:$G$1500,3,FALSE),VLOOKUP(F340,codigos!$F$12:$G$1000,2,FALSE))</f>
        <v>Agrupamento de Escolas Conde de Ourém, Ourém</v>
      </c>
      <c r="H340" s="49" t="str">
        <f>IF(F340&gt;100,VLOOKUP(F340,codigos!$C$12:$G$1500,5,),VLOOKUP(F340,codigos!$F$12:$G$1000,2,))</f>
        <v xml:space="preserve"> LEZÍRIA E MÉDIO TEJO </v>
      </c>
      <c r="I340" s="50" t="s">
        <v>7</v>
      </c>
      <c r="J340" s="51">
        <v>29.51</v>
      </c>
      <c r="K340" s="50" t="s">
        <v>4</v>
      </c>
      <c r="L340" s="52">
        <v>366</v>
      </c>
      <c r="M340" s="52">
        <v>5478</v>
      </c>
      <c r="N340" s="53">
        <v>14</v>
      </c>
      <c r="O340" s="54">
        <v>26756</v>
      </c>
      <c r="P340" s="55" t="s">
        <v>5</v>
      </c>
      <c r="Q340" s="55" t="s">
        <v>6</v>
      </c>
    </row>
    <row r="341" spans="1:17" s="56" customFormat="1" ht="15.75" customHeight="1">
      <c r="A341" s="47">
        <v>340</v>
      </c>
      <c r="B341" s="47">
        <v>2009459938</v>
      </c>
      <c r="C341" s="47" t="s">
        <v>1789</v>
      </c>
      <c r="D341" s="47" t="s">
        <v>2</v>
      </c>
      <c r="E341" s="47">
        <v>1</v>
      </c>
      <c r="F341" s="47">
        <v>150812</v>
      </c>
      <c r="G341" s="48" t="str">
        <f>IF(F341&gt;100,VLOOKUP(F341,codigos!$C$12:$G$1500,3,FALSE),VLOOKUP(F341,codigos!$F$12:$G$1000,2,FALSE))</f>
        <v>Agrupamento de Escolas Professor Abel Salazar, Guimarães</v>
      </c>
      <c r="H341" s="49" t="str">
        <f>IF(F341&gt;100,VLOOKUP(F341,codigos!$C$12:$G$1500,5,),VLOOKUP(F341,codigos!$F$12:$G$1000,2,))</f>
        <v xml:space="preserve"> BRAGA </v>
      </c>
      <c r="I341" s="50" t="s">
        <v>7</v>
      </c>
      <c r="J341" s="51">
        <v>29.51</v>
      </c>
      <c r="K341" s="50" t="s">
        <v>4</v>
      </c>
      <c r="L341" s="52">
        <v>366</v>
      </c>
      <c r="M341" s="52">
        <v>5478</v>
      </c>
      <c r="N341" s="53">
        <v>14</v>
      </c>
      <c r="O341" s="54">
        <v>26710</v>
      </c>
      <c r="P341" s="55" t="s">
        <v>5</v>
      </c>
      <c r="Q341" s="55" t="s">
        <v>6</v>
      </c>
    </row>
    <row r="342" spans="1:17" s="56" customFormat="1" ht="15.75" customHeight="1">
      <c r="A342" s="47">
        <v>341</v>
      </c>
      <c r="B342" s="47">
        <v>4830300183</v>
      </c>
      <c r="C342" s="47" t="s">
        <v>1790</v>
      </c>
      <c r="D342" s="47" t="s">
        <v>2</v>
      </c>
      <c r="E342" s="47">
        <v>1</v>
      </c>
      <c r="F342" s="47">
        <v>150307</v>
      </c>
      <c r="G342" s="48" t="str">
        <f>IF(F342&gt;100,VLOOKUP(F342,codigos!$C$12:$G$1500,3,FALSE),VLOOKUP(F342,codigos!$F$12:$G$1000,2,FALSE))</f>
        <v>Agrupamento de Escolas de Vale de São Torcato, Guimarães</v>
      </c>
      <c r="H342" s="49" t="str">
        <f>IF(F342&gt;100,VLOOKUP(F342,codigos!$C$12:$G$1500,5,),VLOOKUP(F342,codigos!$F$12:$G$1000,2,))</f>
        <v xml:space="preserve"> BRAGA </v>
      </c>
      <c r="I342" s="50" t="s">
        <v>7</v>
      </c>
      <c r="J342" s="51">
        <v>29.51</v>
      </c>
      <c r="K342" s="50" t="s">
        <v>4</v>
      </c>
      <c r="L342" s="52">
        <v>366</v>
      </c>
      <c r="M342" s="52">
        <v>5478</v>
      </c>
      <c r="N342" s="53">
        <v>14</v>
      </c>
      <c r="O342" s="54">
        <v>26719</v>
      </c>
      <c r="P342" s="55" t="s">
        <v>5</v>
      </c>
      <c r="Q342" s="55" t="s">
        <v>5</v>
      </c>
    </row>
    <row r="343" spans="1:17" s="56" customFormat="1" ht="15.75" customHeight="1">
      <c r="A343" s="47">
        <v>342</v>
      </c>
      <c r="B343" s="47">
        <v>4975193914</v>
      </c>
      <c r="C343" s="47" t="s">
        <v>1791</v>
      </c>
      <c r="D343" s="47" t="s">
        <v>8</v>
      </c>
      <c r="E343" s="47">
        <v>1</v>
      </c>
      <c r="F343" s="47">
        <v>15</v>
      </c>
      <c r="G343" s="48" t="str">
        <f>IF(F343&gt;100,VLOOKUP(F343,codigos!$C$12:$G$1500,3,FALSE),VLOOKUP(F343,codigos!$F$12:$G$1000,2,FALSE))</f>
        <v xml:space="preserve"> PENÍNSULA DE SETÚBAL </v>
      </c>
      <c r="H343" s="49" t="str">
        <f>IF(F343&gt;100,VLOOKUP(F343,codigos!$C$12:$G$1500,5,),VLOOKUP(F343,codigos!$F$12:$G$1000,2,))</f>
        <v xml:space="preserve"> PENÍNSULA DE SETÚBAL </v>
      </c>
      <c r="I343" s="50" t="s">
        <v>7</v>
      </c>
      <c r="J343" s="51">
        <v>29.51</v>
      </c>
      <c r="K343" s="50" t="s">
        <v>4</v>
      </c>
      <c r="L343" s="52">
        <v>366</v>
      </c>
      <c r="M343" s="52">
        <v>5478</v>
      </c>
      <c r="N343" s="53">
        <v>14</v>
      </c>
      <c r="O343" s="54">
        <v>26742</v>
      </c>
      <c r="P343" s="55" t="s">
        <v>5</v>
      </c>
      <c r="Q343" s="55" t="s">
        <v>6</v>
      </c>
    </row>
    <row r="344" spans="1:17" s="56" customFormat="1" ht="15.75" customHeight="1">
      <c r="A344" s="47">
        <v>343</v>
      </c>
      <c r="B344" s="47">
        <v>9248980589</v>
      </c>
      <c r="C344" s="47" t="s">
        <v>1792</v>
      </c>
      <c r="D344" s="47" t="s">
        <v>2</v>
      </c>
      <c r="E344" s="47">
        <v>1</v>
      </c>
      <c r="F344" s="47">
        <v>401687</v>
      </c>
      <c r="G344" s="48" t="str">
        <f>IF(F344&gt;100,VLOOKUP(F344,codigos!$C$12:$G$1500,3,FALSE),VLOOKUP(F344,codigos!$F$12:$G$1000,2,FALSE))</f>
        <v>Escola Secundária de Felgueiras</v>
      </c>
      <c r="H344" s="49" t="str">
        <f>IF(F344&gt;100,VLOOKUP(F344,codigos!$C$12:$G$1500,5,),VLOOKUP(F344,codigos!$F$12:$G$1000,2,))</f>
        <v xml:space="preserve"> TÂMEGA </v>
      </c>
      <c r="I344" s="50" t="s">
        <v>7</v>
      </c>
      <c r="J344" s="51">
        <v>29.51</v>
      </c>
      <c r="K344" s="50" t="s">
        <v>4</v>
      </c>
      <c r="L344" s="52">
        <v>366</v>
      </c>
      <c r="M344" s="52">
        <v>5478</v>
      </c>
      <c r="N344" s="53">
        <v>14</v>
      </c>
      <c r="O344" s="54">
        <v>26972</v>
      </c>
      <c r="P344" s="55" t="s">
        <v>5</v>
      </c>
      <c r="Q344" s="55" t="s">
        <v>6</v>
      </c>
    </row>
    <row r="345" spans="1:17" s="56" customFormat="1" ht="15.75" customHeight="1">
      <c r="A345" s="47">
        <v>344</v>
      </c>
      <c r="B345" s="47">
        <v>9081182668</v>
      </c>
      <c r="C345" s="47" t="s">
        <v>1793</v>
      </c>
      <c r="D345" s="47" t="s">
        <v>8</v>
      </c>
      <c r="E345" s="47">
        <v>1</v>
      </c>
      <c r="F345" s="47">
        <v>13</v>
      </c>
      <c r="G345" s="48" t="str">
        <f>IF(F345&gt;100,VLOOKUP(F345,codigos!$C$12:$G$1500,3,FALSE),VLOOKUP(F345,codigos!$F$12:$G$1000,2,FALSE))</f>
        <v xml:space="preserve"> PORTO </v>
      </c>
      <c r="H345" s="49" t="str">
        <f>IF(F345&gt;100,VLOOKUP(F345,codigos!$C$12:$G$1500,5,),VLOOKUP(F345,codigos!$F$12:$G$1000,2,))</f>
        <v xml:space="preserve"> PORTO </v>
      </c>
      <c r="I345" s="50" t="s">
        <v>7</v>
      </c>
      <c r="J345" s="51">
        <v>29.51</v>
      </c>
      <c r="K345" s="50" t="s">
        <v>4</v>
      </c>
      <c r="L345" s="52">
        <v>366</v>
      </c>
      <c r="M345" s="52">
        <v>5478</v>
      </c>
      <c r="N345" s="53">
        <v>14</v>
      </c>
      <c r="O345" s="54">
        <v>26843</v>
      </c>
      <c r="P345" s="55" t="s">
        <v>5</v>
      </c>
      <c r="Q345" s="55" t="s">
        <v>6</v>
      </c>
    </row>
    <row r="346" spans="1:17" s="56" customFormat="1" ht="15.75" customHeight="1">
      <c r="A346" s="47">
        <v>345</v>
      </c>
      <c r="B346" s="47">
        <v>9690873563</v>
      </c>
      <c r="C346" s="47" t="s">
        <v>1794</v>
      </c>
      <c r="D346" s="47" t="s">
        <v>2</v>
      </c>
      <c r="E346" s="47">
        <v>1</v>
      </c>
      <c r="F346" s="47">
        <v>404317</v>
      </c>
      <c r="G346" s="48" t="str">
        <f>IF(F346&gt;100,VLOOKUP(F346,codigos!$C$12:$G$1500,3,FALSE),VLOOKUP(F346,codigos!$F$12:$G$1000,2,FALSE))</f>
        <v>Escola Profissional Agricultura e Desenvolvimento Rural de Cister, Alcobaça</v>
      </c>
      <c r="H346" s="49" t="str">
        <f>IF(F346&gt;100,VLOOKUP(F346,codigos!$C$12:$G$1500,5,),VLOOKUP(F346,codigos!$F$12:$G$1000,2,))</f>
        <v xml:space="preserve"> OESTE </v>
      </c>
      <c r="I346" s="50" t="s">
        <v>7</v>
      </c>
      <c r="J346" s="51">
        <v>29.51</v>
      </c>
      <c r="K346" s="50" t="s">
        <v>4</v>
      </c>
      <c r="L346" s="52">
        <v>366</v>
      </c>
      <c r="M346" s="52">
        <v>5478</v>
      </c>
      <c r="N346" s="53">
        <v>14</v>
      </c>
      <c r="O346" s="54">
        <v>26731</v>
      </c>
      <c r="P346" s="55" t="s">
        <v>5</v>
      </c>
      <c r="Q346" s="55" t="s">
        <v>5</v>
      </c>
    </row>
    <row r="347" spans="1:17" s="56" customFormat="1" ht="15.75" customHeight="1">
      <c r="A347" s="47">
        <v>346</v>
      </c>
      <c r="B347" s="47">
        <v>1464537747</v>
      </c>
      <c r="C347" s="47" t="s">
        <v>1795</v>
      </c>
      <c r="D347" s="47" t="s">
        <v>2</v>
      </c>
      <c r="E347" s="47">
        <v>1</v>
      </c>
      <c r="F347" s="47">
        <v>130345</v>
      </c>
      <c r="G347" s="48" t="str">
        <f>IF(F347&gt;100,VLOOKUP(F347,codigos!$C$12:$G$1500,3,FALSE),VLOOKUP(F347,codigos!$F$12:$G$1000,2,FALSE))</f>
        <v>Agrupamento de Escolas de Alcácer do Sal</v>
      </c>
      <c r="H347" s="49" t="str">
        <f>IF(F347&gt;100,VLOOKUP(F347,codigos!$C$12:$G$1500,5,),VLOOKUP(F347,codigos!$F$12:$G$1000,2,))</f>
        <v xml:space="preserve"> ALENTEJO CENTRAL </v>
      </c>
      <c r="I347" s="50" t="s">
        <v>7</v>
      </c>
      <c r="J347" s="51">
        <v>29.51</v>
      </c>
      <c r="K347" s="50" t="s">
        <v>4</v>
      </c>
      <c r="L347" s="52">
        <v>366</v>
      </c>
      <c r="M347" s="52">
        <v>5478</v>
      </c>
      <c r="N347" s="53">
        <v>14</v>
      </c>
      <c r="O347" s="54">
        <v>26945</v>
      </c>
      <c r="P347" s="55" t="s">
        <v>5</v>
      </c>
      <c r="Q347" s="55" t="s">
        <v>6</v>
      </c>
    </row>
    <row r="348" spans="1:17" s="56" customFormat="1" ht="15.75" customHeight="1">
      <c r="A348" s="47">
        <v>347</v>
      </c>
      <c r="B348" s="47">
        <v>5417638862</v>
      </c>
      <c r="C348" s="47" t="s">
        <v>1796</v>
      </c>
      <c r="D348" s="47" t="s">
        <v>2</v>
      </c>
      <c r="E348" s="47">
        <v>1</v>
      </c>
      <c r="F348" s="47">
        <v>402837</v>
      </c>
      <c r="G348" s="48" t="str">
        <f>IF(F348&gt;100,VLOOKUP(F348,codigos!$C$12:$G$1500,3,FALSE),VLOOKUP(F348,codigos!$F$12:$G$1000,2,FALSE))</f>
        <v>Agrupamento de Escolas Sá  da Bandeira,  Santarém</v>
      </c>
      <c r="H348" s="49" t="str">
        <f>IF(F348&gt;100,VLOOKUP(F348,codigos!$C$12:$G$1500,5,),VLOOKUP(F348,codigos!$F$12:$G$1000,2,))</f>
        <v xml:space="preserve"> LEZÍRIA E MÉDIO TEJO </v>
      </c>
      <c r="I348" s="50" t="s">
        <v>7</v>
      </c>
      <c r="J348" s="51">
        <v>29.51</v>
      </c>
      <c r="K348" s="50" t="s">
        <v>4</v>
      </c>
      <c r="L348" s="52">
        <v>366</v>
      </c>
      <c r="M348" s="52">
        <v>5478</v>
      </c>
      <c r="N348" s="53">
        <v>14</v>
      </c>
      <c r="O348" s="54">
        <v>26855</v>
      </c>
      <c r="P348" s="55" t="s">
        <v>5</v>
      </c>
      <c r="Q348" s="55" t="s">
        <v>6</v>
      </c>
    </row>
    <row r="349" spans="1:17" s="56" customFormat="1" ht="15.75" customHeight="1">
      <c r="A349" s="47">
        <v>348</v>
      </c>
      <c r="B349" s="47">
        <v>2804065146</v>
      </c>
      <c r="C349" s="47" t="s">
        <v>1797</v>
      </c>
      <c r="D349" s="47" t="s">
        <v>2</v>
      </c>
      <c r="E349" s="47">
        <v>1</v>
      </c>
      <c r="F349" s="47">
        <v>403362</v>
      </c>
      <c r="G349" s="48" t="str">
        <f>IF(F349&gt;100,VLOOKUP(F349,codigos!$C$12:$G$1500,3,FALSE),VLOOKUP(F349,codigos!$F$12:$G$1000,2,FALSE))</f>
        <v>Agrupamento de Escolas de Ermesinde, Valongo</v>
      </c>
      <c r="H349" s="49" t="str">
        <f>IF(F349&gt;100,VLOOKUP(F349,codigos!$C$12:$G$1500,5,),VLOOKUP(F349,codigos!$F$12:$G$1000,2,))</f>
        <v xml:space="preserve"> PORTO </v>
      </c>
      <c r="I349" s="50" t="s">
        <v>7</v>
      </c>
      <c r="J349" s="51">
        <v>29.51</v>
      </c>
      <c r="K349" s="50" t="s">
        <v>4</v>
      </c>
      <c r="L349" s="52">
        <v>366</v>
      </c>
      <c r="M349" s="52">
        <v>5478</v>
      </c>
      <c r="N349" s="53">
        <v>14</v>
      </c>
      <c r="O349" s="54">
        <v>26826</v>
      </c>
      <c r="P349" s="55" t="s">
        <v>5</v>
      </c>
      <c r="Q349" s="55" t="s">
        <v>6</v>
      </c>
    </row>
    <row r="350" spans="1:17" s="56" customFormat="1" ht="15.75" customHeight="1">
      <c r="A350" s="47">
        <v>349</v>
      </c>
      <c r="B350" s="47">
        <v>9033162709</v>
      </c>
      <c r="C350" s="47" t="s">
        <v>1798</v>
      </c>
      <c r="D350" s="47" t="s">
        <v>2</v>
      </c>
      <c r="E350" s="47">
        <v>1</v>
      </c>
      <c r="F350" s="47">
        <v>402849</v>
      </c>
      <c r="G350" s="48" t="str">
        <f>IF(F350&gt;100,VLOOKUP(F350,codigos!$C$12:$G$1500,3,FALSE),VLOOKUP(F350,codigos!$F$12:$G$1000,2,FALSE))</f>
        <v>Escola Secundária Sá de Miranda, Braga</v>
      </c>
      <c r="H350" s="49" t="str">
        <f>IF(F350&gt;100,VLOOKUP(F350,codigos!$C$12:$G$1500,5,),VLOOKUP(F350,codigos!$F$12:$G$1000,2,))</f>
        <v xml:space="preserve"> BRAGA </v>
      </c>
      <c r="I350" s="50" t="s">
        <v>7</v>
      </c>
      <c r="J350" s="51">
        <v>29.51</v>
      </c>
      <c r="K350" s="50" t="s">
        <v>4</v>
      </c>
      <c r="L350" s="52">
        <v>366</v>
      </c>
      <c r="M350" s="52">
        <v>5478</v>
      </c>
      <c r="N350" s="53">
        <v>14</v>
      </c>
      <c r="O350" s="54">
        <v>26857</v>
      </c>
      <c r="P350" s="55" t="s">
        <v>5</v>
      </c>
      <c r="Q350" s="55" t="s">
        <v>6</v>
      </c>
    </row>
    <row r="351" spans="1:17" s="56" customFormat="1" ht="15.75" customHeight="1">
      <c r="A351" s="47">
        <v>350</v>
      </c>
      <c r="B351" s="47">
        <v>1321009097</v>
      </c>
      <c r="C351" s="47" t="s">
        <v>1799</v>
      </c>
      <c r="D351" s="47" t="s">
        <v>2</v>
      </c>
      <c r="E351" s="47">
        <v>1</v>
      </c>
      <c r="F351" s="47">
        <v>402485</v>
      </c>
      <c r="G351" s="48" t="str">
        <f>IF(F351&gt;100,VLOOKUP(F351,codigos!$C$12:$G$1500,3,FALSE),VLOOKUP(F351,codigos!$F$12:$G$1000,2,FALSE))</f>
        <v>Agrupamento de Escolas Joaquim de Araújo,  Guilhufe, Penafiel</v>
      </c>
      <c r="H351" s="49" t="str">
        <f>IF(F351&gt;100,VLOOKUP(F351,codigos!$C$12:$G$1500,5,),VLOOKUP(F351,codigos!$F$12:$G$1000,2,))</f>
        <v xml:space="preserve"> TÂMEGA </v>
      </c>
      <c r="I351" s="50" t="s">
        <v>7</v>
      </c>
      <c r="J351" s="51">
        <v>29.51</v>
      </c>
      <c r="K351" s="50" t="s">
        <v>4</v>
      </c>
      <c r="L351" s="52">
        <v>366</v>
      </c>
      <c r="M351" s="52">
        <v>5478</v>
      </c>
      <c r="N351" s="53">
        <v>14</v>
      </c>
      <c r="O351" s="54">
        <v>27010</v>
      </c>
      <c r="P351" s="55" t="s">
        <v>5</v>
      </c>
      <c r="Q351" s="55" t="s">
        <v>6</v>
      </c>
    </row>
    <row r="352" spans="1:17" s="56" customFormat="1" ht="15.75" customHeight="1">
      <c r="A352" s="47">
        <v>351</v>
      </c>
      <c r="B352" s="47">
        <v>4845595338</v>
      </c>
      <c r="C352" s="47" t="s">
        <v>1800</v>
      </c>
      <c r="D352" s="47" t="s">
        <v>2</v>
      </c>
      <c r="E352" s="47">
        <v>1</v>
      </c>
      <c r="F352" s="47">
        <v>135318</v>
      </c>
      <c r="G352" s="48" t="str">
        <f>IF(F352&gt;100,VLOOKUP(F352,codigos!$C$12:$G$1500,3,FALSE),VLOOKUP(F352,codigos!$F$12:$G$1000,2,FALSE))</f>
        <v>Agrupamento de Escolas Mouzinho da Silveira, Portalegre</v>
      </c>
      <c r="H352" s="49" t="str">
        <f>IF(F352&gt;100,VLOOKUP(F352,codigos!$C$12:$G$1500,5,),VLOOKUP(F352,codigos!$F$12:$G$1000,2,))</f>
        <v xml:space="preserve"> ALTO ALENTEJO </v>
      </c>
      <c r="I352" s="50" t="s">
        <v>7</v>
      </c>
      <c r="J352" s="51">
        <v>29.507999999999999</v>
      </c>
      <c r="K352" s="50" t="s">
        <v>4</v>
      </c>
      <c r="L352" s="52">
        <v>365</v>
      </c>
      <c r="M352" s="52">
        <v>4748</v>
      </c>
      <c r="N352" s="53">
        <v>16</v>
      </c>
      <c r="O352" s="54">
        <v>26681</v>
      </c>
      <c r="P352" s="55" t="s">
        <v>5</v>
      </c>
      <c r="Q352" s="55" t="s">
        <v>6</v>
      </c>
    </row>
    <row r="353" spans="1:17" s="56" customFormat="1" ht="15.75" customHeight="1">
      <c r="A353" s="47">
        <v>352</v>
      </c>
      <c r="B353" s="47">
        <v>6269668808</v>
      </c>
      <c r="C353" s="47" t="s">
        <v>1801</v>
      </c>
      <c r="D353" s="47" t="s">
        <v>8</v>
      </c>
      <c r="E353" s="47">
        <v>1</v>
      </c>
      <c r="F353" s="47">
        <v>13</v>
      </c>
      <c r="G353" s="48" t="str">
        <f>IF(F353&gt;100,VLOOKUP(F353,codigos!$C$12:$G$1500,3,FALSE),VLOOKUP(F353,codigos!$F$12:$G$1000,2,FALSE))</f>
        <v xml:space="preserve"> PORTO </v>
      </c>
      <c r="H353" s="49" t="str">
        <f>IF(F353&gt;100,VLOOKUP(F353,codigos!$C$12:$G$1500,5,),VLOOKUP(F353,codigos!$F$12:$G$1000,2,))</f>
        <v xml:space="preserve"> PORTO </v>
      </c>
      <c r="I353" s="50" t="s">
        <v>7</v>
      </c>
      <c r="J353" s="51">
        <v>29.507999999999999</v>
      </c>
      <c r="K353" s="50" t="s">
        <v>4</v>
      </c>
      <c r="L353" s="52">
        <v>365</v>
      </c>
      <c r="M353" s="52">
        <v>4748</v>
      </c>
      <c r="N353" s="53">
        <v>16</v>
      </c>
      <c r="O353" s="54">
        <v>27578</v>
      </c>
      <c r="P353" s="55" t="s">
        <v>5</v>
      </c>
      <c r="Q353" s="55" t="s">
        <v>6</v>
      </c>
    </row>
    <row r="354" spans="1:17" s="56" customFormat="1" ht="15.75" customHeight="1">
      <c r="A354" s="47">
        <v>353</v>
      </c>
      <c r="B354" s="47">
        <v>4880560049</v>
      </c>
      <c r="C354" s="47" t="s">
        <v>1802</v>
      </c>
      <c r="D354" s="47" t="s">
        <v>8</v>
      </c>
      <c r="E354" s="47">
        <v>1</v>
      </c>
      <c r="F354" s="47">
        <v>21</v>
      </c>
      <c r="G354" s="48" t="str">
        <f>IF(F354&gt;100,VLOOKUP(F354,codigos!$C$12:$G$1500,3,FALSE),VLOOKUP(F354,codigos!$F$12:$G$1000,2,FALSE))</f>
        <v xml:space="preserve"> ENTRE DOURO E VOUGA </v>
      </c>
      <c r="H354" s="49" t="str">
        <f>IF(F354&gt;100,VLOOKUP(F354,codigos!$C$12:$G$1500,5,),VLOOKUP(F354,codigos!$F$12:$G$1000,2,))</f>
        <v xml:space="preserve"> ENTRE DOURO E VOUGA </v>
      </c>
      <c r="I354" s="50" t="s">
        <v>7</v>
      </c>
      <c r="J354" s="51">
        <v>29.507999999999999</v>
      </c>
      <c r="K354" s="50" t="s">
        <v>4</v>
      </c>
      <c r="L354" s="52">
        <v>365</v>
      </c>
      <c r="M354" s="52">
        <v>4748</v>
      </c>
      <c r="N354" s="53">
        <v>16</v>
      </c>
      <c r="O354" s="54">
        <v>27670</v>
      </c>
      <c r="P354" s="55" t="s">
        <v>5</v>
      </c>
      <c r="Q354" s="55" t="s">
        <v>6</v>
      </c>
    </row>
    <row r="355" spans="1:17" s="56" customFormat="1" ht="15.75" customHeight="1">
      <c r="A355" s="47">
        <v>354</v>
      </c>
      <c r="B355" s="47">
        <v>5943519882</v>
      </c>
      <c r="C355" s="47" t="s">
        <v>1803</v>
      </c>
      <c r="D355" s="47" t="s">
        <v>8</v>
      </c>
      <c r="E355" s="47">
        <v>1</v>
      </c>
      <c r="F355" s="47">
        <v>21</v>
      </c>
      <c r="G355" s="48" t="str">
        <f>IF(F355&gt;100,VLOOKUP(F355,codigos!$C$12:$G$1500,3,FALSE),VLOOKUP(F355,codigos!$F$12:$G$1000,2,FALSE))</f>
        <v xml:space="preserve"> ENTRE DOURO E VOUGA </v>
      </c>
      <c r="H355" s="49" t="str">
        <f>IF(F355&gt;100,VLOOKUP(F355,codigos!$C$12:$G$1500,5,),VLOOKUP(F355,codigos!$F$12:$G$1000,2,))</f>
        <v xml:space="preserve"> ENTRE DOURO E VOUGA </v>
      </c>
      <c r="I355" s="50" t="s">
        <v>7</v>
      </c>
      <c r="J355" s="51">
        <v>29.507999999999999</v>
      </c>
      <c r="K355" s="50" t="s">
        <v>4</v>
      </c>
      <c r="L355" s="52">
        <v>365</v>
      </c>
      <c r="M355" s="52">
        <v>4748</v>
      </c>
      <c r="N355" s="53">
        <v>16</v>
      </c>
      <c r="O355" s="54">
        <v>27572</v>
      </c>
      <c r="P355" s="55" t="s">
        <v>5</v>
      </c>
      <c r="Q355" s="55" t="s">
        <v>6</v>
      </c>
    </row>
    <row r="356" spans="1:17" s="56" customFormat="1" ht="15.75" customHeight="1">
      <c r="A356" s="47">
        <v>355</v>
      </c>
      <c r="B356" s="47">
        <v>3430008700</v>
      </c>
      <c r="C356" s="47" t="s">
        <v>1804</v>
      </c>
      <c r="D356" s="47" t="s">
        <v>2</v>
      </c>
      <c r="E356" s="47">
        <v>1</v>
      </c>
      <c r="F356" s="47">
        <v>120960</v>
      </c>
      <c r="G356" s="48" t="str">
        <f>IF(F356&gt;100,VLOOKUP(F356,codigos!$C$12:$G$1500,3,FALSE),VLOOKUP(F356,codigos!$F$12:$G$1000,2,FALSE))</f>
        <v>Agrupamento de Escolas de Ourém</v>
      </c>
      <c r="H356" s="49" t="str">
        <f>IF(F356&gt;100,VLOOKUP(F356,codigos!$C$12:$G$1500,5,),VLOOKUP(F356,codigos!$F$12:$G$1000,2,))</f>
        <v xml:space="preserve"> LEZÍRIA E MÉDIO TEJO </v>
      </c>
      <c r="I356" s="50" t="s">
        <v>7</v>
      </c>
      <c r="J356" s="51">
        <v>29.507999999999999</v>
      </c>
      <c r="K356" s="50" t="s">
        <v>4</v>
      </c>
      <c r="L356" s="52">
        <v>365</v>
      </c>
      <c r="M356" s="52">
        <v>4748</v>
      </c>
      <c r="N356" s="53">
        <v>16</v>
      </c>
      <c r="O356" s="54">
        <v>27744</v>
      </c>
      <c r="P356" s="55" t="s">
        <v>5</v>
      </c>
      <c r="Q356" s="55" t="s">
        <v>5</v>
      </c>
    </row>
    <row r="357" spans="1:17" s="56" customFormat="1" ht="15.75" customHeight="1">
      <c r="A357" s="47">
        <v>356</v>
      </c>
      <c r="B357" s="47">
        <v>8902275019</v>
      </c>
      <c r="C357" s="47" t="s">
        <v>1805</v>
      </c>
      <c r="D357" s="47" t="s">
        <v>2</v>
      </c>
      <c r="E357" s="47">
        <v>1</v>
      </c>
      <c r="F357" s="47">
        <v>160982</v>
      </c>
      <c r="G357" s="48" t="str">
        <f>IF(F357&gt;100,VLOOKUP(F357,codigos!$C$12:$G$1500,3,FALSE),VLOOKUP(F357,codigos!$F$12:$G$1000,2,FALSE))</f>
        <v>Agrupamento de Escolas de Gafanha da Nazaré, Ílhavo</v>
      </c>
      <c r="H357" s="49" t="str">
        <f>IF(F357&gt;100,VLOOKUP(F357,codigos!$C$12:$G$1500,5,),VLOOKUP(F357,codigos!$F$12:$G$1000,2,))</f>
        <v xml:space="preserve"> AVEIRO </v>
      </c>
      <c r="I357" s="50" t="s">
        <v>7</v>
      </c>
      <c r="J357" s="51">
        <v>29.507999999999999</v>
      </c>
      <c r="K357" s="50" t="s">
        <v>4</v>
      </c>
      <c r="L357" s="52">
        <v>365</v>
      </c>
      <c r="M357" s="52">
        <v>4748</v>
      </c>
      <c r="N357" s="53">
        <v>16</v>
      </c>
      <c r="O357" s="54">
        <v>27745</v>
      </c>
      <c r="P357" s="55" t="s">
        <v>5</v>
      </c>
      <c r="Q357" s="55" t="s">
        <v>5</v>
      </c>
    </row>
    <row r="358" spans="1:17" s="56" customFormat="1" ht="15.75" customHeight="1">
      <c r="A358" s="47">
        <v>357</v>
      </c>
      <c r="B358" s="47">
        <v>4170763467</v>
      </c>
      <c r="C358" s="47" t="s">
        <v>1806</v>
      </c>
      <c r="D358" s="47" t="s">
        <v>2</v>
      </c>
      <c r="E358" s="47">
        <v>1</v>
      </c>
      <c r="F358" s="47">
        <v>401791</v>
      </c>
      <c r="G358" s="48" t="str">
        <f>IF(F358&gt;100,VLOOKUP(F358,codigos!$C$12:$G$1500,3,FALSE),VLOOKUP(F358,codigos!$F$12:$G$1000,2,FALSE))</f>
        <v>Escola Secundária Francisco de Holanda, Guimarães</v>
      </c>
      <c r="H358" s="49" t="str">
        <f>IF(F358&gt;100,VLOOKUP(F358,codigos!$C$12:$G$1500,5,),VLOOKUP(F358,codigos!$F$12:$G$1000,2,))</f>
        <v xml:space="preserve"> BRAGA </v>
      </c>
      <c r="I358" s="50" t="s">
        <v>7</v>
      </c>
      <c r="J358" s="51">
        <v>29.507999999999999</v>
      </c>
      <c r="K358" s="50" t="s">
        <v>4</v>
      </c>
      <c r="L358" s="52">
        <v>365</v>
      </c>
      <c r="M358" s="52">
        <v>5113</v>
      </c>
      <c r="N358" s="53">
        <v>15</v>
      </c>
      <c r="O358" s="54">
        <v>26481</v>
      </c>
      <c r="P358" s="55" t="s">
        <v>5</v>
      </c>
      <c r="Q358" s="55" t="s">
        <v>5</v>
      </c>
    </row>
    <row r="359" spans="1:17" s="56" customFormat="1" ht="15.75" customHeight="1">
      <c r="A359" s="47">
        <v>358</v>
      </c>
      <c r="B359" s="47">
        <v>4651334687</v>
      </c>
      <c r="C359" s="47" t="s">
        <v>1807</v>
      </c>
      <c r="D359" s="47" t="s">
        <v>8</v>
      </c>
      <c r="E359" s="47">
        <v>1</v>
      </c>
      <c r="F359" s="75">
        <v>1</v>
      </c>
      <c r="G359" s="48" t="str">
        <f>IF(F359&gt;100,VLOOKUP(F359,codigos!$C$12:$G$1500,3,FALSE),VLOOKUP(F359,codigos!$F$12:$G$1000,2,FALSE))</f>
        <v xml:space="preserve"> AVEIRO </v>
      </c>
      <c r="H359" s="49" t="str">
        <f>IF(F359&gt;100,VLOOKUP(F359,codigos!$C$12:$G$1500,5,),VLOOKUP(F359,codigos!$F$12:$G$1000,2,))</f>
        <v xml:space="preserve"> AVEIRO </v>
      </c>
      <c r="I359" s="50" t="s">
        <v>7</v>
      </c>
      <c r="J359" s="51">
        <v>29.507999999999999</v>
      </c>
      <c r="K359" s="50" t="s">
        <v>4</v>
      </c>
      <c r="L359" s="52">
        <v>365</v>
      </c>
      <c r="M359" s="52">
        <v>5113</v>
      </c>
      <c r="N359" s="53">
        <v>15</v>
      </c>
      <c r="O359" s="54">
        <v>26320</v>
      </c>
      <c r="P359" s="55" t="s">
        <v>5</v>
      </c>
      <c r="Q359" s="55" t="s">
        <v>6</v>
      </c>
    </row>
    <row r="360" spans="1:17" s="56" customFormat="1" ht="15.75" customHeight="1">
      <c r="A360" s="47">
        <v>359</v>
      </c>
      <c r="B360" s="47">
        <v>8894750647</v>
      </c>
      <c r="C360" s="47" t="s">
        <v>1808</v>
      </c>
      <c r="D360" s="47" t="s">
        <v>8</v>
      </c>
      <c r="E360" s="47">
        <v>1</v>
      </c>
      <c r="F360" s="47">
        <v>15</v>
      </c>
      <c r="G360" s="48" t="str">
        <f>IF(F360&gt;100,VLOOKUP(F360,codigos!$C$12:$G$1500,3,FALSE),VLOOKUP(F360,codigos!$F$12:$G$1000,2,FALSE))</f>
        <v xml:space="preserve"> PENÍNSULA DE SETÚBAL </v>
      </c>
      <c r="H360" s="49" t="str">
        <f>IF(F360&gt;100,VLOOKUP(F360,codigos!$C$12:$G$1500,5,),VLOOKUP(F360,codigos!$F$12:$G$1000,2,))</f>
        <v xml:space="preserve"> PENÍNSULA DE SETÚBAL </v>
      </c>
      <c r="I360" s="50" t="s">
        <v>7</v>
      </c>
      <c r="J360" s="51">
        <v>29.507999999999999</v>
      </c>
      <c r="K360" s="50" t="s">
        <v>4</v>
      </c>
      <c r="L360" s="52">
        <v>365</v>
      </c>
      <c r="M360" s="52">
        <v>5113</v>
      </c>
      <c r="N360" s="53">
        <v>15</v>
      </c>
      <c r="O360" s="54">
        <v>26841</v>
      </c>
      <c r="P360" s="55" t="s">
        <v>5</v>
      </c>
      <c r="Q360" s="55" t="s">
        <v>6</v>
      </c>
    </row>
    <row r="361" spans="1:17" s="56" customFormat="1" ht="15.75" customHeight="1">
      <c r="A361" s="47">
        <v>360</v>
      </c>
      <c r="B361" s="47">
        <v>5613120307</v>
      </c>
      <c r="C361" s="47" t="s">
        <v>1809</v>
      </c>
      <c r="D361" s="47" t="s">
        <v>8</v>
      </c>
      <c r="E361" s="47">
        <v>1</v>
      </c>
      <c r="F361" s="75">
        <v>1</v>
      </c>
      <c r="G361" s="48" t="str">
        <f>IF(F361&gt;100,VLOOKUP(F361,codigos!$C$12:$G$1500,3,FALSE),VLOOKUP(F361,codigos!$F$12:$G$1000,2,FALSE))</f>
        <v xml:space="preserve"> AVEIRO </v>
      </c>
      <c r="H361" s="49" t="str">
        <f>IF(F361&gt;100,VLOOKUP(F361,codigos!$C$12:$G$1500,5,),VLOOKUP(F361,codigos!$F$12:$G$1000,2,))</f>
        <v xml:space="preserve"> AVEIRO </v>
      </c>
      <c r="I361" s="50" t="s">
        <v>7</v>
      </c>
      <c r="J361" s="51">
        <v>29.507999999999999</v>
      </c>
      <c r="K361" s="50" t="s">
        <v>4</v>
      </c>
      <c r="L361" s="52">
        <v>365</v>
      </c>
      <c r="M361" s="52">
        <v>5113</v>
      </c>
      <c r="N361" s="53">
        <v>15</v>
      </c>
      <c r="O361" s="54">
        <v>27064</v>
      </c>
      <c r="P361" s="55" t="s">
        <v>5</v>
      </c>
      <c r="Q361" s="55" t="s">
        <v>6</v>
      </c>
    </row>
    <row r="362" spans="1:17" s="56" customFormat="1" ht="15.75" customHeight="1">
      <c r="A362" s="47">
        <v>361</v>
      </c>
      <c r="B362" s="47">
        <v>7585952295</v>
      </c>
      <c r="C362" s="47" t="s">
        <v>1810</v>
      </c>
      <c r="D362" s="47" t="s">
        <v>8</v>
      </c>
      <c r="E362" s="47">
        <v>1</v>
      </c>
      <c r="F362" s="75">
        <v>1</v>
      </c>
      <c r="G362" s="48" t="str">
        <f>IF(F362&gt;100,VLOOKUP(F362,codigos!$C$12:$G$1500,3,FALSE),VLOOKUP(F362,codigos!$F$12:$G$1000,2,FALSE))</f>
        <v xml:space="preserve"> AVEIRO </v>
      </c>
      <c r="H362" s="49" t="str">
        <f>IF(F362&gt;100,VLOOKUP(F362,codigos!$C$12:$G$1500,5,),VLOOKUP(F362,codigos!$F$12:$G$1000,2,))</f>
        <v xml:space="preserve"> AVEIRO </v>
      </c>
      <c r="I362" s="50" t="s">
        <v>7</v>
      </c>
      <c r="J362" s="51">
        <v>29.507999999999999</v>
      </c>
      <c r="K362" s="50" t="s">
        <v>4</v>
      </c>
      <c r="L362" s="52">
        <v>365</v>
      </c>
      <c r="M362" s="52">
        <v>5113</v>
      </c>
      <c r="N362" s="53">
        <v>15</v>
      </c>
      <c r="O362" s="54">
        <v>27270</v>
      </c>
      <c r="P362" s="55" t="s">
        <v>5</v>
      </c>
      <c r="Q362" s="55" t="s">
        <v>6</v>
      </c>
    </row>
    <row r="363" spans="1:17" s="56" customFormat="1" ht="15.75" customHeight="1">
      <c r="A363" s="47">
        <v>362</v>
      </c>
      <c r="B363" s="47">
        <v>3730755420</v>
      </c>
      <c r="C363" s="47" t="s">
        <v>1811</v>
      </c>
      <c r="D363" s="47" t="s">
        <v>8</v>
      </c>
      <c r="E363" s="47">
        <v>1</v>
      </c>
      <c r="F363" s="75">
        <v>6</v>
      </c>
      <c r="G363" s="48" t="str">
        <f>IF(F363&gt;100,VLOOKUP(F363,codigos!$C$12:$G$1500,3,FALSE),VLOOKUP(F363,codigos!$F$12:$G$1000,2,FALSE))</f>
        <v xml:space="preserve"> COIMBRA </v>
      </c>
      <c r="H363" s="49" t="str">
        <f>IF(F363&gt;100,VLOOKUP(F363,codigos!$C$12:$G$1500,5,),VLOOKUP(F363,codigos!$F$12:$G$1000,2,))</f>
        <v xml:space="preserve"> COIMBRA </v>
      </c>
      <c r="I363" s="50" t="s">
        <v>7</v>
      </c>
      <c r="J363" s="51">
        <v>29.507999999999999</v>
      </c>
      <c r="K363" s="50" t="s">
        <v>4</v>
      </c>
      <c r="L363" s="52">
        <v>365</v>
      </c>
      <c r="M363" s="52">
        <v>5113</v>
      </c>
      <c r="N363" s="53">
        <v>15</v>
      </c>
      <c r="O363" s="54">
        <v>27346</v>
      </c>
      <c r="P363" s="55" t="s">
        <v>5</v>
      </c>
      <c r="Q363" s="55" t="s">
        <v>6</v>
      </c>
    </row>
    <row r="364" spans="1:17" s="56" customFormat="1" ht="15.75" customHeight="1">
      <c r="A364" s="47">
        <v>363</v>
      </c>
      <c r="B364" s="47">
        <v>7521294165</v>
      </c>
      <c r="C364" s="47" t="s">
        <v>1812</v>
      </c>
      <c r="D364" s="47" t="s">
        <v>2</v>
      </c>
      <c r="E364" s="47">
        <v>1</v>
      </c>
      <c r="F364" s="47">
        <v>145506</v>
      </c>
      <c r="G364" s="48" t="str">
        <f>IF(F364&gt;100,VLOOKUP(F364,codigos!$C$12:$G$1500,3,FALSE),VLOOKUP(F364,codigos!$F$12:$G$1000,2,FALSE))</f>
        <v>Agrupamento de Escolas de Silves</v>
      </c>
      <c r="H364" s="49" t="str">
        <f>IF(F364&gt;100,VLOOKUP(F364,codigos!$C$12:$G$1500,5,),VLOOKUP(F364,codigos!$F$12:$G$1000,2,))</f>
        <v xml:space="preserve"> ALGARVE </v>
      </c>
      <c r="I364" s="50" t="s">
        <v>7</v>
      </c>
      <c r="J364" s="51">
        <v>29.507999999999999</v>
      </c>
      <c r="K364" s="50" t="s">
        <v>4</v>
      </c>
      <c r="L364" s="52">
        <v>365</v>
      </c>
      <c r="M364" s="52">
        <v>5843</v>
      </c>
      <c r="N364" s="53">
        <v>13</v>
      </c>
      <c r="O364" s="54">
        <v>26263</v>
      </c>
      <c r="P364" s="55" t="s">
        <v>5</v>
      </c>
      <c r="Q364" s="55" t="s">
        <v>6</v>
      </c>
    </row>
    <row r="365" spans="1:17" s="56" customFormat="1" ht="15.75" customHeight="1">
      <c r="A365" s="47">
        <v>364</v>
      </c>
      <c r="B365" s="47">
        <v>1789726182</v>
      </c>
      <c r="C365" s="47" t="s">
        <v>1813</v>
      </c>
      <c r="D365" s="47" t="s">
        <v>2</v>
      </c>
      <c r="E365" s="47">
        <v>1</v>
      </c>
      <c r="F365" s="47">
        <v>402280</v>
      </c>
      <c r="G365" s="48" t="str">
        <f>IF(F365&gt;100,VLOOKUP(F365,codigos!$C$12:$G$1500,3,FALSE),VLOOKUP(F365,codigos!$F$12:$G$1000,2,FALSE))</f>
        <v>Escola Secundária de Montemor-o-Novo</v>
      </c>
      <c r="H365" s="49" t="str">
        <f>IF(F365&gt;100,VLOOKUP(F365,codigos!$C$12:$G$1500,5,),VLOOKUP(F365,codigos!$F$12:$G$1000,2,))</f>
        <v xml:space="preserve"> ALENTEJO CENTRAL </v>
      </c>
      <c r="I365" s="50" t="s">
        <v>7</v>
      </c>
      <c r="J365" s="51">
        <v>29.507999999999999</v>
      </c>
      <c r="K365" s="50" t="s">
        <v>4</v>
      </c>
      <c r="L365" s="52">
        <v>1095</v>
      </c>
      <c r="M365" s="52">
        <v>5478</v>
      </c>
      <c r="N365" s="53">
        <v>13</v>
      </c>
      <c r="O365" s="54">
        <v>25103</v>
      </c>
      <c r="P365" s="55" t="s">
        <v>5</v>
      </c>
      <c r="Q365" s="55" t="s">
        <v>6</v>
      </c>
    </row>
    <row r="366" spans="1:17" s="56" customFormat="1" ht="15.75" customHeight="1">
      <c r="A366" s="47">
        <v>365</v>
      </c>
      <c r="B366" s="47">
        <v>7056800262</v>
      </c>
      <c r="C366" s="47" t="s">
        <v>1814</v>
      </c>
      <c r="D366" s="47" t="s">
        <v>2</v>
      </c>
      <c r="E366" s="47">
        <v>1</v>
      </c>
      <c r="F366" s="47">
        <v>161597</v>
      </c>
      <c r="G366" s="48" t="str">
        <f>IF(F366&gt;100,VLOOKUP(F366,codigos!$C$12:$G$1500,3,FALSE),VLOOKUP(F366,codigos!$F$12:$G$1000,2,FALSE))</f>
        <v>Agrupamento de Escolas de Gouveia</v>
      </c>
      <c r="H366" s="49" t="str">
        <f>IF(F366&gt;100,VLOOKUP(F366,codigos!$C$12:$G$1500,5,),VLOOKUP(F366,codigos!$F$12:$G$1000,2,))</f>
        <v xml:space="preserve"> GUARDA </v>
      </c>
      <c r="I366" s="50" t="s">
        <v>7</v>
      </c>
      <c r="J366" s="51">
        <v>29.5</v>
      </c>
      <c r="K366" s="50" t="s">
        <v>4</v>
      </c>
      <c r="L366" s="52">
        <v>365</v>
      </c>
      <c r="M366" s="52">
        <v>5840</v>
      </c>
      <c r="N366" s="53">
        <v>13</v>
      </c>
      <c r="O366" s="54">
        <v>26551</v>
      </c>
      <c r="P366" s="55" t="s">
        <v>5</v>
      </c>
      <c r="Q366" s="55" t="s">
        <v>6</v>
      </c>
    </row>
    <row r="367" spans="1:17" s="56" customFormat="1" ht="15.75" customHeight="1">
      <c r="A367" s="47">
        <v>366</v>
      </c>
      <c r="B367" s="47">
        <v>9056412833</v>
      </c>
      <c r="C367" s="47" t="s">
        <v>1815</v>
      </c>
      <c r="D367" s="47" t="s">
        <v>2</v>
      </c>
      <c r="E367" s="47">
        <v>1</v>
      </c>
      <c r="F367" s="47">
        <v>170574</v>
      </c>
      <c r="G367" s="48" t="str">
        <f>IF(F367&gt;100,VLOOKUP(F367,codigos!$C$12:$G$1500,3,FALSE),VLOOKUP(F367,codigos!$F$12:$G$1000,2,FALSE))</f>
        <v>Agrupamento de Escolas de Vale Aveiras, Azambuja</v>
      </c>
      <c r="H367" s="49" t="str">
        <f>IF(F367&gt;100,VLOOKUP(F367,codigos!$C$12:$G$1500,5,),VLOOKUP(F367,codigos!$F$12:$G$1000,2,))</f>
        <v xml:space="preserve"> LEZÍRIA E MÉDIO TEJO </v>
      </c>
      <c r="I367" s="50" t="s">
        <v>7</v>
      </c>
      <c r="J367" s="51">
        <v>29.497</v>
      </c>
      <c r="K367" s="50" t="s">
        <v>4</v>
      </c>
      <c r="L367" s="52">
        <v>365</v>
      </c>
      <c r="M367" s="52">
        <v>6204</v>
      </c>
      <c r="N367" s="53">
        <v>12</v>
      </c>
      <c r="O367" s="54">
        <v>25777</v>
      </c>
      <c r="P367" s="55" t="s">
        <v>5</v>
      </c>
      <c r="Q367" s="55" t="s">
        <v>6</v>
      </c>
    </row>
    <row r="368" spans="1:17" s="56" customFormat="1" ht="15.75" customHeight="1">
      <c r="A368" s="47">
        <v>367</v>
      </c>
      <c r="B368" s="47">
        <v>3889774512</v>
      </c>
      <c r="C368" s="47" t="s">
        <v>1816</v>
      </c>
      <c r="D368" s="47" t="s">
        <v>8</v>
      </c>
      <c r="E368" s="47">
        <v>1</v>
      </c>
      <c r="F368" s="47">
        <v>21</v>
      </c>
      <c r="G368" s="48" t="str">
        <f>IF(F368&gt;100,VLOOKUP(F368,codigos!$C$12:$G$1500,3,FALSE),VLOOKUP(F368,codigos!$F$12:$G$1000,2,FALSE))</f>
        <v xml:space="preserve"> ENTRE DOURO E VOUGA </v>
      </c>
      <c r="H368" s="49" t="str">
        <f>IF(F368&gt;100,VLOOKUP(F368,codigos!$C$12:$G$1500,5,),VLOOKUP(F368,codigos!$F$12:$G$1000,2,))</f>
        <v xml:space="preserve"> ENTRE DOURO E VOUGA </v>
      </c>
      <c r="I368" s="50" t="s">
        <v>7</v>
      </c>
      <c r="J368" s="51">
        <v>29.492000000000001</v>
      </c>
      <c r="K368" s="50" t="s">
        <v>4</v>
      </c>
      <c r="L368" s="52">
        <v>365</v>
      </c>
      <c r="M368" s="52">
        <v>5837</v>
      </c>
      <c r="N368" s="53">
        <v>13</v>
      </c>
      <c r="O368" s="54">
        <v>26283</v>
      </c>
      <c r="P368" s="55" t="s">
        <v>5</v>
      </c>
      <c r="Q368" s="55" t="s">
        <v>6</v>
      </c>
    </row>
    <row r="369" spans="1:17" s="56" customFormat="1" ht="15.75" customHeight="1">
      <c r="A369" s="47">
        <v>368</v>
      </c>
      <c r="B369" s="47">
        <v>6443790138</v>
      </c>
      <c r="C369" s="47" t="s">
        <v>1817</v>
      </c>
      <c r="D369" s="47" t="s">
        <v>2</v>
      </c>
      <c r="E369" s="47">
        <v>1</v>
      </c>
      <c r="F369" s="47">
        <v>145208</v>
      </c>
      <c r="G369" s="48" t="str">
        <f>IF(F369&gt;100,VLOOKUP(F369,codigos!$C$12:$G$1500,3,FALSE),VLOOKUP(F369,codigos!$F$12:$G$1000,2,FALSE))</f>
        <v>Agrupamento de Escolas Dr.  Francisco Fernandes Lopes, Olhão</v>
      </c>
      <c r="H369" s="49" t="str">
        <f>IF(F369&gt;100,VLOOKUP(F369,codigos!$C$12:$G$1500,5,),VLOOKUP(F369,codigos!$F$12:$G$1000,2,))</f>
        <v xml:space="preserve"> ALGARVE </v>
      </c>
      <c r="I369" s="50" t="s">
        <v>7</v>
      </c>
      <c r="J369" s="51">
        <v>29.492000000000001</v>
      </c>
      <c r="K369" s="50" t="s">
        <v>4</v>
      </c>
      <c r="L369" s="52">
        <v>365</v>
      </c>
      <c r="M369" s="52">
        <v>6202</v>
      </c>
      <c r="N369" s="53">
        <v>12</v>
      </c>
      <c r="O369" s="54">
        <v>26206</v>
      </c>
      <c r="P369" s="55" t="s">
        <v>5</v>
      </c>
      <c r="Q369" s="55" t="s">
        <v>6</v>
      </c>
    </row>
    <row r="370" spans="1:17" s="56" customFormat="1" ht="15.75" customHeight="1">
      <c r="A370" s="47">
        <v>369</v>
      </c>
      <c r="B370" s="47">
        <v>5834145396</v>
      </c>
      <c r="C370" s="47" t="s">
        <v>1818</v>
      </c>
      <c r="D370" s="47" t="s">
        <v>8</v>
      </c>
      <c r="E370" s="47">
        <v>1</v>
      </c>
      <c r="F370" s="47">
        <v>11</v>
      </c>
      <c r="G370" s="48" t="str">
        <f>IF(F370&gt;100,VLOOKUP(F370,codigos!$C$12:$G$1500,3,FALSE),VLOOKUP(F370,codigos!$F$12:$G$1000,2,FALSE))</f>
        <v xml:space="preserve"> CIDADE LISBOA E ZONA NORTE LISBOA </v>
      </c>
      <c r="H370" s="49" t="str">
        <f>IF(F370&gt;100,VLOOKUP(F370,codigos!$C$12:$G$1500,5,),VLOOKUP(F370,codigos!$F$12:$G$1000,2,))</f>
        <v xml:space="preserve"> CIDADE LISBOA E ZONA NORTE LISBOA </v>
      </c>
      <c r="I370" s="50" t="s">
        <v>7</v>
      </c>
      <c r="J370" s="51">
        <v>29.484000000000002</v>
      </c>
      <c r="K370" s="50" t="s">
        <v>4</v>
      </c>
      <c r="L370" s="52">
        <v>1077</v>
      </c>
      <c r="M370" s="52">
        <v>5478</v>
      </c>
      <c r="N370" s="53">
        <v>13</v>
      </c>
      <c r="O370" s="54">
        <v>24807</v>
      </c>
      <c r="P370" s="55" t="s">
        <v>5</v>
      </c>
      <c r="Q370" s="55" t="s">
        <v>6</v>
      </c>
    </row>
    <row r="371" spans="1:17" s="56" customFormat="1" ht="15.75" customHeight="1">
      <c r="A371" s="47">
        <v>370</v>
      </c>
      <c r="B371" s="47">
        <v>8162246339</v>
      </c>
      <c r="C371" s="47" t="s">
        <v>1819</v>
      </c>
      <c r="D371" s="47" t="s">
        <v>8</v>
      </c>
      <c r="E371" s="47">
        <v>1</v>
      </c>
      <c r="F371" s="47">
        <v>11</v>
      </c>
      <c r="G371" s="48" t="str">
        <f>IF(F371&gt;100,VLOOKUP(F371,codigos!$C$12:$G$1500,3,FALSE),VLOOKUP(F371,codigos!$F$12:$G$1000,2,FALSE))</f>
        <v xml:space="preserve"> CIDADE LISBOA E ZONA NORTE LISBOA </v>
      </c>
      <c r="H371" s="49" t="str">
        <f>IF(F371&gt;100,VLOOKUP(F371,codigos!$C$12:$G$1500,5,),VLOOKUP(F371,codigos!$F$12:$G$1000,2,))</f>
        <v xml:space="preserve"> CIDADE LISBOA E ZONA NORTE LISBOA </v>
      </c>
      <c r="I371" s="50" t="s">
        <v>7</v>
      </c>
      <c r="J371" s="51">
        <v>29.478000000000002</v>
      </c>
      <c r="K371" s="50" t="s">
        <v>4</v>
      </c>
      <c r="L371" s="52">
        <v>365</v>
      </c>
      <c r="M371" s="52">
        <v>5832</v>
      </c>
      <c r="N371" s="53">
        <v>13</v>
      </c>
      <c r="O371" s="54">
        <v>25732</v>
      </c>
      <c r="P371" s="55" t="s">
        <v>5</v>
      </c>
      <c r="Q371" s="55" t="s">
        <v>6</v>
      </c>
    </row>
    <row r="372" spans="1:17" s="56" customFormat="1" ht="15.75" customHeight="1">
      <c r="A372" s="47">
        <v>371</v>
      </c>
      <c r="B372" s="47">
        <v>9210594584</v>
      </c>
      <c r="C372" s="47" t="s">
        <v>1820</v>
      </c>
      <c r="D372" s="47" t="s">
        <v>8</v>
      </c>
      <c r="E372" s="47">
        <v>1</v>
      </c>
      <c r="F372" s="47">
        <v>21</v>
      </c>
      <c r="G372" s="48" t="str">
        <f>IF(F372&gt;100,VLOOKUP(F372,codigos!$C$12:$G$1500,3,FALSE),VLOOKUP(F372,codigos!$F$12:$G$1000,2,FALSE))</f>
        <v xml:space="preserve"> ENTRE DOURO E VOUGA </v>
      </c>
      <c r="H372" s="49" t="str">
        <f>IF(F372&gt;100,VLOOKUP(F372,codigos!$C$12:$G$1500,5,),VLOOKUP(F372,codigos!$F$12:$G$1000,2,))</f>
        <v xml:space="preserve"> ENTRE DOURO E VOUGA </v>
      </c>
      <c r="I372" s="50" t="s">
        <v>7</v>
      </c>
      <c r="J372" s="51">
        <v>29.472999999999999</v>
      </c>
      <c r="K372" s="50" t="s">
        <v>4</v>
      </c>
      <c r="L372" s="52">
        <v>365</v>
      </c>
      <c r="M372" s="52">
        <v>5830</v>
      </c>
      <c r="N372" s="53">
        <v>13</v>
      </c>
      <c r="O372" s="54">
        <v>26525</v>
      </c>
      <c r="P372" s="55" t="s">
        <v>5</v>
      </c>
      <c r="Q372" s="55" t="s">
        <v>6</v>
      </c>
    </row>
    <row r="373" spans="1:17" s="56" customFormat="1" ht="15.75" customHeight="1">
      <c r="A373" s="47">
        <v>372</v>
      </c>
      <c r="B373" s="47">
        <v>9492414635</v>
      </c>
      <c r="C373" s="47" t="s">
        <v>1821</v>
      </c>
      <c r="D373" s="47" t="s">
        <v>2</v>
      </c>
      <c r="E373" s="47">
        <v>1</v>
      </c>
      <c r="F373" s="47">
        <v>402916</v>
      </c>
      <c r="G373" s="48" t="str">
        <f>IF(F373&gt;100,VLOOKUP(F373,codigos!$C$12:$G$1500,3,FALSE),VLOOKUP(F373,codigos!$F$12:$G$1000,2,FALSE))</f>
        <v>Escola Secundária Tomaz Pelayo, Santo Tirso</v>
      </c>
      <c r="H373" s="49" t="str">
        <f>IF(F373&gt;100,VLOOKUP(F373,codigos!$C$12:$G$1500,5,),VLOOKUP(F373,codigos!$F$12:$G$1000,2,))</f>
        <v xml:space="preserve"> PORTO </v>
      </c>
      <c r="I373" s="50" t="s">
        <v>7</v>
      </c>
      <c r="J373" s="51">
        <v>29.472999999999999</v>
      </c>
      <c r="K373" s="50" t="s">
        <v>4</v>
      </c>
      <c r="L373" s="52">
        <v>365</v>
      </c>
      <c r="M373" s="52">
        <v>6195</v>
      </c>
      <c r="N373" s="53">
        <v>12</v>
      </c>
      <c r="O373" s="54">
        <v>23123</v>
      </c>
      <c r="P373" s="55" t="s">
        <v>5</v>
      </c>
      <c r="Q373" s="55" t="s">
        <v>6</v>
      </c>
    </row>
    <row r="374" spans="1:17" s="56" customFormat="1" ht="15.75" customHeight="1">
      <c r="A374" s="47">
        <v>373</v>
      </c>
      <c r="B374" s="47">
        <v>9863366722</v>
      </c>
      <c r="C374" s="47" t="s">
        <v>1822</v>
      </c>
      <c r="D374" s="47" t="s">
        <v>2</v>
      </c>
      <c r="E374" s="47">
        <v>1</v>
      </c>
      <c r="F374" s="47">
        <v>403180</v>
      </c>
      <c r="G374" s="48" t="str">
        <f>IF(F374&gt;100,VLOOKUP(F374,codigos!$C$12:$G$1500,3,FALSE),VLOOKUP(F374,codigos!$F$12:$G$1000,2,FALSE))</f>
        <v>Agrupamento de Escolas de Monção</v>
      </c>
      <c r="H374" s="49" t="str">
        <f>IF(F374&gt;100,VLOOKUP(F374,codigos!$C$12:$G$1500,5,),VLOOKUP(F374,codigos!$F$12:$G$1000,2,))</f>
        <v xml:space="preserve"> VIANA DO CASTELO </v>
      </c>
      <c r="I374" s="50" t="s">
        <v>7</v>
      </c>
      <c r="J374" s="51">
        <v>29.463999999999999</v>
      </c>
      <c r="K374" s="50" t="s">
        <v>4</v>
      </c>
      <c r="L374" s="52">
        <v>365</v>
      </c>
      <c r="M374" s="52">
        <v>6192</v>
      </c>
      <c r="N374" s="53">
        <v>12</v>
      </c>
      <c r="O374" s="54">
        <v>25346</v>
      </c>
      <c r="P374" s="55" t="s">
        <v>5</v>
      </c>
      <c r="Q374" s="55" t="s">
        <v>5</v>
      </c>
    </row>
    <row r="375" spans="1:17" s="56" customFormat="1" ht="15.75" customHeight="1">
      <c r="A375" s="47">
        <v>374</v>
      </c>
      <c r="B375" s="47">
        <v>9601608222</v>
      </c>
      <c r="C375" s="47" t="s">
        <v>1823</v>
      </c>
      <c r="D375" s="47" t="s">
        <v>2</v>
      </c>
      <c r="E375" s="47">
        <v>1</v>
      </c>
      <c r="F375" s="47">
        <v>150812</v>
      </c>
      <c r="G375" s="48" t="str">
        <f>IF(F375&gt;100,VLOOKUP(F375,codigos!$C$12:$G$1500,3,FALSE),VLOOKUP(F375,codigos!$F$12:$G$1000,2,FALSE))</f>
        <v>Agrupamento de Escolas Professor Abel Salazar, Guimarães</v>
      </c>
      <c r="H375" s="49" t="str">
        <f>IF(F375&gt;100,VLOOKUP(F375,codigos!$C$12:$G$1500,5,),VLOOKUP(F375,codigos!$F$12:$G$1000,2,))</f>
        <v xml:space="preserve"> BRAGA </v>
      </c>
      <c r="I375" s="50" t="s">
        <v>7</v>
      </c>
      <c r="J375" s="51">
        <v>29.452999999999999</v>
      </c>
      <c r="K375" s="50" t="s">
        <v>4</v>
      </c>
      <c r="L375" s="52">
        <v>501</v>
      </c>
      <c r="M375" s="52">
        <v>5390</v>
      </c>
      <c r="N375" s="53">
        <v>14</v>
      </c>
      <c r="O375" s="54">
        <v>26659</v>
      </c>
      <c r="P375" s="55" t="s">
        <v>5</v>
      </c>
      <c r="Q375" s="55" t="s">
        <v>6</v>
      </c>
    </row>
    <row r="376" spans="1:17" s="56" customFormat="1" ht="15.75" customHeight="1">
      <c r="A376" s="47">
        <v>375</v>
      </c>
      <c r="B376" s="47">
        <v>3715178272</v>
      </c>
      <c r="C376" s="47" t="s">
        <v>1824</v>
      </c>
      <c r="D376" s="47" t="s">
        <v>2</v>
      </c>
      <c r="E376" s="47">
        <v>1</v>
      </c>
      <c r="F376" s="47">
        <v>161925</v>
      </c>
      <c r="G376" s="48" t="str">
        <f>IF(F376&gt;100,VLOOKUP(F376,codigos!$C$12:$G$1500,3,FALSE),VLOOKUP(F376,codigos!$F$12:$G$1000,2,FALSE))</f>
        <v>Agrupamento de Escolas de Seia</v>
      </c>
      <c r="H376" s="49" t="str">
        <f>IF(F376&gt;100,VLOOKUP(F376,codigos!$C$12:$G$1500,5,),VLOOKUP(F376,codigos!$F$12:$G$1000,2,))</f>
        <v xml:space="preserve"> GUARDA </v>
      </c>
      <c r="I376" s="50" t="s">
        <v>7</v>
      </c>
      <c r="J376" s="51">
        <v>29.442</v>
      </c>
      <c r="K376" s="50" t="s">
        <v>4</v>
      </c>
      <c r="L376" s="52">
        <v>365</v>
      </c>
      <c r="M376" s="52">
        <v>5819</v>
      </c>
      <c r="N376" s="53">
        <v>13</v>
      </c>
      <c r="O376" s="54">
        <v>26085</v>
      </c>
      <c r="P376" s="55" t="s">
        <v>5</v>
      </c>
      <c r="Q376" s="55" t="s">
        <v>6</v>
      </c>
    </row>
    <row r="377" spans="1:17" s="56" customFormat="1" ht="15.75" customHeight="1">
      <c r="A377" s="47">
        <v>376</v>
      </c>
      <c r="B377" s="47">
        <v>5332140568</v>
      </c>
      <c r="C377" s="47" t="s">
        <v>1825</v>
      </c>
      <c r="D377" s="47" t="s">
        <v>2</v>
      </c>
      <c r="E377" s="47">
        <v>1</v>
      </c>
      <c r="F377" s="47">
        <v>402503</v>
      </c>
      <c r="G377" s="48" t="str">
        <f>IF(F377&gt;100,VLOOKUP(F377,codigos!$C$12:$G$1500,3,FALSE),VLOOKUP(F377,codigos!$F$12:$G$1000,2,FALSE))</f>
        <v>Escola Secundária Pinhal do Rei, Marinha Grande</v>
      </c>
      <c r="H377" s="49" t="str">
        <f>IF(F377&gt;100,VLOOKUP(F377,codigos!$C$12:$G$1500,5,),VLOOKUP(F377,codigos!$F$12:$G$1000,2,))</f>
        <v xml:space="preserve"> LEIRIA </v>
      </c>
      <c r="I377" s="50" t="s">
        <v>7</v>
      </c>
      <c r="J377" s="51">
        <v>29.436</v>
      </c>
      <c r="K377" s="50" t="s">
        <v>4</v>
      </c>
      <c r="L377" s="52">
        <v>3232</v>
      </c>
      <c r="M377" s="52">
        <v>4383</v>
      </c>
      <c r="N377" s="53">
        <v>13</v>
      </c>
      <c r="O377" s="54">
        <v>25013</v>
      </c>
      <c r="P377" s="55" t="s">
        <v>5</v>
      </c>
      <c r="Q377" s="55" t="s">
        <v>6</v>
      </c>
    </row>
    <row r="378" spans="1:17" s="56" customFormat="1" ht="15.75" customHeight="1">
      <c r="A378" s="47">
        <v>377</v>
      </c>
      <c r="B378" s="47">
        <v>7430370160</v>
      </c>
      <c r="C378" s="47" t="s">
        <v>1826</v>
      </c>
      <c r="D378" s="47" t="s">
        <v>2</v>
      </c>
      <c r="E378" s="47">
        <v>1</v>
      </c>
      <c r="F378" s="47">
        <v>150290</v>
      </c>
      <c r="G378" s="48" t="str">
        <f>IF(F378&gt;100,VLOOKUP(F378,codigos!$C$12:$G$1500,3,FALSE),VLOOKUP(F378,codigos!$F$12:$G$1000,2,FALSE))</f>
        <v>Agrupamento de Escolas Virgínia Moura, Guimarães</v>
      </c>
      <c r="H378" s="49" t="str">
        <f>IF(F378&gt;100,VLOOKUP(F378,codigos!$C$12:$G$1500,5,),VLOOKUP(F378,codigos!$F$12:$G$1000,2,))</f>
        <v xml:space="preserve"> BRAGA </v>
      </c>
      <c r="I378" s="50" t="s">
        <v>7</v>
      </c>
      <c r="J378" s="51">
        <v>29.431999999999999</v>
      </c>
      <c r="K378" s="50" t="s">
        <v>4</v>
      </c>
      <c r="L378" s="52">
        <v>2810</v>
      </c>
      <c r="M378" s="52">
        <v>4410</v>
      </c>
      <c r="N378" s="53">
        <v>13.5</v>
      </c>
      <c r="O378" s="54">
        <v>22449</v>
      </c>
      <c r="P378" s="55" t="s">
        <v>5</v>
      </c>
      <c r="Q378" s="55" t="s">
        <v>6</v>
      </c>
    </row>
    <row r="379" spans="1:17" s="56" customFormat="1" ht="15.75" customHeight="1">
      <c r="A379" s="47">
        <v>378</v>
      </c>
      <c r="B379" s="47">
        <v>8201141067</v>
      </c>
      <c r="C379" s="47" t="s">
        <v>1827</v>
      </c>
      <c r="D379" s="47" t="s">
        <v>2</v>
      </c>
      <c r="E379" s="47">
        <v>1</v>
      </c>
      <c r="F379" s="47">
        <v>150861</v>
      </c>
      <c r="G379" s="48" t="str">
        <f>IF(F379&gt;100,VLOOKUP(F379,codigos!$C$12:$G$1500,3,FALSE),VLOOKUP(F379,codigos!$F$12:$G$1000,2,FALSE))</f>
        <v>Agrupamento de Escolas de Lordelo, Paredes</v>
      </c>
      <c r="H379" s="49" t="str">
        <f>IF(F379&gt;100,VLOOKUP(F379,codigos!$C$12:$G$1500,5,),VLOOKUP(F379,codigos!$F$12:$G$1000,2,))</f>
        <v xml:space="preserve"> TÂMEGA </v>
      </c>
      <c r="I379" s="50" t="s">
        <v>7</v>
      </c>
      <c r="J379" s="51">
        <v>29.428999999999998</v>
      </c>
      <c r="K379" s="50" t="s">
        <v>4</v>
      </c>
      <c r="L379" s="52">
        <v>1003</v>
      </c>
      <c r="M379" s="52">
        <v>5860</v>
      </c>
      <c r="N379" s="53">
        <v>12</v>
      </c>
      <c r="O379" s="54">
        <v>24191</v>
      </c>
      <c r="P379" s="55" t="s">
        <v>5</v>
      </c>
      <c r="Q379" s="55" t="s">
        <v>6</v>
      </c>
    </row>
    <row r="380" spans="1:17" s="56" customFormat="1" ht="15.75" customHeight="1">
      <c r="A380" s="47">
        <v>379</v>
      </c>
      <c r="B380" s="47">
        <v>3463777711</v>
      </c>
      <c r="C380" s="47" t="s">
        <v>1828</v>
      </c>
      <c r="D380" s="47" t="s">
        <v>8</v>
      </c>
      <c r="E380" s="47">
        <v>1</v>
      </c>
      <c r="F380" s="47">
        <v>15</v>
      </c>
      <c r="G380" s="48" t="str">
        <f>IF(F380&gt;100,VLOOKUP(F380,codigos!$C$12:$G$1500,3,FALSE),VLOOKUP(F380,codigos!$F$12:$G$1000,2,FALSE))</f>
        <v xml:space="preserve"> PENÍNSULA DE SETÚBAL </v>
      </c>
      <c r="H380" s="49" t="str">
        <f>IF(F380&gt;100,VLOOKUP(F380,codigos!$C$12:$G$1500,5,),VLOOKUP(F380,codigos!$F$12:$G$1000,2,))</f>
        <v xml:space="preserve"> PENÍNSULA DE SETÚBAL </v>
      </c>
      <c r="I380" s="50" t="s">
        <v>7</v>
      </c>
      <c r="J380" s="51">
        <v>29.39</v>
      </c>
      <c r="K380" s="50" t="s">
        <v>4</v>
      </c>
      <c r="L380" s="52">
        <v>1739</v>
      </c>
      <c r="M380" s="52">
        <v>4383</v>
      </c>
      <c r="N380" s="53">
        <v>15</v>
      </c>
      <c r="O380" s="54">
        <v>25621</v>
      </c>
      <c r="P380" s="55" t="s">
        <v>5</v>
      </c>
      <c r="Q380" s="55" t="s">
        <v>6</v>
      </c>
    </row>
    <row r="381" spans="1:17" s="56" customFormat="1" ht="15.75" customHeight="1">
      <c r="A381" s="47">
        <v>380</v>
      </c>
      <c r="B381" s="47">
        <v>3889059872</v>
      </c>
      <c r="C381" s="47" t="s">
        <v>1829</v>
      </c>
      <c r="D381" s="47" t="s">
        <v>2</v>
      </c>
      <c r="E381" s="47">
        <v>1</v>
      </c>
      <c r="F381" s="47">
        <v>170409</v>
      </c>
      <c r="G381" s="48" t="str">
        <f>IF(F381&gt;100,VLOOKUP(F381,codigos!$C$12:$G$1500,3,FALSE),VLOOKUP(F381,codigos!$F$12:$G$1000,2,FALSE))</f>
        <v>Agrupamento de Escolas de Alcanede, Santarém</v>
      </c>
      <c r="H381" s="49" t="str">
        <f>IF(F381&gt;100,VLOOKUP(F381,codigos!$C$12:$G$1500,5,),VLOOKUP(F381,codigos!$F$12:$G$1000,2,))</f>
        <v xml:space="preserve"> LEZÍRIA E MÉDIO TEJO </v>
      </c>
      <c r="I381" s="50" t="s">
        <v>7</v>
      </c>
      <c r="J381" s="51">
        <v>29.367999999999999</v>
      </c>
      <c r="K381" s="50" t="s">
        <v>4</v>
      </c>
      <c r="L381" s="52">
        <v>365</v>
      </c>
      <c r="M381" s="52">
        <v>4332</v>
      </c>
      <c r="N381" s="53">
        <v>17</v>
      </c>
      <c r="O381" s="54">
        <v>27734</v>
      </c>
      <c r="P381" s="55" t="s">
        <v>5</v>
      </c>
      <c r="Q381" s="55" t="s">
        <v>6</v>
      </c>
    </row>
    <row r="382" spans="1:17" s="56" customFormat="1" ht="15.75" customHeight="1">
      <c r="A382" s="47">
        <v>381</v>
      </c>
      <c r="B382" s="47">
        <v>9564452872</v>
      </c>
      <c r="C382" s="47" t="s">
        <v>1830</v>
      </c>
      <c r="D382" s="47" t="s">
        <v>2</v>
      </c>
      <c r="E382" s="47">
        <v>1</v>
      </c>
      <c r="F382" s="47">
        <v>400828</v>
      </c>
      <c r="G382" s="48" t="str">
        <f>IF(F382&gt;100,VLOOKUP(F382,codigos!$C$12:$G$1500,3,FALSE),VLOOKUP(F382,codigos!$F$12:$G$1000,2,FALSE))</f>
        <v>Escola Secundária de Amarante</v>
      </c>
      <c r="H382" s="49" t="str">
        <f>IF(F382&gt;100,VLOOKUP(F382,codigos!$C$12:$G$1500,5,),VLOOKUP(F382,codigos!$F$12:$G$1000,2,))</f>
        <v xml:space="preserve"> TÂMEGA </v>
      </c>
      <c r="I382" s="50" t="s">
        <v>7</v>
      </c>
      <c r="J382" s="51">
        <v>29.367000000000001</v>
      </c>
      <c r="K382" s="50" t="s">
        <v>4</v>
      </c>
      <c r="L382" s="52">
        <v>4644</v>
      </c>
      <c r="M382" s="52">
        <v>4017</v>
      </c>
      <c r="N382" s="53">
        <v>12</v>
      </c>
      <c r="O382" s="54">
        <v>23110</v>
      </c>
      <c r="P382" s="55" t="s">
        <v>5</v>
      </c>
      <c r="Q382" s="55" t="s">
        <v>6</v>
      </c>
    </row>
    <row r="383" spans="1:17" s="56" customFormat="1" ht="15.75" customHeight="1">
      <c r="A383" s="47">
        <v>382</v>
      </c>
      <c r="B383" s="47">
        <v>9570771828</v>
      </c>
      <c r="C383" s="47" t="s">
        <v>1831</v>
      </c>
      <c r="D383" s="47" t="s">
        <v>2</v>
      </c>
      <c r="E383" s="47">
        <v>1</v>
      </c>
      <c r="F383" s="47">
        <v>400828</v>
      </c>
      <c r="G383" s="48" t="str">
        <f>IF(F383&gt;100,VLOOKUP(F383,codigos!$C$12:$G$1500,3,FALSE),VLOOKUP(F383,codigos!$F$12:$G$1000,2,FALSE))</f>
        <v>Escola Secundária de Amarante</v>
      </c>
      <c r="H383" s="49" t="str">
        <f>IF(F383&gt;100,VLOOKUP(F383,codigos!$C$12:$G$1500,5,),VLOOKUP(F383,codigos!$F$12:$G$1000,2,))</f>
        <v xml:space="preserve"> TÂMEGA </v>
      </c>
      <c r="I383" s="50" t="s">
        <v>7</v>
      </c>
      <c r="J383" s="51">
        <v>29.321000000000002</v>
      </c>
      <c r="K383" s="50" t="s">
        <v>4</v>
      </c>
      <c r="L383" s="52">
        <v>366</v>
      </c>
      <c r="M383" s="52">
        <v>5409</v>
      </c>
      <c r="N383" s="53">
        <v>14</v>
      </c>
      <c r="O383" s="54">
        <v>26461</v>
      </c>
      <c r="P383" s="55" t="s">
        <v>5</v>
      </c>
      <c r="Q383" s="55" t="s">
        <v>6</v>
      </c>
    </row>
    <row r="384" spans="1:17" s="56" customFormat="1" ht="15.75" customHeight="1">
      <c r="A384" s="47">
        <v>383</v>
      </c>
      <c r="B384" s="47">
        <v>6698007188</v>
      </c>
      <c r="C384" s="47" t="s">
        <v>1832</v>
      </c>
      <c r="D384" s="47" t="s">
        <v>8</v>
      </c>
      <c r="E384" s="47">
        <v>1</v>
      </c>
      <c r="F384" s="47">
        <v>13</v>
      </c>
      <c r="G384" s="48" t="str">
        <f>IF(F384&gt;100,VLOOKUP(F384,codigos!$C$12:$G$1500,3,FALSE),VLOOKUP(F384,codigos!$F$12:$G$1000,2,FALSE))</f>
        <v xml:space="preserve"> PORTO </v>
      </c>
      <c r="H384" s="49" t="str">
        <f>IF(F384&gt;100,VLOOKUP(F384,codigos!$C$12:$G$1500,5,),VLOOKUP(F384,codigos!$F$12:$G$1000,2,))</f>
        <v xml:space="preserve"> PORTO </v>
      </c>
      <c r="I384" s="50" t="s">
        <v>7</v>
      </c>
      <c r="J384" s="51">
        <v>29.283999999999999</v>
      </c>
      <c r="K384" s="50" t="s">
        <v>4</v>
      </c>
      <c r="L384" s="52">
        <v>365</v>
      </c>
      <c r="M384" s="52">
        <v>6126</v>
      </c>
      <c r="N384" s="53">
        <v>12</v>
      </c>
      <c r="O384" s="54">
        <v>25389</v>
      </c>
      <c r="P384" s="55" t="s">
        <v>5</v>
      </c>
      <c r="Q384" s="55" t="s">
        <v>6</v>
      </c>
    </row>
    <row r="385" spans="1:17" s="56" customFormat="1" ht="15.75" customHeight="1">
      <c r="A385" s="47">
        <v>384</v>
      </c>
      <c r="B385" s="47">
        <v>9164473287</v>
      </c>
      <c r="C385" s="47" t="s">
        <v>1833</v>
      </c>
      <c r="D385" s="47" t="s">
        <v>2</v>
      </c>
      <c r="E385" s="47">
        <v>1</v>
      </c>
      <c r="F385" s="47">
        <v>151348</v>
      </c>
      <c r="G385" s="48" t="str">
        <f>IF(F385&gt;100,VLOOKUP(F385,codigos!$C$12:$G$1500,3,FALSE),VLOOKUP(F385,codigos!$F$12:$G$1000,2,FALSE))</f>
        <v>Agrupamento de Escolas de Fajões, Oliveira de Azeméis</v>
      </c>
      <c r="H385" s="49" t="str">
        <f>IF(F385&gt;100,VLOOKUP(F385,codigos!$C$12:$G$1500,5,),VLOOKUP(F385,codigos!$F$12:$G$1000,2,))</f>
        <v xml:space="preserve"> ENTRE DOURO E VOUGA </v>
      </c>
      <c r="I385" s="50" t="s">
        <v>7</v>
      </c>
      <c r="J385" s="51">
        <v>29.263999999999999</v>
      </c>
      <c r="K385" s="50" t="s">
        <v>4</v>
      </c>
      <c r="L385" s="52">
        <v>365</v>
      </c>
      <c r="M385" s="52">
        <v>5754</v>
      </c>
      <c r="N385" s="53">
        <v>13</v>
      </c>
      <c r="O385" s="54">
        <v>26292</v>
      </c>
      <c r="P385" s="55" t="s">
        <v>5</v>
      </c>
      <c r="Q385" s="55" t="s">
        <v>6</v>
      </c>
    </row>
    <row r="386" spans="1:17" s="56" customFormat="1" ht="15.75" customHeight="1">
      <c r="A386" s="47">
        <v>385</v>
      </c>
      <c r="B386" s="47">
        <v>7594382862</v>
      </c>
      <c r="C386" s="47" t="s">
        <v>1834</v>
      </c>
      <c r="D386" s="47" t="s">
        <v>2</v>
      </c>
      <c r="E386" s="47">
        <v>1</v>
      </c>
      <c r="F386" s="47">
        <v>170380</v>
      </c>
      <c r="G386" s="48" t="str">
        <f>IF(F386&gt;100,VLOOKUP(F386,codigos!$C$12:$G$1500,3,FALSE),VLOOKUP(F386,codigos!$F$12:$G$1000,2,FALSE))</f>
        <v>Agrupamento de Escolas do Tramagal, Abrantes</v>
      </c>
      <c r="H386" s="49" t="str">
        <f>IF(F386&gt;100,VLOOKUP(F386,codigos!$C$12:$G$1500,5,),VLOOKUP(F386,codigos!$F$12:$G$1000,2,))</f>
        <v xml:space="preserve"> LEZÍRIA E MÉDIO TEJO </v>
      </c>
      <c r="I386" s="50" t="s">
        <v>7</v>
      </c>
      <c r="J386" s="51">
        <v>29.259</v>
      </c>
      <c r="K386" s="50" t="s">
        <v>4</v>
      </c>
      <c r="L386" s="52">
        <v>2284</v>
      </c>
      <c r="M386" s="52">
        <v>4245</v>
      </c>
      <c r="N386" s="53">
        <v>14.5</v>
      </c>
      <c r="O386" s="54">
        <v>24163</v>
      </c>
      <c r="P386" s="55" t="s">
        <v>5</v>
      </c>
      <c r="Q386" s="55" t="s">
        <v>6</v>
      </c>
    </row>
    <row r="387" spans="1:17" s="56" customFormat="1" ht="15.75" customHeight="1">
      <c r="A387" s="47">
        <v>386</v>
      </c>
      <c r="B387" s="47">
        <v>8478213317</v>
      </c>
      <c r="C387" s="47" t="s">
        <v>1835</v>
      </c>
      <c r="D387" s="47" t="s">
        <v>8</v>
      </c>
      <c r="E387" s="47">
        <v>1</v>
      </c>
      <c r="F387" s="47">
        <v>13</v>
      </c>
      <c r="G387" s="48" t="str">
        <f>IF(F387&gt;100,VLOOKUP(F387,codigos!$C$12:$G$1500,3,FALSE),VLOOKUP(F387,codigos!$F$12:$G$1000,2,FALSE))</f>
        <v xml:space="preserve"> PORTO </v>
      </c>
      <c r="H387" s="49" t="str">
        <f>IF(F387&gt;100,VLOOKUP(F387,codigos!$C$12:$G$1500,5,),VLOOKUP(F387,codigos!$F$12:$G$1000,2,))</f>
        <v xml:space="preserve"> PORTO </v>
      </c>
      <c r="I387" s="50" t="s">
        <v>7</v>
      </c>
      <c r="J387" s="51">
        <v>29.253</v>
      </c>
      <c r="K387" s="50" t="s">
        <v>4</v>
      </c>
      <c r="L387" s="52">
        <v>3105</v>
      </c>
      <c r="M387" s="52">
        <v>4015</v>
      </c>
      <c r="N387" s="53">
        <v>14</v>
      </c>
      <c r="O387" s="54">
        <v>23845</v>
      </c>
      <c r="P387" s="55" t="s">
        <v>5</v>
      </c>
      <c r="Q387" s="55" t="s">
        <v>6</v>
      </c>
    </row>
    <row r="388" spans="1:17" s="56" customFormat="1" ht="15.75" customHeight="1">
      <c r="A388" s="47">
        <v>387</v>
      </c>
      <c r="B388" s="47">
        <v>6008081226</v>
      </c>
      <c r="C388" s="47" t="s">
        <v>1836</v>
      </c>
      <c r="D388" s="47" t="s">
        <v>8</v>
      </c>
      <c r="E388" s="47">
        <v>1</v>
      </c>
      <c r="F388" s="47">
        <v>15</v>
      </c>
      <c r="G388" s="48" t="str">
        <f>IF(F388&gt;100,VLOOKUP(F388,codigos!$C$12:$G$1500,3,FALSE),VLOOKUP(F388,codigos!$F$12:$G$1000,2,FALSE))</f>
        <v xml:space="preserve"> PENÍNSULA DE SETÚBAL </v>
      </c>
      <c r="H388" s="49" t="str">
        <f>IF(F388&gt;100,VLOOKUP(F388,codigos!$C$12:$G$1500,5,),VLOOKUP(F388,codigos!$F$12:$G$1000,2,))</f>
        <v xml:space="preserve"> PENÍNSULA DE SETÚBAL </v>
      </c>
      <c r="I388" s="50" t="s">
        <v>7</v>
      </c>
      <c r="J388" s="51">
        <v>29.218</v>
      </c>
      <c r="K388" s="50" t="s">
        <v>4</v>
      </c>
      <c r="L388" s="52">
        <v>417</v>
      </c>
      <c r="M388" s="52">
        <v>5346</v>
      </c>
      <c r="N388" s="53">
        <v>14</v>
      </c>
      <c r="O388" s="54">
        <v>25663</v>
      </c>
      <c r="P388" s="55" t="s">
        <v>5</v>
      </c>
      <c r="Q388" s="55" t="s">
        <v>6</v>
      </c>
    </row>
    <row r="389" spans="1:17" s="56" customFormat="1" ht="15.75" customHeight="1">
      <c r="A389" s="47">
        <v>388</v>
      </c>
      <c r="B389" s="47">
        <v>9442040073</v>
      </c>
      <c r="C389" s="47" t="s">
        <v>1837</v>
      </c>
      <c r="D389" s="47" t="s">
        <v>2</v>
      </c>
      <c r="E389" s="47">
        <v>1</v>
      </c>
      <c r="F389" s="47">
        <v>150400</v>
      </c>
      <c r="G389" s="48" t="str">
        <f>IF(F389&gt;100,VLOOKUP(F389,codigos!$C$12:$G$1500,3,FALSE),VLOOKUP(F389,codigos!$F$12:$G$1000,2,FALSE))</f>
        <v>Agrupamento de Escolas do Viso, Porto</v>
      </c>
      <c r="H389" s="49" t="str">
        <f>IF(F389&gt;100,VLOOKUP(F389,codigos!$C$12:$G$1500,5,),VLOOKUP(F389,codigos!$F$12:$G$1000,2,))</f>
        <v xml:space="preserve"> PORTO </v>
      </c>
      <c r="I389" s="50" t="s">
        <v>7</v>
      </c>
      <c r="J389" s="51">
        <v>29.218</v>
      </c>
      <c r="K389" s="50" t="s">
        <v>4</v>
      </c>
      <c r="L389" s="52">
        <v>2358</v>
      </c>
      <c r="M389" s="52">
        <v>5288</v>
      </c>
      <c r="N389" s="53">
        <v>11.5</v>
      </c>
      <c r="O389" s="54">
        <v>22387</v>
      </c>
      <c r="P389" s="55" t="s">
        <v>5</v>
      </c>
      <c r="Q389" s="55" t="s">
        <v>6</v>
      </c>
    </row>
    <row r="390" spans="1:17" s="56" customFormat="1" ht="15.75" customHeight="1">
      <c r="A390" s="47">
        <v>389</v>
      </c>
      <c r="B390" s="47">
        <v>5756049932</v>
      </c>
      <c r="C390" s="47" t="s">
        <v>1838</v>
      </c>
      <c r="D390" s="47" t="s">
        <v>2</v>
      </c>
      <c r="E390" s="47">
        <v>1</v>
      </c>
      <c r="F390" s="47">
        <v>161354</v>
      </c>
      <c r="G390" s="48" t="str">
        <f>IF(F390&gt;100,VLOOKUP(F390,codigos!$C$12:$G$1500,3,FALSE),VLOOKUP(F390,codigos!$F$12:$G$1000,2,FALSE))</f>
        <v>Agrupamento de Escolas Cristina Torres, Figueira da Foz</v>
      </c>
      <c r="H390" s="49" t="str">
        <f>IF(F390&gt;100,VLOOKUP(F390,codigos!$C$12:$G$1500,5,),VLOOKUP(F390,codigos!$F$12:$G$1000,2,))</f>
        <v xml:space="preserve"> COIMBRA </v>
      </c>
      <c r="I390" s="50" t="s">
        <v>7</v>
      </c>
      <c r="J390" s="51">
        <v>29.207000000000001</v>
      </c>
      <c r="K390" s="50" t="s">
        <v>4</v>
      </c>
      <c r="L390" s="52">
        <v>1605</v>
      </c>
      <c r="M390" s="52">
        <v>5113</v>
      </c>
      <c r="N390" s="53">
        <v>13</v>
      </c>
      <c r="O390" s="54">
        <v>25167</v>
      </c>
      <c r="P390" s="55" t="s">
        <v>5</v>
      </c>
      <c r="Q390" s="55" t="s">
        <v>6</v>
      </c>
    </row>
    <row r="391" spans="1:17" s="56" customFormat="1" ht="15.75" customHeight="1">
      <c r="A391" s="47">
        <v>390</v>
      </c>
      <c r="B391" s="47">
        <v>8383299036</v>
      </c>
      <c r="C391" s="47" t="s">
        <v>1839</v>
      </c>
      <c r="D391" s="47" t="s">
        <v>8</v>
      </c>
      <c r="E391" s="47">
        <v>1</v>
      </c>
      <c r="F391" s="47">
        <v>11</v>
      </c>
      <c r="G391" s="48" t="str">
        <f>IF(F391&gt;100,VLOOKUP(F391,codigos!$C$12:$G$1500,3,FALSE),VLOOKUP(F391,codigos!$F$12:$G$1000,2,FALSE))</f>
        <v xml:space="preserve"> CIDADE LISBOA E ZONA NORTE LISBOA </v>
      </c>
      <c r="H391" s="49" t="str">
        <f>IF(F391&gt;100,VLOOKUP(F391,codigos!$C$12:$G$1500,5,),VLOOKUP(F391,codigos!$F$12:$G$1000,2,))</f>
        <v xml:space="preserve"> CIDADE LISBOA E ZONA NORTE LISBOA </v>
      </c>
      <c r="I391" s="50" t="s">
        <v>7</v>
      </c>
      <c r="J391" s="51">
        <v>29.196000000000002</v>
      </c>
      <c r="K391" s="50" t="s">
        <v>4</v>
      </c>
      <c r="L391" s="52">
        <v>425</v>
      </c>
      <c r="M391" s="52">
        <v>5334</v>
      </c>
      <c r="N391" s="53">
        <v>14</v>
      </c>
      <c r="O391" s="54">
        <v>25794</v>
      </c>
      <c r="P391" s="55" t="s">
        <v>5</v>
      </c>
      <c r="Q391" s="55" t="s">
        <v>6</v>
      </c>
    </row>
    <row r="392" spans="1:17" s="56" customFormat="1" ht="15.75" customHeight="1">
      <c r="A392" s="47">
        <v>391</v>
      </c>
      <c r="B392" s="47">
        <v>6469896758</v>
      </c>
      <c r="C392" s="47" t="s">
        <v>1840</v>
      </c>
      <c r="D392" s="47" t="s">
        <v>2</v>
      </c>
      <c r="E392" s="47">
        <v>1</v>
      </c>
      <c r="F392" s="47">
        <v>402060</v>
      </c>
      <c r="G392" s="48" t="str">
        <f>IF(F392&gt;100,VLOOKUP(F392,codigos!$C$12:$G$1500,3,FALSE),VLOOKUP(F392,codigos!$F$12:$G$1000,2,FALSE))</f>
        <v>Agrupamento de Escolas de Lousada</v>
      </c>
      <c r="H392" s="49" t="str">
        <f>IF(F392&gt;100,VLOOKUP(F392,codigos!$C$12:$G$1500,5,),VLOOKUP(F392,codigos!$F$12:$G$1000,2,))</f>
        <v xml:space="preserve"> TÂMEGA </v>
      </c>
      <c r="I392" s="50" t="s">
        <v>7</v>
      </c>
      <c r="J392" s="51">
        <v>29.184000000000001</v>
      </c>
      <c r="K392" s="50" t="s">
        <v>4</v>
      </c>
      <c r="L392" s="52">
        <v>1736</v>
      </c>
      <c r="M392" s="52">
        <v>5039</v>
      </c>
      <c r="N392" s="53">
        <v>13</v>
      </c>
      <c r="O392" s="54">
        <v>24991</v>
      </c>
      <c r="P392" s="55" t="s">
        <v>5</v>
      </c>
      <c r="Q392" s="55" t="s">
        <v>6</v>
      </c>
    </row>
    <row r="393" spans="1:17" s="56" customFormat="1" ht="15.75" customHeight="1">
      <c r="A393" s="47">
        <v>392</v>
      </c>
      <c r="B393" s="47">
        <v>7900328785</v>
      </c>
      <c r="C393" s="47" t="s">
        <v>1841</v>
      </c>
      <c r="D393" s="47" t="s">
        <v>2</v>
      </c>
      <c r="E393" s="47">
        <v>1</v>
      </c>
      <c r="F393" s="47">
        <v>145087</v>
      </c>
      <c r="G393" s="48" t="str">
        <f>IF(F393&gt;100,VLOOKUP(F393,codigos!$C$12:$G$1500,3,FALSE),VLOOKUP(F393,codigos!$F$12:$G$1000,2,FALSE))</f>
        <v>Agrupamento de Escolas D. Afonso III, Faro</v>
      </c>
      <c r="H393" s="49" t="str">
        <f>IF(F393&gt;100,VLOOKUP(F393,codigos!$C$12:$G$1500,5,),VLOOKUP(F393,codigos!$F$12:$G$1000,2,))</f>
        <v xml:space="preserve"> ALGARVE </v>
      </c>
      <c r="I393" s="50" t="s">
        <v>7</v>
      </c>
      <c r="J393" s="51">
        <v>29.170999999999999</v>
      </c>
      <c r="K393" s="50" t="s">
        <v>4</v>
      </c>
      <c r="L393" s="52">
        <v>365</v>
      </c>
      <c r="M393" s="52">
        <v>5720</v>
      </c>
      <c r="N393" s="53">
        <v>13</v>
      </c>
      <c r="O393" s="54">
        <v>25933</v>
      </c>
      <c r="P393" s="55" t="s">
        <v>5</v>
      </c>
      <c r="Q393" s="55" t="s">
        <v>5</v>
      </c>
    </row>
    <row r="394" spans="1:17" s="56" customFormat="1" ht="15.75" customHeight="1">
      <c r="A394" s="47">
        <v>393</v>
      </c>
      <c r="B394" s="47">
        <v>4571806507</v>
      </c>
      <c r="C394" s="47" t="s">
        <v>1842</v>
      </c>
      <c r="D394" s="47" t="s">
        <v>2</v>
      </c>
      <c r="E394" s="47">
        <v>1</v>
      </c>
      <c r="F394" s="47">
        <v>401780</v>
      </c>
      <c r="G394" s="48" t="str">
        <f>IF(F394&gt;100,VLOOKUP(F394,codigos!$C$12:$G$1500,3,FALSE),VLOOKUP(F394,codigos!$F$12:$G$1000,2,FALSE))</f>
        <v>Agrupamento de Escolas Fontes  Pereira de Melo, Porto</v>
      </c>
      <c r="H394" s="49" t="str">
        <f>IF(F394&gt;100,VLOOKUP(F394,codigos!$C$12:$G$1500,5,),VLOOKUP(F394,codigos!$F$12:$G$1000,2,))</f>
        <v xml:space="preserve"> PORTO </v>
      </c>
      <c r="I394" s="50" t="s">
        <v>7</v>
      </c>
      <c r="J394" s="51">
        <v>29.152000000000001</v>
      </c>
      <c r="K394" s="50" t="s">
        <v>4</v>
      </c>
      <c r="L394" s="52">
        <v>365</v>
      </c>
      <c r="M394" s="52">
        <v>5713</v>
      </c>
      <c r="N394" s="53">
        <v>13</v>
      </c>
      <c r="O394" s="54">
        <v>25470</v>
      </c>
      <c r="P394" s="55" t="s">
        <v>5</v>
      </c>
      <c r="Q394" s="55" t="s">
        <v>6</v>
      </c>
    </row>
    <row r="395" spans="1:17" s="56" customFormat="1" ht="15.75" customHeight="1">
      <c r="A395" s="47">
        <v>394</v>
      </c>
      <c r="B395" s="47">
        <v>1283740559</v>
      </c>
      <c r="C395" s="47" t="s">
        <v>1843</v>
      </c>
      <c r="D395" s="47" t="s">
        <v>2</v>
      </c>
      <c r="E395" s="47">
        <v>1</v>
      </c>
      <c r="F395" s="47">
        <v>152183</v>
      </c>
      <c r="G395" s="48" t="str">
        <f>IF(F395&gt;100,VLOOKUP(F395,codigos!$C$12:$G$1500,3,FALSE),VLOOKUP(F395,codigos!$F$12:$G$1000,2,FALSE))</f>
        <v>Agrupamento de Escolas Carolina Michaelis, Cedofeita, Porto</v>
      </c>
      <c r="H395" s="49" t="str">
        <f>IF(F395&gt;100,VLOOKUP(F395,codigos!$C$12:$G$1500,5,),VLOOKUP(F395,codigos!$F$12:$G$1000,2,))</f>
        <v xml:space="preserve"> PORTO </v>
      </c>
      <c r="I395" s="50" t="s">
        <v>7</v>
      </c>
      <c r="J395" s="51">
        <v>29.062000000000001</v>
      </c>
      <c r="K395" s="50" t="s">
        <v>4</v>
      </c>
      <c r="L395" s="52">
        <v>1845</v>
      </c>
      <c r="M395" s="52">
        <v>5670</v>
      </c>
      <c r="N395" s="53">
        <v>11</v>
      </c>
      <c r="O395" s="54">
        <v>23440</v>
      </c>
      <c r="P395" s="55" t="s">
        <v>5</v>
      </c>
      <c r="Q395" s="55" t="s">
        <v>6</v>
      </c>
    </row>
    <row r="396" spans="1:17" s="56" customFormat="1" ht="15.75" customHeight="1">
      <c r="A396" s="47">
        <v>395</v>
      </c>
      <c r="B396" s="47">
        <v>8477532621</v>
      </c>
      <c r="C396" s="47" t="s">
        <v>1844</v>
      </c>
      <c r="D396" s="47" t="s">
        <v>2</v>
      </c>
      <c r="E396" s="47">
        <v>1</v>
      </c>
      <c r="F396" s="47">
        <v>160702</v>
      </c>
      <c r="G396" s="48" t="str">
        <f>IF(F396&gt;100,VLOOKUP(F396,codigos!$C$12:$G$1500,3,FALSE),VLOOKUP(F396,codigos!$F$12:$G$1000,2,FALSE))</f>
        <v>Agrupamento de Escolas A Lã e a Neve", Covilhã"</v>
      </c>
      <c r="H396" s="49" t="str">
        <f>IF(F396&gt;100,VLOOKUP(F396,codigos!$C$12:$G$1500,5,),VLOOKUP(F396,codigos!$F$12:$G$1000,2,))</f>
        <v xml:space="preserve"> CASTELO BRANCO </v>
      </c>
      <c r="I396" s="50" t="s">
        <v>7</v>
      </c>
      <c r="J396" s="51">
        <v>29.052</v>
      </c>
      <c r="K396" s="50" t="s">
        <v>4</v>
      </c>
      <c r="L396" s="52">
        <v>2822</v>
      </c>
      <c r="M396" s="52">
        <v>4448</v>
      </c>
      <c r="N396" s="53">
        <v>13</v>
      </c>
      <c r="O396" s="54">
        <v>24698</v>
      </c>
      <c r="P396" s="55" t="s">
        <v>5</v>
      </c>
      <c r="Q396" s="55" t="s">
        <v>6</v>
      </c>
    </row>
    <row r="397" spans="1:17" s="56" customFormat="1" ht="15.75" customHeight="1">
      <c r="A397" s="47">
        <v>396</v>
      </c>
      <c r="B397" s="47">
        <v>2689363852</v>
      </c>
      <c r="C397" s="47" t="s">
        <v>1845</v>
      </c>
      <c r="D397" s="47" t="s">
        <v>2</v>
      </c>
      <c r="E397" s="47">
        <v>1</v>
      </c>
      <c r="F397" s="47">
        <v>170161</v>
      </c>
      <c r="G397" s="48" t="str">
        <f>IF(F397&gt;100,VLOOKUP(F397,codigos!$C$12:$G$1500,3,FALSE),VLOOKUP(F397,codigos!$F$12:$G$1000,2,FALSE))</f>
        <v>Agrupamento de Escolas de Alfornelos, Amadora</v>
      </c>
      <c r="H397" s="49" t="str">
        <f>IF(F397&gt;100,VLOOKUP(F397,codigos!$C$12:$G$1500,5,),VLOOKUP(F397,codigos!$F$12:$G$1000,2,))</f>
        <v xml:space="preserve"> LISBOA OCIDENTAL </v>
      </c>
      <c r="I397" s="50" t="s">
        <v>7</v>
      </c>
      <c r="J397" s="51">
        <v>29.033000000000001</v>
      </c>
      <c r="K397" s="50" t="s">
        <v>4</v>
      </c>
      <c r="L397" s="52">
        <v>2078</v>
      </c>
      <c r="M397" s="52">
        <v>5178</v>
      </c>
      <c r="N397" s="53">
        <v>12</v>
      </c>
      <c r="O397" s="54">
        <v>20900</v>
      </c>
      <c r="P397" s="55" t="s">
        <v>5</v>
      </c>
      <c r="Q397" s="55" t="s">
        <v>6</v>
      </c>
    </row>
    <row r="398" spans="1:17" s="56" customFormat="1" ht="15.75" customHeight="1">
      <c r="A398" s="47">
        <v>397</v>
      </c>
      <c r="B398" s="47">
        <v>2882409222</v>
      </c>
      <c r="C398" s="47" t="s">
        <v>1846</v>
      </c>
      <c r="D398" s="47" t="s">
        <v>8</v>
      </c>
      <c r="E398" s="47">
        <v>1</v>
      </c>
      <c r="F398" s="47">
        <v>11</v>
      </c>
      <c r="G398" s="48" t="str">
        <f>IF(F398&gt;100,VLOOKUP(F398,codigos!$C$12:$G$1500,3,FALSE),VLOOKUP(F398,codigos!$F$12:$G$1000,2,FALSE))</f>
        <v xml:space="preserve"> CIDADE LISBOA E ZONA NORTE LISBOA </v>
      </c>
      <c r="H398" s="49" t="str">
        <f>IF(F398&gt;100,VLOOKUP(F398,codigos!$C$12:$G$1500,5,),VLOOKUP(F398,codigos!$F$12:$G$1000,2,))</f>
        <v xml:space="preserve"> CIDADE LISBOA E ZONA NORTE LISBOA </v>
      </c>
      <c r="I398" s="50" t="s">
        <v>7</v>
      </c>
      <c r="J398" s="51">
        <v>29.007999999999999</v>
      </c>
      <c r="K398" s="50" t="s">
        <v>4</v>
      </c>
      <c r="L398" s="52">
        <v>730</v>
      </c>
      <c r="M398" s="52">
        <v>4748</v>
      </c>
      <c r="N398" s="53">
        <v>15</v>
      </c>
      <c r="O398" s="54">
        <v>26954</v>
      </c>
      <c r="P398" s="55" t="s">
        <v>5</v>
      </c>
      <c r="Q398" s="55" t="s">
        <v>6</v>
      </c>
    </row>
    <row r="399" spans="1:17" s="56" customFormat="1" ht="15.75" customHeight="1">
      <c r="A399" s="47">
        <v>398</v>
      </c>
      <c r="B399" s="47">
        <v>8385431470</v>
      </c>
      <c r="C399" s="47" t="s">
        <v>1847</v>
      </c>
      <c r="D399" s="47" t="s">
        <v>8</v>
      </c>
      <c r="E399" s="47">
        <v>1</v>
      </c>
      <c r="F399" s="47">
        <v>23</v>
      </c>
      <c r="G399" s="48" t="str">
        <f>IF(F399&gt;100,VLOOKUP(F399,codigos!$C$12:$G$1500,3,FALSE),VLOOKUP(F399,codigos!$F$12:$G$1000,2,FALSE))</f>
        <v xml:space="preserve"> LISBOA OCIDENTAL </v>
      </c>
      <c r="H399" s="49" t="str">
        <f>IF(F399&gt;100,VLOOKUP(F399,codigos!$C$12:$G$1500,5,),VLOOKUP(F399,codigos!$F$12:$G$1000,2,))</f>
        <v xml:space="preserve"> LISBOA OCIDENTAL </v>
      </c>
      <c r="I399" s="50" t="s">
        <v>7</v>
      </c>
      <c r="J399" s="51">
        <v>28.992999999999999</v>
      </c>
      <c r="K399" s="50" t="s">
        <v>4</v>
      </c>
      <c r="L399" s="52">
        <v>347</v>
      </c>
      <c r="M399" s="52">
        <v>5664</v>
      </c>
      <c r="N399" s="53">
        <v>13</v>
      </c>
      <c r="O399" s="54">
        <v>25520</v>
      </c>
      <c r="P399" s="55" t="s">
        <v>5</v>
      </c>
      <c r="Q399" s="55" t="s">
        <v>6</v>
      </c>
    </row>
    <row r="400" spans="1:17" s="56" customFormat="1" ht="15.75" customHeight="1">
      <c r="A400" s="47">
        <v>399</v>
      </c>
      <c r="B400" s="47">
        <v>6471489994</v>
      </c>
      <c r="C400" s="47" t="s">
        <v>1848</v>
      </c>
      <c r="D400" s="47" t="s">
        <v>8</v>
      </c>
      <c r="E400" s="47">
        <v>1</v>
      </c>
      <c r="F400" s="47">
        <v>18</v>
      </c>
      <c r="G400" s="48" t="str">
        <f>IF(F400&gt;100,VLOOKUP(F400,codigos!$C$12:$G$1500,3,FALSE),VLOOKUP(F400,codigos!$F$12:$G$1000,2,FALSE))</f>
        <v xml:space="preserve"> VISEU </v>
      </c>
      <c r="H400" s="49" t="str">
        <f>IF(F400&gt;100,VLOOKUP(F400,codigos!$C$12:$G$1500,5,),VLOOKUP(F400,codigos!$F$12:$G$1000,2,))</f>
        <v xml:space="preserve"> VISEU </v>
      </c>
      <c r="I400" s="50" t="s">
        <v>7</v>
      </c>
      <c r="J400" s="51">
        <v>28.984999999999999</v>
      </c>
      <c r="K400" s="50" t="s">
        <v>4</v>
      </c>
      <c r="L400" s="52">
        <v>4365</v>
      </c>
      <c r="M400" s="52">
        <v>4017</v>
      </c>
      <c r="N400" s="53">
        <v>12</v>
      </c>
      <c r="O400" s="54">
        <v>22578</v>
      </c>
      <c r="P400" s="55" t="s">
        <v>5</v>
      </c>
      <c r="Q400" s="55" t="s">
        <v>6</v>
      </c>
    </row>
    <row r="401" spans="1:17" s="56" customFormat="1" ht="15.75" customHeight="1">
      <c r="A401" s="47">
        <v>400</v>
      </c>
      <c r="B401" s="47">
        <v>1194648754</v>
      </c>
      <c r="C401" s="47" t="s">
        <v>1849</v>
      </c>
      <c r="D401" s="47" t="s">
        <v>8</v>
      </c>
      <c r="E401" s="47">
        <v>1</v>
      </c>
      <c r="F401" s="75">
        <v>6</v>
      </c>
      <c r="G401" s="48" t="str">
        <f>IF(F401&gt;100,VLOOKUP(F401,codigos!$C$12:$G$1500,3,FALSE),VLOOKUP(F401,codigos!$F$12:$G$1000,2,FALSE))</f>
        <v xml:space="preserve"> COIMBRA </v>
      </c>
      <c r="H401" s="49" t="str">
        <f>IF(F401&gt;100,VLOOKUP(F401,codigos!$C$12:$G$1500,5,),VLOOKUP(F401,codigos!$F$12:$G$1000,2,))</f>
        <v xml:space="preserve"> COIMBRA </v>
      </c>
      <c r="I401" s="50" t="s">
        <v>7</v>
      </c>
      <c r="J401" s="51">
        <v>28.984000000000002</v>
      </c>
      <c r="K401" s="50" t="s">
        <v>4</v>
      </c>
      <c r="L401" s="52">
        <v>712</v>
      </c>
      <c r="M401" s="52">
        <v>5478</v>
      </c>
      <c r="N401" s="53">
        <v>13</v>
      </c>
      <c r="O401" s="54">
        <v>26105</v>
      </c>
      <c r="P401" s="55" t="s">
        <v>5</v>
      </c>
      <c r="Q401" s="55" t="s">
        <v>6</v>
      </c>
    </row>
    <row r="402" spans="1:17" s="56" customFormat="1" ht="15.75" customHeight="1">
      <c r="A402" s="47">
        <v>401</v>
      </c>
      <c r="B402" s="47">
        <v>3262449458</v>
      </c>
      <c r="C402" s="47" t="s">
        <v>1850</v>
      </c>
      <c r="D402" s="47" t="s">
        <v>2</v>
      </c>
      <c r="E402" s="47">
        <v>1</v>
      </c>
      <c r="F402" s="47">
        <v>402175</v>
      </c>
      <c r="G402" s="48" t="str">
        <f>IF(F402&gt;100,VLOOKUP(F402,codigos!$C$12:$G$1500,3,FALSE),VLOOKUP(F402,codigos!$F$12:$G$1000,2,FALSE))</f>
        <v>Agrupamento de Escolas Marquesa de Alorna, Almeirim</v>
      </c>
      <c r="H402" s="49" t="str">
        <f>IF(F402&gt;100,VLOOKUP(F402,codigos!$C$12:$G$1500,5,),VLOOKUP(F402,codigos!$F$12:$G$1000,2,))</f>
        <v xml:space="preserve"> LEZÍRIA E MÉDIO TEJO </v>
      </c>
      <c r="I402" s="50" t="s">
        <v>7</v>
      </c>
      <c r="J402" s="51">
        <v>28.975000000000001</v>
      </c>
      <c r="K402" s="50" t="s">
        <v>4</v>
      </c>
      <c r="L402" s="52">
        <v>706</v>
      </c>
      <c r="M402" s="52">
        <v>5478</v>
      </c>
      <c r="N402" s="53">
        <v>13</v>
      </c>
      <c r="O402" s="54">
        <v>26309</v>
      </c>
      <c r="P402" s="55" t="s">
        <v>5</v>
      </c>
      <c r="Q402" s="55" t="s">
        <v>6</v>
      </c>
    </row>
    <row r="403" spans="1:17" s="56" customFormat="1" ht="15.75" customHeight="1">
      <c r="A403" s="47">
        <v>402</v>
      </c>
      <c r="B403" s="47">
        <v>7431985576</v>
      </c>
      <c r="C403" s="47" t="s">
        <v>1851</v>
      </c>
      <c r="D403" s="47" t="s">
        <v>2</v>
      </c>
      <c r="E403" s="47">
        <v>1</v>
      </c>
      <c r="F403" s="47">
        <v>172390</v>
      </c>
      <c r="G403" s="48" t="str">
        <f>IF(F403&gt;100,VLOOKUP(F403,codigos!$C$12:$G$1500,3,FALSE),VLOOKUP(F403,codigos!$F$12:$G$1000,2,FALSE))</f>
        <v>Agrupamento de Escolas de Alcanena</v>
      </c>
      <c r="H403" s="49" t="str">
        <f>IF(F403&gt;100,VLOOKUP(F403,codigos!$C$12:$G$1500,5,),VLOOKUP(F403,codigos!$F$12:$G$1000,2,))</f>
        <v xml:space="preserve"> LEZÍRIA E MÉDIO TEJO </v>
      </c>
      <c r="I403" s="50" t="s">
        <v>7</v>
      </c>
      <c r="J403" s="51">
        <v>28.975000000000001</v>
      </c>
      <c r="K403" s="50" t="s">
        <v>4</v>
      </c>
      <c r="L403" s="52">
        <v>3261</v>
      </c>
      <c r="M403" s="52">
        <v>4748</v>
      </c>
      <c r="N403" s="53">
        <v>11.5</v>
      </c>
      <c r="O403" s="54">
        <v>21868</v>
      </c>
      <c r="P403" s="55" t="s">
        <v>5</v>
      </c>
      <c r="Q403" s="55" t="s">
        <v>6</v>
      </c>
    </row>
    <row r="404" spans="1:17" s="56" customFormat="1" ht="15.75" customHeight="1">
      <c r="A404" s="47">
        <v>403</v>
      </c>
      <c r="B404" s="47">
        <v>4533822452</v>
      </c>
      <c r="C404" s="47" t="s">
        <v>1852</v>
      </c>
      <c r="D404" s="47" t="s">
        <v>2</v>
      </c>
      <c r="E404" s="47">
        <v>1</v>
      </c>
      <c r="F404" s="47">
        <v>400336</v>
      </c>
      <c r="G404" s="48" t="str">
        <f>IF(F404&gt;100,VLOOKUP(F404,codigos!$C$12:$G$1500,3,FALSE),VLOOKUP(F404,codigos!$F$12:$G$1000,2,FALSE))</f>
        <v>Escola Secundária Manuel Teixeira Gomes, Portimão</v>
      </c>
      <c r="H404" s="49" t="str">
        <f>IF(F404&gt;100,VLOOKUP(F404,codigos!$C$12:$G$1500,5,),VLOOKUP(F404,codigos!$F$12:$G$1000,2,))</f>
        <v xml:space="preserve"> ALGARVE </v>
      </c>
      <c r="I404" s="50" t="s">
        <v>7</v>
      </c>
      <c r="J404" s="51">
        <v>28.96</v>
      </c>
      <c r="K404" s="50" t="s">
        <v>4</v>
      </c>
      <c r="L404" s="52">
        <v>1425</v>
      </c>
      <c r="M404" s="52">
        <v>5113</v>
      </c>
      <c r="N404" s="53">
        <v>13</v>
      </c>
      <c r="O404" s="54">
        <v>25294</v>
      </c>
      <c r="P404" s="55" t="s">
        <v>5</v>
      </c>
      <c r="Q404" s="55" t="s">
        <v>6</v>
      </c>
    </row>
    <row r="405" spans="1:17" s="56" customFormat="1" ht="15.75" customHeight="1">
      <c r="A405" s="47">
        <v>404</v>
      </c>
      <c r="B405" s="47">
        <v>7562298998</v>
      </c>
      <c r="C405" s="47" t="s">
        <v>1853</v>
      </c>
      <c r="D405" s="47" t="s">
        <v>2</v>
      </c>
      <c r="E405" s="47">
        <v>1</v>
      </c>
      <c r="F405" s="47">
        <v>172091</v>
      </c>
      <c r="G405" s="48" t="str">
        <f>IF(F405&gt;100,VLOOKUP(F405,codigos!$C$12:$G$1500,3,FALSE),VLOOKUP(F405,codigos!$F$12:$G$1000,2,FALSE))</f>
        <v>Agrupamento de Escolas de Sacavém e Prior Velho, Loures</v>
      </c>
      <c r="H405" s="49" t="str">
        <f>IF(F405&gt;100,VLOOKUP(F405,codigos!$C$12:$G$1500,5,),VLOOKUP(F405,codigos!$F$12:$G$1000,2,))</f>
        <v xml:space="preserve"> CIDADE LISBOA E ZONA NORTE LISBOA </v>
      </c>
      <c r="I405" s="50" t="s">
        <v>7</v>
      </c>
      <c r="J405" s="51">
        <v>28.959</v>
      </c>
      <c r="K405" s="50" t="s">
        <v>4</v>
      </c>
      <c r="L405" s="52">
        <v>2519</v>
      </c>
      <c r="M405" s="52">
        <v>5113</v>
      </c>
      <c r="N405" s="53">
        <v>11.5</v>
      </c>
      <c r="O405" s="54">
        <v>22533</v>
      </c>
      <c r="P405" s="55" t="s">
        <v>5</v>
      </c>
      <c r="Q405" s="55" t="s">
        <v>6</v>
      </c>
    </row>
    <row r="406" spans="1:17" s="56" customFormat="1" ht="15.75" customHeight="1">
      <c r="A406" s="47">
        <v>405</v>
      </c>
      <c r="B406" s="47">
        <v>7510668875</v>
      </c>
      <c r="C406" s="47" t="s">
        <v>1854</v>
      </c>
      <c r="D406" s="47" t="s">
        <v>8</v>
      </c>
      <c r="E406" s="47">
        <v>1</v>
      </c>
      <c r="F406" s="47">
        <v>15</v>
      </c>
      <c r="G406" s="48" t="str">
        <f>IF(F406&gt;100,VLOOKUP(F406,codigos!$C$12:$G$1500,3,FALSE),VLOOKUP(F406,codigos!$F$12:$G$1000,2,FALSE))</f>
        <v xml:space="preserve"> PENÍNSULA DE SETÚBAL </v>
      </c>
      <c r="H406" s="49" t="str">
        <f>IF(F406&gt;100,VLOOKUP(F406,codigos!$C$12:$G$1500,5,),VLOOKUP(F406,codigos!$F$12:$G$1000,2,))</f>
        <v xml:space="preserve"> PENÍNSULA DE SETÚBAL </v>
      </c>
      <c r="I406" s="50" t="s">
        <v>7</v>
      </c>
      <c r="J406" s="51">
        <v>28.949000000000002</v>
      </c>
      <c r="K406" s="50" t="s">
        <v>4</v>
      </c>
      <c r="L406" s="52">
        <v>687</v>
      </c>
      <c r="M406" s="52">
        <v>5478</v>
      </c>
      <c r="N406" s="53">
        <v>13</v>
      </c>
      <c r="O406" s="54">
        <v>25329</v>
      </c>
      <c r="P406" s="55" t="s">
        <v>5</v>
      </c>
      <c r="Q406" s="55" t="s">
        <v>6</v>
      </c>
    </row>
    <row r="407" spans="1:17" s="56" customFormat="1" ht="15.75" customHeight="1">
      <c r="A407" s="47">
        <v>406</v>
      </c>
      <c r="B407" s="47">
        <v>2651777293</v>
      </c>
      <c r="C407" s="47" t="s">
        <v>1855</v>
      </c>
      <c r="D407" s="47" t="s">
        <v>2</v>
      </c>
      <c r="E407" s="47">
        <v>1</v>
      </c>
      <c r="F407" s="47">
        <v>135306</v>
      </c>
      <c r="G407" s="48" t="str">
        <f>IF(F407&gt;100,VLOOKUP(F407,codigos!$C$12:$G$1500,3,FALSE),VLOOKUP(F407,codigos!$F$12:$G$1000,2,FALSE))</f>
        <v>Agrupamento de Escolas de Montargil, Ponte de Sôr</v>
      </c>
      <c r="H407" s="49" t="str">
        <f>IF(F407&gt;100,VLOOKUP(F407,codigos!$C$12:$G$1500,5,),VLOOKUP(F407,codigos!$F$12:$G$1000,2,))</f>
        <v xml:space="preserve"> ALTO ALENTEJO </v>
      </c>
      <c r="I407" s="50" t="s">
        <v>7</v>
      </c>
      <c r="J407" s="51">
        <v>28.943999999999999</v>
      </c>
      <c r="K407" s="50" t="s">
        <v>4</v>
      </c>
      <c r="L407" s="52">
        <v>683</v>
      </c>
      <c r="M407" s="52">
        <v>5478</v>
      </c>
      <c r="N407" s="53">
        <v>13</v>
      </c>
      <c r="O407" s="54">
        <v>25860</v>
      </c>
      <c r="P407" s="55" t="s">
        <v>5</v>
      </c>
      <c r="Q407" s="55" t="s">
        <v>6</v>
      </c>
    </row>
    <row r="408" spans="1:17" s="56" customFormat="1" ht="15.75" customHeight="1">
      <c r="A408" s="47">
        <v>407</v>
      </c>
      <c r="B408" s="47">
        <v>7550340498</v>
      </c>
      <c r="C408" s="47" t="s">
        <v>1856</v>
      </c>
      <c r="D408" s="47" t="s">
        <v>8</v>
      </c>
      <c r="E408" s="47">
        <v>1</v>
      </c>
      <c r="F408" s="47">
        <v>10</v>
      </c>
      <c r="G408" s="48" t="str">
        <f>IF(F408&gt;100,VLOOKUP(F408,codigos!$C$12:$G$1500,3,FALSE),VLOOKUP(F408,codigos!$F$12:$G$1000,2,FALSE))</f>
        <v xml:space="preserve"> LEIRIA </v>
      </c>
      <c r="H408" s="49" t="str">
        <f>IF(F408&gt;100,VLOOKUP(F408,codigos!$C$12:$G$1500,5,),VLOOKUP(F408,codigos!$F$12:$G$1000,2,))</f>
        <v xml:space="preserve"> LEIRIA </v>
      </c>
      <c r="I408" s="50" t="s">
        <v>7</v>
      </c>
      <c r="J408" s="51">
        <v>28.937000000000001</v>
      </c>
      <c r="K408" s="50" t="s">
        <v>4</v>
      </c>
      <c r="L408" s="52">
        <v>3050</v>
      </c>
      <c r="M408" s="52">
        <v>4657</v>
      </c>
      <c r="N408" s="53">
        <v>12</v>
      </c>
      <c r="O408" s="54">
        <v>23379</v>
      </c>
      <c r="P408" s="55" t="s">
        <v>5</v>
      </c>
      <c r="Q408" s="55" t="s">
        <v>6</v>
      </c>
    </row>
    <row r="409" spans="1:17" s="56" customFormat="1" ht="15.75" customHeight="1">
      <c r="A409" s="47">
        <v>408</v>
      </c>
      <c r="B409" s="47">
        <v>8335447365</v>
      </c>
      <c r="C409" s="47" t="s">
        <v>1857</v>
      </c>
      <c r="D409" s="47" t="s">
        <v>2</v>
      </c>
      <c r="E409" s="47">
        <v>1</v>
      </c>
      <c r="F409" s="47">
        <v>152900</v>
      </c>
      <c r="G409" s="48" t="str">
        <f>IF(F409&gt;100,VLOOKUP(F409,codigos!$C$12:$G$1500,3,FALSE),VLOOKUP(F409,codigos!$F$12:$G$1000,2,FALSE))</f>
        <v>Agrupamento de Escolas Oliveira Júnior, São João da Madeira</v>
      </c>
      <c r="H409" s="49" t="str">
        <f>IF(F409&gt;100,VLOOKUP(F409,codigos!$C$12:$G$1500,5,),VLOOKUP(F409,codigos!$F$12:$G$1000,2,))</f>
        <v xml:space="preserve"> ENTRE DOURO E VOUGA </v>
      </c>
      <c r="I409" s="50" t="s">
        <v>7</v>
      </c>
      <c r="J409" s="51">
        <v>28.934000000000001</v>
      </c>
      <c r="K409" s="50" t="s">
        <v>4</v>
      </c>
      <c r="L409" s="52">
        <v>366</v>
      </c>
      <c r="M409" s="52">
        <v>5268</v>
      </c>
      <c r="N409" s="53">
        <v>14</v>
      </c>
      <c r="O409" s="54">
        <v>26990</v>
      </c>
      <c r="P409" s="55" t="s">
        <v>5</v>
      </c>
      <c r="Q409" s="55" t="s">
        <v>5</v>
      </c>
    </row>
    <row r="410" spans="1:17" s="56" customFormat="1" ht="15.75" customHeight="1">
      <c r="A410" s="47">
        <v>409</v>
      </c>
      <c r="B410" s="47">
        <v>1425147674</v>
      </c>
      <c r="C410" s="47" t="s">
        <v>1858</v>
      </c>
      <c r="D410" s="47" t="s">
        <v>8</v>
      </c>
      <c r="E410" s="47">
        <v>1</v>
      </c>
      <c r="F410" s="75">
        <v>3</v>
      </c>
      <c r="G410" s="48" t="str">
        <f>IF(F410&gt;100,VLOOKUP(F410,codigos!$C$12:$G$1500,3,FALSE),VLOOKUP(F410,codigos!$F$12:$G$1000,2,FALSE))</f>
        <v xml:space="preserve"> BRAGA </v>
      </c>
      <c r="H410" s="49" t="str">
        <f>IF(F410&gt;100,VLOOKUP(F410,codigos!$C$12:$G$1500,5,),VLOOKUP(F410,codigos!$F$12:$G$1000,2,))</f>
        <v xml:space="preserve"> BRAGA </v>
      </c>
      <c r="I410" s="50" t="s">
        <v>7</v>
      </c>
      <c r="J410" s="51">
        <v>28.931999999999999</v>
      </c>
      <c r="K410" s="50" t="s">
        <v>4</v>
      </c>
      <c r="L410" s="52">
        <v>674</v>
      </c>
      <c r="M410" s="52">
        <v>5478</v>
      </c>
      <c r="N410" s="53">
        <v>13</v>
      </c>
      <c r="O410" s="54">
        <v>26137</v>
      </c>
      <c r="P410" s="55" t="s">
        <v>5</v>
      </c>
      <c r="Q410" s="55" t="s">
        <v>6</v>
      </c>
    </row>
    <row r="411" spans="1:17" s="56" customFormat="1" ht="15.75" customHeight="1">
      <c r="A411" s="47">
        <v>410</v>
      </c>
      <c r="B411" s="47">
        <v>9190707125</v>
      </c>
      <c r="C411" s="47" t="s">
        <v>1859</v>
      </c>
      <c r="D411" s="47" t="s">
        <v>8</v>
      </c>
      <c r="E411" s="47">
        <v>1</v>
      </c>
      <c r="F411" s="47">
        <v>18</v>
      </c>
      <c r="G411" s="48" t="str">
        <f>IF(F411&gt;100,VLOOKUP(F411,codigos!$C$12:$G$1500,3,FALSE),VLOOKUP(F411,codigos!$F$12:$G$1000,2,FALSE))</f>
        <v xml:space="preserve"> VISEU </v>
      </c>
      <c r="H411" s="49" t="str">
        <f>IF(F411&gt;100,VLOOKUP(F411,codigos!$C$12:$G$1500,5,),VLOOKUP(F411,codigos!$F$12:$G$1000,2,))</f>
        <v xml:space="preserve"> VISEU </v>
      </c>
      <c r="I411" s="50" t="s">
        <v>7</v>
      </c>
      <c r="J411" s="51">
        <v>28.911999999999999</v>
      </c>
      <c r="K411" s="50" t="s">
        <v>4</v>
      </c>
      <c r="L411" s="52">
        <v>944</v>
      </c>
      <c r="M411" s="52">
        <v>5336</v>
      </c>
      <c r="N411" s="53">
        <v>13</v>
      </c>
      <c r="O411" s="54">
        <v>23024</v>
      </c>
      <c r="P411" s="55" t="s">
        <v>5</v>
      </c>
      <c r="Q411" s="55" t="s">
        <v>6</v>
      </c>
    </row>
    <row r="412" spans="1:17" s="56" customFormat="1" ht="15.75" customHeight="1">
      <c r="A412" s="47">
        <v>411</v>
      </c>
      <c r="B412" s="47">
        <v>1392969727</v>
      </c>
      <c r="C412" s="47" t="s">
        <v>1860</v>
      </c>
      <c r="D412" s="47" t="s">
        <v>2</v>
      </c>
      <c r="E412" s="47">
        <v>1</v>
      </c>
      <c r="F412" s="47">
        <v>135069</v>
      </c>
      <c r="G412" s="48" t="str">
        <f>IF(F412&gt;100,VLOOKUP(F412,codigos!$C$12:$G$1500,3,FALSE),VLOOKUP(F412,codigos!$F$12:$G$1000,2,FALSE))</f>
        <v>Agrupamento de Escolas de São Teotónio, Odemira</v>
      </c>
      <c r="H412" s="49" t="str">
        <f>IF(F412&gt;100,VLOOKUP(F412,codigos!$C$12:$G$1500,5,),VLOOKUP(F412,codigos!$F$12:$G$1000,2,))</f>
        <v xml:space="preserve"> BAIXO ALENTEJO/ALENTEJO LITORAL </v>
      </c>
      <c r="I412" s="50" t="s">
        <v>7</v>
      </c>
      <c r="J412" s="51">
        <v>28.89</v>
      </c>
      <c r="K412" s="50" t="s">
        <v>4</v>
      </c>
      <c r="L412" s="52">
        <v>2834</v>
      </c>
      <c r="M412" s="52">
        <v>4748</v>
      </c>
      <c r="N412" s="53">
        <v>12</v>
      </c>
      <c r="O412" s="54">
        <v>23886</v>
      </c>
      <c r="P412" s="55" t="s">
        <v>5</v>
      </c>
      <c r="Q412" s="55" t="s">
        <v>5</v>
      </c>
    </row>
    <row r="413" spans="1:17" s="56" customFormat="1" ht="15.75" customHeight="1">
      <c r="A413" s="47">
        <v>412</v>
      </c>
      <c r="B413" s="47">
        <v>7144129031</v>
      </c>
      <c r="C413" s="47" t="s">
        <v>1861</v>
      </c>
      <c r="D413" s="47" t="s">
        <v>2</v>
      </c>
      <c r="E413" s="47">
        <v>1</v>
      </c>
      <c r="F413" s="47">
        <v>151737</v>
      </c>
      <c r="G413" s="48" t="str">
        <f>IF(F413&gt;100,VLOOKUP(F413,codigos!$C$12:$G$1500,3,FALSE),VLOOKUP(F413,codigos!$F$12:$G$1000,2,FALSE))</f>
        <v>Agrupamento de Escolas de Celorico de Basto</v>
      </c>
      <c r="H413" s="49" t="str">
        <f>IF(F413&gt;100,VLOOKUP(F413,codigos!$C$12:$G$1500,5,),VLOOKUP(F413,codigos!$F$12:$G$1000,2,))</f>
        <v xml:space="preserve"> BRAGA </v>
      </c>
      <c r="I413" s="50" t="s">
        <v>7</v>
      </c>
      <c r="J413" s="51">
        <v>28.878</v>
      </c>
      <c r="K413" s="50" t="s">
        <v>4</v>
      </c>
      <c r="L413" s="52">
        <v>993</v>
      </c>
      <c r="M413" s="52">
        <v>4934</v>
      </c>
      <c r="N413" s="53">
        <v>14</v>
      </c>
      <c r="O413" s="54">
        <v>22334</v>
      </c>
      <c r="P413" s="55" t="s">
        <v>5</v>
      </c>
      <c r="Q413" s="55" t="s">
        <v>5</v>
      </c>
    </row>
    <row r="414" spans="1:17" s="56" customFormat="1" ht="15.75" customHeight="1">
      <c r="A414" s="47">
        <v>413</v>
      </c>
      <c r="B414" s="47">
        <v>9834761228</v>
      </c>
      <c r="C414" s="47" t="s">
        <v>1862</v>
      </c>
      <c r="D414" s="47" t="s">
        <v>2</v>
      </c>
      <c r="E414" s="47">
        <v>1</v>
      </c>
      <c r="F414" s="47">
        <v>400415</v>
      </c>
      <c r="G414" s="48" t="str">
        <f>IF(F414&gt;100,VLOOKUP(F414,codigos!$C$12:$G$1500,3,FALSE),VLOOKUP(F414,codigos!$F$12:$G$1000,2,FALSE))</f>
        <v>Agrupamento de Escolas de Santa  Maria, Sintra</v>
      </c>
      <c r="H414" s="49" t="str">
        <f>IF(F414&gt;100,VLOOKUP(F414,codigos!$C$12:$G$1500,5,),VLOOKUP(F414,codigos!$F$12:$G$1000,2,))</f>
        <v xml:space="preserve"> LISBOA OCIDENTAL </v>
      </c>
      <c r="I414" s="50" t="s">
        <v>7</v>
      </c>
      <c r="J414" s="51">
        <v>28.844999999999999</v>
      </c>
      <c r="K414" s="50" t="s">
        <v>4</v>
      </c>
      <c r="L414" s="52">
        <v>365</v>
      </c>
      <c r="M414" s="52">
        <v>5601</v>
      </c>
      <c r="N414" s="53">
        <v>13</v>
      </c>
      <c r="O414" s="54">
        <v>26212</v>
      </c>
      <c r="P414" s="55" t="s">
        <v>5</v>
      </c>
      <c r="Q414" s="55" t="s">
        <v>6</v>
      </c>
    </row>
    <row r="415" spans="1:17" s="56" customFormat="1" ht="15.75" customHeight="1">
      <c r="A415" s="47">
        <v>414</v>
      </c>
      <c r="B415" s="47">
        <v>9709302833</v>
      </c>
      <c r="C415" s="47" t="s">
        <v>1863</v>
      </c>
      <c r="D415" s="47" t="s">
        <v>8</v>
      </c>
      <c r="E415" s="47">
        <v>1</v>
      </c>
      <c r="F415" s="47">
        <v>15</v>
      </c>
      <c r="G415" s="48" t="str">
        <f>IF(F415&gt;100,VLOOKUP(F415,codigos!$C$12:$G$1500,3,FALSE),VLOOKUP(F415,codigos!$F$12:$G$1000,2,FALSE))</f>
        <v xml:space="preserve"> PENÍNSULA DE SETÚBAL </v>
      </c>
      <c r="H415" s="49" t="str">
        <f>IF(F415&gt;100,VLOOKUP(F415,codigos!$C$12:$G$1500,5,),VLOOKUP(F415,codigos!$F$12:$G$1000,2,))</f>
        <v xml:space="preserve"> PENÍNSULA DE SETÚBAL </v>
      </c>
      <c r="I415" s="50" t="s">
        <v>7</v>
      </c>
      <c r="J415" s="51">
        <v>28.844000000000001</v>
      </c>
      <c r="K415" s="50" t="s">
        <v>4</v>
      </c>
      <c r="L415" s="52">
        <v>1340</v>
      </c>
      <c r="M415" s="52">
        <v>5113</v>
      </c>
      <c r="N415" s="53">
        <v>13</v>
      </c>
      <c r="O415" s="54">
        <v>21869</v>
      </c>
      <c r="P415" s="55" t="s">
        <v>5</v>
      </c>
      <c r="Q415" s="55" t="s">
        <v>6</v>
      </c>
    </row>
    <row r="416" spans="1:17" s="56" customFormat="1" ht="15.75" customHeight="1">
      <c r="A416" s="47">
        <v>415</v>
      </c>
      <c r="B416" s="47">
        <v>5635756069</v>
      </c>
      <c r="C416" s="47" t="s">
        <v>1864</v>
      </c>
      <c r="D416" s="47" t="s">
        <v>2</v>
      </c>
      <c r="E416" s="47">
        <v>1</v>
      </c>
      <c r="F416" s="47">
        <v>402011</v>
      </c>
      <c r="G416" s="48" t="str">
        <f>IF(F416&gt;100,VLOOKUP(F416,codigos!$C$12:$G$1500,3,FALSE),VLOOKUP(F416,codigos!$F$12:$G$1000,2,FALSE))</f>
        <v>Escola Secundária João Gonçalves Zarco, Matosinhos</v>
      </c>
      <c r="H416" s="49" t="str">
        <f>IF(F416&gt;100,VLOOKUP(F416,codigos!$C$12:$G$1500,5,),VLOOKUP(F416,codigos!$F$12:$G$1000,2,))</f>
        <v xml:space="preserve"> PORTO </v>
      </c>
      <c r="I416" s="50" t="s">
        <v>7</v>
      </c>
      <c r="J416" s="51">
        <v>28.841999999999999</v>
      </c>
      <c r="K416" s="50" t="s">
        <v>4</v>
      </c>
      <c r="L416" s="52">
        <v>2799</v>
      </c>
      <c r="M416" s="52">
        <v>4383</v>
      </c>
      <c r="N416" s="53">
        <v>13</v>
      </c>
      <c r="O416" s="54">
        <v>20948</v>
      </c>
      <c r="P416" s="55" t="s">
        <v>5</v>
      </c>
      <c r="Q416" s="55" t="s">
        <v>6</v>
      </c>
    </row>
    <row r="417" spans="1:17" s="56" customFormat="1" ht="15.75" customHeight="1">
      <c r="A417" s="47">
        <v>416</v>
      </c>
      <c r="B417" s="47">
        <v>6229011476</v>
      </c>
      <c r="C417" s="47" t="s">
        <v>1865</v>
      </c>
      <c r="D417" s="47" t="s">
        <v>2</v>
      </c>
      <c r="E417" s="47">
        <v>1</v>
      </c>
      <c r="F417" s="47">
        <v>402473</v>
      </c>
      <c r="G417" s="48" t="str">
        <f>IF(F417&gt;100,VLOOKUP(F417,codigos!$C$12:$G$1500,3,FALSE),VLOOKUP(F417,codigos!$F$12:$G$1000,2,FALSE))</f>
        <v>Escola Secundária de Penafiel</v>
      </c>
      <c r="H417" s="49" t="str">
        <f>IF(F417&gt;100,VLOOKUP(F417,codigos!$C$12:$G$1500,5,),VLOOKUP(F417,codigos!$F$12:$G$1000,2,))</f>
        <v xml:space="preserve"> TÂMEGA </v>
      </c>
      <c r="I417" s="50" t="s">
        <v>7</v>
      </c>
      <c r="J417" s="51">
        <v>28.838000000000001</v>
      </c>
      <c r="K417" s="50" t="s">
        <v>4</v>
      </c>
      <c r="L417" s="52">
        <v>366</v>
      </c>
      <c r="M417" s="52">
        <v>5233</v>
      </c>
      <c r="N417" s="53">
        <v>14</v>
      </c>
      <c r="O417" s="54">
        <v>27014</v>
      </c>
      <c r="P417" s="55" t="s">
        <v>5</v>
      </c>
      <c r="Q417" s="55" t="s">
        <v>5</v>
      </c>
    </row>
    <row r="418" spans="1:17" s="56" customFormat="1" ht="15.75" customHeight="1">
      <c r="A418" s="47">
        <v>417</v>
      </c>
      <c r="B418" s="47">
        <v>2077437723</v>
      </c>
      <c r="C418" s="47" t="s">
        <v>1866</v>
      </c>
      <c r="D418" s="47" t="s">
        <v>2</v>
      </c>
      <c r="E418" s="47">
        <v>1</v>
      </c>
      <c r="F418" s="47">
        <v>161070</v>
      </c>
      <c r="G418" s="48" t="str">
        <f>IF(F418&gt;100,VLOOKUP(F418,codigos!$C$12:$G$1500,3,FALSE),VLOOKUP(F418,codigos!$F$12:$G$1000,2,FALSE))</f>
        <v>Agrupamento de Escolas de Vagos</v>
      </c>
      <c r="H418" s="49" t="str">
        <f>IF(F418&gt;100,VLOOKUP(F418,codigos!$C$12:$G$1500,5,),VLOOKUP(F418,codigos!$F$12:$G$1000,2,))</f>
        <v xml:space="preserve"> AVEIRO </v>
      </c>
      <c r="I418" s="50" t="s">
        <v>7</v>
      </c>
      <c r="J418" s="51">
        <v>28.815000000000001</v>
      </c>
      <c r="K418" s="50" t="s">
        <v>4</v>
      </c>
      <c r="L418" s="52">
        <v>365</v>
      </c>
      <c r="M418" s="52">
        <v>5590</v>
      </c>
      <c r="N418" s="53">
        <v>13</v>
      </c>
      <c r="O418" s="54">
        <v>19319</v>
      </c>
      <c r="P418" s="55" t="s">
        <v>5</v>
      </c>
      <c r="Q418" s="55" t="s">
        <v>6</v>
      </c>
    </row>
    <row r="419" spans="1:17" s="56" customFormat="1" ht="15.75" customHeight="1">
      <c r="A419" s="47">
        <v>418</v>
      </c>
      <c r="B419" s="47">
        <v>2007237024</v>
      </c>
      <c r="C419" s="47" t="s">
        <v>1867</v>
      </c>
      <c r="D419" s="47" t="s">
        <v>2</v>
      </c>
      <c r="E419" s="47">
        <v>1</v>
      </c>
      <c r="F419" s="47">
        <v>401559</v>
      </c>
      <c r="G419" s="48" t="str">
        <f>IF(F419&gt;100,VLOOKUP(F419,codigos!$C$12:$G$1500,3,FALSE),VLOOKUP(F419,codigos!$F$12:$G$1000,2,FALSE))</f>
        <v>Agrupamento de Escolas Dr.  Manuel Gomes Almeida, Espinho</v>
      </c>
      <c r="H419" s="49" t="str">
        <f>IF(F419&gt;100,VLOOKUP(F419,codigos!$C$12:$G$1500,5,),VLOOKUP(F419,codigos!$F$12:$G$1000,2,))</f>
        <v xml:space="preserve"> ENTRE DOURO E VOUGA </v>
      </c>
      <c r="I419" s="50" t="s">
        <v>7</v>
      </c>
      <c r="J419" s="51">
        <v>28.812000000000001</v>
      </c>
      <c r="K419" s="50" t="s">
        <v>4</v>
      </c>
      <c r="L419" s="52">
        <v>365</v>
      </c>
      <c r="M419" s="52">
        <v>4859</v>
      </c>
      <c r="N419" s="53">
        <v>15</v>
      </c>
      <c r="O419" s="54">
        <v>27221</v>
      </c>
      <c r="P419" s="55" t="s">
        <v>5</v>
      </c>
      <c r="Q419" s="55" t="s">
        <v>5</v>
      </c>
    </row>
    <row r="420" spans="1:17" s="56" customFormat="1" ht="15.75" customHeight="1">
      <c r="A420" s="47">
        <v>419</v>
      </c>
      <c r="B420" s="47">
        <v>4285160749</v>
      </c>
      <c r="C420" s="47" t="s">
        <v>1868</v>
      </c>
      <c r="D420" s="47" t="s">
        <v>2</v>
      </c>
      <c r="E420" s="47">
        <v>1</v>
      </c>
      <c r="F420" s="47">
        <v>135549</v>
      </c>
      <c r="G420" s="48" t="str">
        <f>IF(F420&gt;100,VLOOKUP(F420,codigos!$C$12:$G$1500,3,FALSE),VLOOKUP(F420,codigos!$F$12:$G$1000,2,FALSE))</f>
        <v>Agrupamento de Escolas n.º 2 de Évora</v>
      </c>
      <c r="H420" s="49" t="str">
        <f>IF(F420&gt;100,VLOOKUP(F420,codigos!$C$12:$G$1500,5,),VLOOKUP(F420,codigos!$F$12:$G$1000,2,))</f>
        <v xml:space="preserve"> ALENTEJO CENTRAL </v>
      </c>
      <c r="I420" s="50" t="s">
        <v>7</v>
      </c>
      <c r="J420" s="51">
        <v>28.811</v>
      </c>
      <c r="K420" s="50" t="s">
        <v>4</v>
      </c>
      <c r="L420" s="52">
        <v>584</v>
      </c>
      <c r="M420" s="52">
        <v>5844</v>
      </c>
      <c r="N420" s="53">
        <v>12</v>
      </c>
      <c r="O420" s="54">
        <v>26110</v>
      </c>
      <c r="P420" s="55" t="s">
        <v>5</v>
      </c>
      <c r="Q420" s="55" t="s">
        <v>6</v>
      </c>
    </row>
    <row r="421" spans="1:17" s="56" customFormat="1" ht="15.75" customHeight="1">
      <c r="A421" s="47">
        <v>420</v>
      </c>
      <c r="B421" s="47">
        <v>9825535296</v>
      </c>
      <c r="C421" s="47" t="s">
        <v>1869</v>
      </c>
      <c r="D421" s="47" t="s">
        <v>8</v>
      </c>
      <c r="E421" s="47">
        <v>1</v>
      </c>
      <c r="F421" s="47">
        <v>14</v>
      </c>
      <c r="G421" s="48" t="str">
        <f>IF(F421&gt;100,VLOOKUP(F421,codigos!$C$12:$G$1500,3,FALSE),VLOOKUP(F421,codigos!$F$12:$G$1000,2,FALSE))</f>
        <v xml:space="preserve"> LEZÍRIA E MÉDIO TEJO </v>
      </c>
      <c r="H421" s="49" t="str">
        <f>IF(F421&gt;100,VLOOKUP(F421,codigos!$C$12:$G$1500,5,),VLOOKUP(F421,codigos!$F$12:$G$1000,2,))</f>
        <v xml:space="preserve"> LEZÍRIA E MÉDIO TEJO </v>
      </c>
      <c r="I421" s="50" t="s">
        <v>7</v>
      </c>
      <c r="J421" s="51">
        <v>28.800999999999998</v>
      </c>
      <c r="K421" s="50" t="s">
        <v>4</v>
      </c>
      <c r="L421" s="52">
        <v>365</v>
      </c>
      <c r="M421" s="52">
        <v>5585</v>
      </c>
      <c r="N421" s="53">
        <v>13</v>
      </c>
      <c r="O421" s="54">
        <v>26546</v>
      </c>
      <c r="P421" s="55" t="s">
        <v>5</v>
      </c>
      <c r="Q421" s="55" t="s">
        <v>6</v>
      </c>
    </row>
    <row r="422" spans="1:17" s="56" customFormat="1" ht="15.75" customHeight="1">
      <c r="A422" s="47">
        <v>421</v>
      </c>
      <c r="B422" s="47">
        <v>4578724131</v>
      </c>
      <c r="C422" s="47" t="s">
        <v>1870</v>
      </c>
      <c r="D422" s="47" t="s">
        <v>2</v>
      </c>
      <c r="E422" s="47">
        <v>1</v>
      </c>
      <c r="F422" s="47">
        <v>160386</v>
      </c>
      <c r="G422" s="48" t="str">
        <f>IF(F422&gt;100,VLOOKUP(F422,codigos!$C$12:$G$1500,3,FALSE),VLOOKUP(F422,codigos!$F$12:$G$1000,2,FALSE))</f>
        <v>Agrupamento de Escolas de Mira de Aire e Alvados, Porto de Mós</v>
      </c>
      <c r="H422" s="49" t="str">
        <f>IF(F422&gt;100,VLOOKUP(F422,codigos!$C$12:$G$1500,5,),VLOOKUP(F422,codigos!$F$12:$G$1000,2,))</f>
        <v xml:space="preserve"> LEIRIA </v>
      </c>
      <c r="I422" s="50" t="s">
        <v>7</v>
      </c>
      <c r="J422" s="51">
        <v>28.795999999999999</v>
      </c>
      <c r="K422" s="50" t="s">
        <v>4</v>
      </c>
      <c r="L422" s="52">
        <v>2402</v>
      </c>
      <c r="M422" s="52">
        <v>4017</v>
      </c>
      <c r="N422" s="53">
        <v>14.5</v>
      </c>
      <c r="O422" s="54">
        <v>24074</v>
      </c>
      <c r="P422" s="55" t="s">
        <v>5</v>
      </c>
      <c r="Q422" s="55" t="s">
        <v>6</v>
      </c>
    </row>
    <row r="423" spans="1:17" s="56" customFormat="1" ht="15.75" customHeight="1">
      <c r="A423" s="47">
        <v>422</v>
      </c>
      <c r="B423" s="47">
        <v>4706413168</v>
      </c>
      <c r="C423" s="47" t="s">
        <v>1871</v>
      </c>
      <c r="D423" s="47" t="s">
        <v>8</v>
      </c>
      <c r="E423" s="47">
        <v>1</v>
      </c>
      <c r="F423" s="47">
        <v>19</v>
      </c>
      <c r="G423" s="48" t="str">
        <f>IF(F423&gt;100,VLOOKUP(F423,codigos!$C$12:$G$1500,3,FALSE),VLOOKUP(F423,codigos!$F$12:$G$1000,2,FALSE))</f>
        <v xml:space="preserve"> OESTE </v>
      </c>
      <c r="H423" s="49" t="str">
        <f>IF(F423&gt;100,VLOOKUP(F423,codigos!$C$12:$G$1500,5,),VLOOKUP(F423,codigos!$F$12:$G$1000,2,))</f>
        <v xml:space="preserve"> OESTE </v>
      </c>
      <c r="I423" s="50" t="s">
        <v>7</v>
      </c>
      <c r="J423" s="51">
        <v>28.786000000000001</v>
      </c>
      <c r="K423" s="50" t="s">
        <v>4</v>
      </c>
      <c r="L423" s="52">
        <v>568</v>
      </c>
      <c r="M423" s="52">
        <v>4748</v>
      </c>
      <c r="N423" s="53">
        <v>15</v>
      </c>
      <c r="O423" s="54">
        <v>27152</v>
      </c>
      <c r="P423" s="55" t="s">
        <v>5</v>
      </c>
      <c r="Q423" s="55" t="s">
        <v>6</v>
      </c>
    </row>
    <row r="424" spans="1:17" s="56" customFormat="1" ht="15.75" customHeight="1">
      <c r="A424" s="47">
        <v>423</v>
      </c>
      <c r="B424" s="47">
        <v>4124589913</v>
      </c>
      <c r="C424" s="47" t="s">
        <v>1872</v>
      </c>
      <c r="D424" s="47" t="s">
        <v>8</v>
      </c>
      <c r="E424" s="47">
        <v>1</v>
      </c>
      <c r="F424" s="47">
        <v>11</v>
      </c>
      <c r="G424" s="48" t="str">
        <f>IF(F424&gt;100,VLOOKUP(F424,codigos!$C$12:$G$1500,3,FALSE),VLOOKUP(F424,codigos!$F$12:$G$1000,2,FALSE))</f>
        <v xml:space="preserve"> CIDADE LISBOA E ZONA NORTE LISBOA </v>
      </c>
      <c r="H424" s="49" t="str">
        <f>IF(F424&gt;100,VLOOKUP(F424,codigos!$C$12:$G$1500,5,),VLOOKUP(F424,codigos!$F$12:$G$1000,2,))</f>
        <v xml:space="preserve"> CIDADE LISBOA E ZONA NORTE LISBOA </v>
      </c>
      <c r="I424" s="50" t="s">
        <v>7</v>
      </c>
      <c r="J424" s="51">
        <v>28.765999999999998</v>
      </c>
      <c r="K424" s="50" t="s">
        <v>4</v>
      </c>
      <c r="L424" s="52">
        <v>2378</v>
      </c>
      <c r="M424" s="52">
        <v>4748</v>
      </c>
      <c r="N424" s="53">
        <v>12.5</v>
      </c>
      <c r="O424" s="54">
        <v>22078</v>
      </c>
      <c r="P424" s="55" t="s">
        <v>5</v>
      </c>
      <c r="Q424" s="55" t="s">
        <v>6</v>
      </c>
    </row>
    <row r="425" spans="1:17" s="56" customFormat="1" ht="15.75" customHeight="1">
      <c r="A425" s="47">
        <v>424</v>
      </c>
      <c r="B425" s="47">
        <v>5981561696</v>
      </c>
      <c r="C425" s="47" t="s">
        <v>1873</v>
      </c>
      <c r="D425" s="47" t="s">
        <v>8</v>
      </c>
      <c r="E425" s="47">
        <v>1</v>
      </c>
      <c r="F425" s="47">
        <v>11</v>
      </c>
      <c r="G425" s="48" t="str">
        <f>IF(F425&gt;100,VLOOKUP(F425,codigos!$C$12:$G$1500,3,FALSE),VLOOKUP(F425,codigos!$F$12:$G$1000,2,FALSE))</f>
        <v xml:space="preserve"> CIDADE LISBOA E ZONA NORTE LISBOA </v>
      </c>
      <c r="H425" s="49" t="str">
        <f>IF(F425&gt;100,VLOOKUP(F425,codigos!$C$12:$G$1500,5,),VLOOKUP(F425,codigos!$F$12:$G$1000,2,))</f>
        <v xml:space="preserve"> CIDADE LISBOA E ZONA NORTE LISBOA </v>
      </c>
      <c r="I425" s="50" t="s">
        <v>7</v>
      </c>
      <c r="J425" s="51">
        <v>28.763000000000002</v>
      </c>
      <c r="K425" s="50" t="s">
        <v>4</v>
      </c>
      <c r="L425" s="52">
        <v>551</v>
      </c>
      <c r="M425" s="52">
        <v>5478</v>
      </c>
      <c r="N425" s="53">
        <v>13</v>
      </c>
      <c r="O425" s="54">
        <v>25585</v>
      </c>
      <c r="P425" s="55" t="s">
        <v>5</v>
      </c>
      <c r="Q425" s="55" t="s">
        <v>6</v>
      </c>
    </row>
    <row r="426" spans="1:17" s="56" customFormat="1" ht="15.75" customHeight="1">
      <c r="A426" s="47">
        <v>425</v>
      </c>
      <c r="B426" s="47">
        <v>1388998769</v>
      </c>
      <c r="C426" s="47" t="s">
        <v>1874</v>
      </c>
      <c r="D426" s="47" t="s">
        <v>2</v>
      </c>
      <c r="E426" s="47">
        <v>1</v>
      </c>
      <c r="F426" s="47">
        <v>402473</v>
      </c>
      <c r="G426" s="48" t="str">
        <f>IF(F426&gt;100,VLOOKUP(F426,codigos!$C$12:$G$1500,3,FALSE),VLOOKUP(F426,codigos!$F$12:$G$1000,2,FALSE))</f>
        <v>Escola Secundária de Penafiel</v>
      </c>
      <c r="H426" s="49" t="str">
        <f>IF(F426&gt;100,VLOOKUP(F426,codigos!$C$12:$G$1500,5,),VLOOKUP(F426,codigos!$F$12:$G$1000,2,))</f>
        <v xml:space="preserve"> TÂMEGA </v>
      </c>
      <c r="I426" s="50" t="s">
        <v>7</v>
      </c>
      <c r="J426" s="51">
        <v>28.753</v>
      </c>
      <c r="K426" s="50" t="s">
        <v>4</v>
      </c>
      <c r="L426" s="52">
        <v>542</v>
      </c>
      <c r="M426" s="52">
        <v>6209</v>
      </c>
      <c r="N426" s="53">
        <v>11</v>
      </c>
      <c r="O426" s="54">
        <v>21892</v>
      </c>
      <c r="P426" s="55" t="s">
        <v>5</v>
      </c>
      <c r="Q426" s="55" t="s">
        <v>5</v>
      </c>
    </row>
    <row r="427" spans="1:17" s="56" customFormat="1" ht="15.75" customHeight="1">
      <c r="A427" s="47">
        <v>426</v>
      </c>
      <c r="B427" s="47">
        <v>4926394723</v>
      </c>
      <c r="C427" s="47" t="s">
        <v>1875</v>
      </c>
      <c r="D427" s="47" t="s">
        <v>2</v>
      </c>
      <c r="E427" s="47">
        <v>1</v>
      </c>
      <c r="F427" s="47">
        <v>331016</v>
      </c>
      <c r="G427" s="48" t="str">
        <f>IF(F427&gt;100,VLOOKUP(F427,codigos!$C$12:$G$1500,3,FALSE),VLOOKUP(F427,codigos!$F$12:$G$1000,2,FALSE))</f>
        <v>Escola Básica de Távora, Santa Maria, Arcos de Valdevez</v>
      </c>
      <c r="H427" s="49" t="str">
        <f>IF(F427&gt;100,VLOOKUP(F427,codigos!$C$12:$G$1500,5,),VLOOKUP(F427,codigos!$F$12:$G$1000,2,))</f>
        <v xml:space="preserve"> VIANA DO CASTELO </v>
      </c>
      <c r="I427" s="50" t="s">
        <v>7</v>
      </c>
      <c r="J427" s="51">
        <v>28.74</v>
      </c>
      <c r="K427" s="50" t="s">
        <v>4</v>
      </c>
      <c r="L427" s="52">
        <v>532</v>
      </c>
      <c r="M427" s="52">
        <v>5844</v>
      </c>
      <c r="N427" s="53">
        <v>12</v>
      </c>
      <c r="O427" s="54">
        <v>25145</v>
      </c>
      <c r="P427" s="55" t="s">
        <v>5</v>
      </c>
      <c r="Q427" s="55" t="s">
        <v>5</v>
      </c>
    </row>
    <row r="428" spans="1:17" s="56" customFormat="1" ht="15.75" customHeight="1">
      <c r="A428" s="47">
        <v>427</v>
      </c>
      <c r="B428" s="47">
        <v>5277319301</v>
      </c>
      <c r="C428" s="47" t="s">
        <v>1876</v>
      </c>
      <c r="D428" s="47" t="s">
        <v>8</v>
      </c>
      <c r="E428" s="47">
        <v>1</v>
      </c>
      <c r="F428" s="47">
        <v>21</v>
      </c>
      <c r="G428" s="48" t="str">
        <f>IF(F428&gt;100,VLOOKUP(F428,codigos!$C$12:$G$1500,3,FALSE),VLOOKUP(F428,codigos!$F$12:$G$1000,2,FALSE))</f>
        <v xml:space="preserve"> ENTRE DOURO E VOUGA </v>
      </c>
      <c r="H428" s="49" t="str">
        <f>IF(F428&gt;100,VLOOKUP(F428,codigos!$C$12:$G$1500,5,),VLOOKUP(F428,codigos!$F$12:$G$1000,2,))</f>
        <v xml:space="preserve"> ENTRE DOURO E VOUGA </v>
      </c>
      <c r="I428" s="50" t="s">
        <v>7</v>
      </c>
      <c r="J428" s="51">
        <v>28.728999999999999</v>
      </c>
      <c r="K428" s="50" t="s">
        <v>4</v>
      </c>
      <c r="L428" s="52">
        <v>3448</v>
      </c>
      <c r="M428" s="52">
        <v>4017</v>
      </c>
      <c r="N428" s="53">
        <v>13</v>
      </c>
      <c r="O428" s="54">
        <v>23543</v>
      </c>
      <c r="P428" s="55" t="s">
        <v>5</v>
      </c>
      <c r="Q428" s="55" t="s">
        <v>6</v>
      </c>
    </row>
    <row r="429" spans="1:17" s="56" customFormat="1" ht="15.75" customHeight="1">
      <c r="A429" s="47">
        <v>428</v>
      </c>
      <c r="B429" s="47">
        <v>5553136601</v>
      </c>
      <c r="C429" s="47" t="s">
        <v>1877</v>
      </c>
      <c r="D429" s="47" t="s">
        <v>2</v>
      </c>
      <c r="E429" s="47">
        <v>1</v>
      </c>
      <c r="F429" s="47">
        <v>160660</v>
      </c>
      <c r="G429" s="48" t="str">
        <f>IF(F429&gt;100,VLOOKUP(F429,codigos!$C$12:$G$1500,3,FALSE),VLOOKUP(F429,codigos!$F$12:$G$1000,2,FALSE))</f>
        <v>Agrupamento de Escolas Verde Horizonte, Mação</v>
      </c>
      <c r="H429" s="49" t="str">
        <f>IF(F429&gt;100,VLOOKUP(F429,codigos!$C$12:$G$1500,5,),VLOOKUP(F429,codigos!$F$12:$G$1000,2,))</f>
        <v xml:space="preserve"> LEZÍRIA E MÉDIO TEJO </v>
      </c>
      <c r="I429" s="50" t="s">
        <v>7</v>
      </c>
      <c r="J429" s="51">
        <v>28.718</v>
      </c>
      <c r="K429" s="50" t="s">
        <v>4</v>
      </c>
      <c r="L429" s="52">
        <v>740</v>
      </c>
      <c r="M429" s="52">
        <v>5732</v>
      </c>
      <c r="N429" s="53">
        <v>12</v>
      </c>
      <c r="O429" s="54">
        <v>24998</v>
      </c>
      <c r="P429" s="55" t="s">
        <v>5</v>
      </c>
      <c r="Q429" s="55" t="s">
        <v>6</v>
      </c>
    </row>
    <row r="430" spans="1:17" s="56" customFormat="1" ht="15.75" customHeight="1">
      <c r="A430" s="47">
        <v>429</v>
      </c>
      <c r="B430" s="47">
        <v>5358261451</v>
      </c>
      <c r="C430" s="47" t="s">
        <v>1878</v>
      </c>
      <c r="D430" s="47" t="s">
        <v>8</v>
      </c>
      <c r="E430" s="47">
        <v>1</v>
      </c>
      <c r="F430" s="47">
        <v>18</v>
      </c>
      <c r="G430" s="48" t="str">
        <f>IF(F430&gt;100,VLOOKUP(F430,codigos!$C$12:$G$1500,3,FALSE),VLOOKUP(F430,codigos!$F$12:$G$1000,2,FALSE))</f>
        <v xml:space="preserve"> VISEU </v>
      </c>
      <c r="H430" s="49" t="str">
        <f>IF(F430&gt;100,VLOOKUP(F430,codigos!$C$12:$G$1500,5,),VLOOKUP(F430,codigos!$F$12:$G$1000,2,))</f>
        <v xml:space="preserve"> VISEU </v>
      </c>
      <c r="I430" s="50" t="s">
        <v>7</v>
      </c>
      <c r="J430" s="51">
        <v>28.707999999999998</v>
      </c>
      <c r="K430" s="50" t="s">
        <v>4</v>
      </c>
      <c r="L430" s="52">
        <v>365</v>
      </c>
      <c r="M430" s="52">
        <v>5113</v>
      </c>
      <c r="N430" s="53">
        <v>14.2</v>
      </c>
      <c r="O430" s="54">
        <v>26666</v>
      </c>
      <c r="P430" s="55" t="s">
        <v>5</v>
      </c>
      <c r="Q430" s="55" t="s">
        <v>6</v>
      </c>
    </row>
    <row r="431" spans="1:17" s="56" customFormat="1" ht="15.75" customHeight="1">
      <c r="A431" s="47">
        <v>430</v>
      </c>
      <c r="B431" s="47">
        <v>7695129437</v>
      </c>
      <c r="C431" s="47" t="s">
        <v>1879</v>
      </c>
      <c r="D431" s="47" t="s">
        <v>8</v>
      </c>
      <c r="E431" s="47">
        <v>1</v>
      </c>
      <c r="F431" s="47">
        <v>11</v>
      </c>
      <c r="G431" s="48" t="str">
        <f>IF(F431&gt;100,VLOOKUP(F431,codigos!$C$12:$G$1500,3,FALSE),VLOOKUP(F431,codigos!$F$12:$G$1000,2,FALSE))</f>
        <v xml:space="preserve"> CIDADE LISBOA E ZONA NORTE LISBOA </v>
      </c>
      <c r="H431" s="49" t="str">
        <f>IF(F431&gt;100,VLOOKUP(F431,codigos!$C$12:$G$1500,5,),VLOOKUP(F431,codigos!$F$12:$G$1000,2,))</f>
        <v xml:space="preserve"> CIDADE LISBOA E ZONA NORTE LISBOA </v>
      </c>
      <c r="I431" s="50" t="s">
        <v>7</v>
      </c>
      <c r="J431" s="51">
        <v>28.704999999999998</v>
      </c>
      <c r="K431" s="50" t="s">
        <v>4</v>
      </c>
      <c r="L431" s="52">
        <v>1969</v>
      </c>
      <c r="M431" s="52">
        <v>5113</v>
      </c>
      <c r="N431" s="53">
        <v>12</v>
      </c>
      <c r="O431" s="54">
        <v>22337</v>
      </c>
      <c r="P431" s="55" t="s">
        <v>5</v>
      </c>
      <c r="Q431" s="55" t="s">
        <v>6</v>
      </c>
    </row>
    <row r="432" spans="1:17" s="56" customFormat="1" ht="15.75" customHeight="1">
      <c r="A432" s="47">
        <v>431</v>
      </c>
      <c r="B432" s="47">
        <v>6566329439</v>
      </c>
      <c r="C432" s="47" t="s">
        <v>1880</v>
      </c>
      <c r="D432" s="47" t="s">
        <v>8</v>
      </c>
      <c r="E432" s="47">
        <v>1</v>
      </c>
      <c r="F432" s="47">
        <v>13</v>
      </c>
      <c r="G432" s="48" t="str">
        <f>IF(F432&gt;100,VLOOKUP(F432,codigos!$C$12:$G$1500,3,FALSE),VLOOKUP(F432,codigos!$F$12:$G$1000,2,FALSE))</f>
        <v xml:space="preserve"> PORTO </v>
      </c>
      <c r="H432" s="49" t="str">
        <f>IF(F432&gt;100,VLOOKUP(F432,codigos!$C$12:$G$1500,5,),VLOOKUP(F432,codigos!$F$12:$G$1000,2,))</f>
        <v xml:space="preserve"> PORTO </v>
      </c>
      <c r="I432" s="50" t="s">
        <v>7</v>
      </c>
      <c r="J432" s="51">
        <v>28.686</v>
      </c>
      <c r="K432" s="50" t="s">
        <v>4</v>
      </c>
      <c r="L432" s="52">
        <v>365</v>
      </c>
      <c r="M432" s="52">
        <v>5908</v>
      </c>
      <c r="N432" s="53">
        <v>12</v>
      </c>
      <c r="O432" s="54">
        <v>25328</v>
      </c>
      <c r="P432" s="55" t="s">
        <v>5</v>
      </c>
      <c r="Q432" s="55" t="s">
        <v>6</v>
      </c>
    </row>
    <row r="433" spans="1:17" s="56" customFormat="1" ht="15.75" customHeight="1">
      <c r="A433" s="47">
        <v>432</v>
      </c>
      <c r="B433" s="47">
        <v>4111750923</v>
      </c>
      <c r="C433" s="47" t="s">
        <v>1881</v>
      </c>
      <c r="D433" s="47" t="s">
        <v>8</v>
      </c>
      <c r="E433" s="47">
        <v>1</v>
      </c>
      <c r="F433" s="47">
        <v>18</v>
      </c>
      <c r="G433" s="48" t="str">
        <f>IF(F433&gt;100,VLOOKUP(F433,codigos!$C$12:$G$1500,3,FALSE),VLOOKUP(F433,codigos!$F$12:$G$1000,2,FALSE))</f>
        <v xml:space="preserve"> VISEU </v>
      </c>
      <c r="H433" s="49" t="str">
        <f>IF(F433&gt;100,VLOOKUP(F433,codigos!$C$12:$G$1500,5,),VLOOKUP(F433,codigos!$F$12:$G$1000,2,))</f>
        <v xml:space="preserve"> VISEU </v>
      </c>
      <c r="I433" s="50" t="s">
        <v>7</v>
      </c>
      <c r="J433" s="51">
        <v>28.686</v>
      </c>
      <c r="K433" s="50" t="s">
        <v>4</v>
      </c>
      <c r="L433" s="52">
        <v>2977</v>
      </c>
      <c r="M433" s="52">
        <v>4748</v>
      </c>
      <c r="N433" s="53">
        <v>11.6</v>
      </c>
      <c r="O433" s="54">
        <v>20088</v>
      </c>
      <c r="P433" s="55" t="s">
        <v>5</v>
      </c>
      <c r="Q433" s="55" t="s">
        <v>6</v>
      </c>
    </row>
    <row r="434" spans="1:17" s="56" customFormat="1" ht="15.75" customHeight="1">
      <c r="A434" s="47">
        <v>433</v>
      </c>
      <c r="B434" s="47">
        <v>1950338207</v>
      </c>
      <c r="C434" s="47" t="s">
        <v>1882</v>
      </c>
      <c r="D434" s="47" t="s">
        <v>8</v>
      </c>
      <c r="E434" s="47">
        <v>1</v>
      </c>
      <c r="F434" s="47">
        <v>15</v>
      </c>
      <c r="G434" s="48" t="str">
        <f>IF(F434&gt;100,VLOOKUP(F434,codigos!$C$12:$G$1500,3,FALSE),VLOOKUP(F434,codigos!$F$12:$G$1000,2,FALSE))</f>
        <v xml:space="preserve"> PENÍNSULA DE SETÚBAL </v>
      </c>
      <c r="H434" s="49" t="str">
        <f>IF(F434&gt;100,VLOOKUP(F434,codigos!$C$12:$G$1500,5,),VLOOKUP(F434,codigos!$F$12:$G$1000,2,))</f>
        <v xml:space="preserve"> PENÍNSULA DE SETÚBAL </v>
      </c>
      <c r="I434" s="50" t="s">
        <v>7</v>
      </c>
      <c r="J434" s="51">
        <v>28.678000000000001</v>
      </c>
      <c r="K434" s="50" t="s">
        <v>4</v>
      </c>
      <c r="L434" s="52">
        <v>1219</v>
      </c>
      <c r="M434" s="52">
        <v>5478</v>
      </c>
      <c r="N434" s="53">
        <v>12</v>
      </c>
      <c r="O434" s="54">
        <v>25906</v>
      </c>
      <c r="P434" s="55" t="s">
        <v>5</v>
      </c>
      <c r="Q434" s="55" t="s">
        <v>6</v>
      </c>
    </row>
    <row r="435" spans="1:17" s="56" customFormat="1" ht="15.75" customHeight="1">
      <c r="A435" s="47">
        <v>434</v>
      </c>
      <c r="B435" s="47">
        <v>1003129064</v>
      </c>
      <c r="C435" s="47" t="s">
        <v>1883</v>
      </c>
      <c r="D435" s="47" t="s">
        <v>8</v>
      </c>
      <c r="E435" s="47">
        <v>1</v>
      </c>
      <c r="F435" s="47">
        <v>15</v>
      </c>
      <c r="G435" s="48" t="str">
        <f>IF(F435&gt;100,VLOOKUP(F435,codigos!$C$12:$G$1500,3,FALSE),VLOOKUP(F435,codigos!$F$12:$G$1000,2,FALSE))</f>
        <v xml:space="preserve"> PENÍNSULA DE SETÚBAL </v>
      </c>
      <c r="H435" s="49" t="str">
        <f>IF(F435&gt;100,VLOOKUP(F435,codigos!$C$12:$G$1500,5,),VLOOKUP(F435,codigos!$F$12:$G$1000,2,))</f>
        <v xml:space="preserve"> PENÍNSULA DE SETÚBAL </v>
      </c>
      <c r="I435" s="50" t="s">
        <v>7</v>
      </c>
      <c r="J435" s="51">
        <v>28.64</v>
      </c>
      <c r="K435" s="50" t="s">
        <v>4</v>
      </c>
      <c r="L435" s="52">
        <v>2290</v>
      </c>
      <c r="M435" s="52">
        <v>4016</v>
      </c>
      <c r="N435" s="53">
        <v>14.5</v>
      </c>
      <c r="O435" s="54">
        <v>24740</v>
      </c>
      <c r="P435" s="55" t="s">
        <v>5</v>
      </c>
      <c r="Q435" s="55" t="s">
        <v>6</v>
      </c>
    </row>
    <row r="436" spans="1:17" s="56" customFormat="1" ht="15.75" customHeight="1">
      <c r="A436" s="47">
        <v>435</v>
      </c>
      <c r="B436" s="47">
        <v>5555114435</v>
      </c>
      <c r="C436" s="47" t="s">
        <v>1884</v>
      </c>
      <c r="D436" s="47" t="s">
        <v>8</v>
      </c>
      <c r="E436" s="47">
        <v>1</v>
      </c>
      <c r="F436" s="75">
        <v>3</v>
      </c>
      <c r="G436" s="48" t="str">
        <f>IF(F436&gt;100,VLOOKUP(F436,codigos!$C$12:$G$1500,3,FALSE),VLOOKUP(F436,codigos!$F$12:$G$1000,2,FALSE))</f>
        <v xml:space="preserve"> BRAGA </v>
      </c>
      <c r="H436" s="49" t="str">
        <f>IF(F436&gt;100,VLOOKUP(F436,codigos!$C$12:$G$1500,5,),VLOOKUP(F436,codigos!$F$12:$G$1000,2,))</f>
        <v xml:space="preserve"> BRAGA </v>
      </c>
      <c r="I436" s="50" t="s">
        <v>7</v>
      </c>
      <c r="J436" s="51">
        <v>28.629000000000001</v>
      </c>
      <c r="K436" s="50" t="s">
        <v>4</v>
      </c>
      <c r="L436" s="52">
        <v>453</v>
      </c>
      <c r="M436" s="52">
        <v>5478</v>
      </c>
      <c r="N436" s="53">
        <v>13</v>
      </c>
      <c r="O436" s="54">
        <v>25935</v>
      </c>
      <c r="P436" s="55" t="s">
        <v>5</v>
      </c>
      <c r="Q436" s="55" t="s">
        <v>6</v>
      </c>
    </row>
    <row r="437" spans="1:17" s="56" customFormat="1" ht="15.75" customHeight="1">
      <c r="A437" s="47">
        <v>436</v>
      </c>
      <c r="B437" s="47">
        <v>7763270144</v>
      </c>
      <c r="C437" s="47" t="s">
        <v>1885</v>
      </c>
      <c r="D437" s="47" t="s">
        <v>2</v>
      </c>
      <c r="E437" s="47">
        <v>1</v>
      </c>
      <c r="F437" s="47">
        <v>151816</v>
      </c>
      <c r="G437" s="48" t="str">
        <f>IF(F437&gt;100,VLOOKUP(F437,codigos!$C$12:$G$1500,3,FALSE),VLOOKUP(F437,codigos!$F$12:$G$1000,2,FALSE))</f>
        <v>Agrupamento de Escolas Emídio Garcia, Bragança</v>
      </c>
      <c r="H437" s="49" t="str">
        <f>IF(F437&gt;100,VLOOKUP(F437,codigos!$C$12:$G$1500,5,),VLOOKUP(F437,codigos!$F$12:$G$1000,2,))</f>
        <v xml:space="preserve"> BRAGANÇA </v>
      </c>
      <c r="I437" s="50" t="s">
        <v>7</v>
      </c>
      <c r="J437" s="51">
        <v>28.593</v>
      </c>
      <c r="K437" s="50" t="s">
        <v>4</v>
      </c>
      <c r="L437" s="52">
        <v>1887</v>
      </c>
      <c r="M437" s="52">
        <v>4748</v>
      </c>
      <c r="N437" s="53">
        <v>13</v>
      </c>
      <c r="O437" s="54">
        <v>21502</v>
      </c>
      <c r="P437" s="55" t="s">
        <v>5</v>
      </c>
      <c r="Q437" s="55" t="s">
        <v>6</v>
      </c>
    </row>
    <row r="438" spans="1:17" s="56" customFormat="1" ht="15.75" customHeight="1">
      <c r="A438" s="47">
        <v>437</v>
      </c>
      <c r="B438" s="47">
        <v>9717015996</v>
      </c>
      <c r="C438" s="47" t="s">
        <v>1886</v>
      </c>
      <c r="D438" s="47" t="s">
        <v>2</v>
      </c>
      <c r="E438" s="47">
        <v>1</v>
      </c>
      <c r="F438" s="47">
        <v>160672</v>
      </c>
      <c r="G438" s="48" t="str">
        <f>IF(F438&gt;100,VLOOKUP(F438,codigos!$C$12:$G$1500,3,FALSE),VLOOKUP(F438,codigos!$F$12:$G$1000,2,FALSE))</f>
        <v>Agrupamento de Escolas de Porto de Mós</v>
      </c>
      <c r="H438" s="49" t="str">
        <f>IF(F438&gt;100,VLOOKUP(F438,codigos!$C$12:$G$1500,5,),VLOOKUP(F438,codigos!$F$12:$G$1000,2,))</f>
        <v xml:space="preserve"> LEIRIA </v>
      </c>
      <c r="I438" s="50" t="s">
        <v>7</v>
      </c>
      <c r="J438" s="51">
        <v>28.584</v>
      </c>
      <c r="K438" s="50" t="s">
        <v>4</v>
      </c>
      <c r="L438" s="52">
        <v>712</v>
      </c>
      <c r="M438" s="52">
        <v>4894</v>
      </c>
      <c r="N438" s="53">
        <v>14.2</v>
      </c>
      <c r="O438" s="54">
        <v>26608</v>
      </c>
      <c r="P438" s="55" t="s">
        <v>5</v>
      </c>
      <c r="Q438" s="55" t="s">
        <v>5</v>
      </c>
    </row>
    <row r="439" spans="1:17" s="56" customFormat="1" ht="15.75" customHeight="1">
      <c r="A439" s="47">
        <v>438</v>
      </c>
      <c r="B439" s="47">
        <v>2256730662</v>
      </c>
      <c r="C439" s="47" t="s">
        <v>1887</v>
      </c>
      <c r="D439" s="47" t="s">
        <v>2</v>
      </c>
      <c r="E439" s="47">
        <v>1</v>
      </c>
      <c r="F439" s="47">
        <v>152304</v>
      </c>
      <c r="G439" s="48" t="str">
        <f>IF(F439&gt;100,VLOOKUP(F439,codigos!$C$12:$G$1500,3,FALSE),VLOOKUP(F439,codigos!$F$12:$G$1000,2,FALSE))</f>
        <v>Agrupamento de Escolas de São Martinho, Santo Tirso</v>
      </c>
      <c r="H439" s="49" t="str">
        <f>IF(F439&gt;100,VLOOKUP(F439,codigos!$C$12:$G$1500,5,),VLOOKUP(F439,codigos!$F$12:$G$1000,2,))</f>
        <v xml:space="preserve"> PORTO </v>
      </c>
      <c r="I439" s="50" t="s">
        <v>7</v>
      </c>
      <c r="J439" s="51">
        <v>28.581</v>
      </c>
      <c r="K439" s="50" t="s">
        <v>4</v>
      </c>
      <c r="L439" s="52">
        <v>366</v>
      </c>
      <c r="M439" s="52">
        <v>5139</v>
      </c>
      <c r="N439" s="53">
        <v>14</v>
      </c>
      <c r="O439" s="54">
        <v>25967</v>
      </c>
      <c r="P439" s="55" t="s">
        <v>5</v>
      </c>
      <c r="Q439" s="55" t="s">
        <v>6</v>
      </c>
    </row>
    <row r="440" spans="1:17" s="56" customFormat="1" ht="15.75" customHeight="1">
      <c r="A440" s="47">
        <v>439</v>
      </c>
      <c r="B440" s="47">
        <v>6717138068</v>
      </c>
      <c r="C440" s="47" t="s">
        <v>1888</v>
      </c>
      <c r="D440" s="47" t="s">
        <v>2</v>
      </c>
      <c r="E440" s="47">
        <v>1</v>
      </c>
      <c r="F440" s="47">
        <v>160362</v>
      </c>
      <c r="G440" s="48" t="str">
        <f>IF(F440&gt;100,VLOOKUP(F440,codigos!$C$12:$G$1500,3,FALSE),VLOOKUP(F440,codigos!$F$12:$G$1000,2,FALSE))</f>
        <v>Agrupamento de Escolas de Vieira de Leiria, Marinha Grande</v>
      </c>
      <c r="H440" s="49" t="str">
        <f>IF(F440&gt;100,VLOOKUP(F440,codigos!$C$12:$G$1500,5,),VLOOKUP(F440,codigos!$F$12:$G$1000,2,))</f>
        <v xml:space="preserve"> LEIRIA </v>
      </c>
      <c r="I440" s="50" t="s">
        <v>7</v>
      </c>
      <c r="J440" s="51">
        <v>28.564</v>
      </c>
      <c r="K440" s="50" t="s">
        <v>4</v>
      </c>
      <c r="L440" s="52">
        <v>3326</v>
      </c>
      <c r="M440" s="52">
        <v>4383</v>
      </c>
      <c r="N440" s="53">
        <v>12</v>
      </c>
      <c r="O440" s="54">
        <v>24043</v>
      </c>
      <c r="P440" s="55" t="s">
        <v>5</v>
      </c>
      <c r="Q440" s="55" t="s">
        <v>6</v>
      </c>
    </row>
    <row r="441" spans="1:17" s="56" customFormat="1" ht="15.75" customHeight="1">
      <c r="A441" s="47">
        <v>440</v>
      </c>
      <c r="B441" s="47">
        <v>5492202979</v>
      </c>
      <c r="C441" s="47" t="s">
        <v>1889</v>
      </c>
      <c r="D441" s="47" t="s">
        <v>2</v>
      </c>
      <c r="E441" s="47">
        <v>1</v>
      </c>
      <c r="F441" s="47">
        <v>135471</v>
      </c>
      <c r="G441" s="48" t="str">
        <f>IF(F441&gt;100,VLOOKUP(F441,codigos!$C$12:$G$1500,3,FALSE),VLOOKUP(F441,codigos!$F$12:$G$1000,2,FALSE))</f>
        <v>Agrupamento de Escolas de Moura</v>
      </c>
      <c r="H441" s="49" t="str">
        <f>IF(F441&gt;100,VLOOKUP(F441,codigos!$C$12:$G$1500,5,),VLOOKUP(F441,codigos!$F$12:$G$1000,2,))</f>
        <v xml:space="preserve"> BAIXO ALENTEJO/ALENTEJO LITORAL </v>
      </c>
      <c r="I441" s="50" t="s">
        <v>7</v>
      </c>
      <c r="J441" s="51">
        <v>28.552</v>
      </c>
      <c r="K441" s="50" t="s">
        <v>4</v>
      </c>
      <c r="L441" s="52">
        <v>2599</v>
      </c>
      <c r="M441" s="52">
        <v>4012</v>
      </c>
      <c r="N441" s="53">
        <v>14</v>
      </c>
      <c r="O441" s="54">
        <v>25495</v>
      </c>
      <c r="P441" s="55" t="s">
        <v>5</v>
      </c>
      <c r="Q441" s="55" t="s">
        <v>5</v>
      </c>
    </row>
    <row r="442" spans="1:17" s="56" customFormat="1" ht="15.75" customHeight="1">
      <c r="A442" s="47">
        <v>441</v>
      </c>
      <c r="B442" s="47">
        <v>7276093948</v>
      </c>
      <c r="C442" s="47" t="s">
        <v>1890</v>
      </c>
      <c r="D442" s="47" t="s">
        <v>8</v>
      </c>
      <c r="E442" s="47">
        <v>1</v>
      </c>
      <c r="F442" s="47">
        <v>19</v>
      </c>
      <c r="G442" s="48" t="str">
        <f>IF(F442&gt;100,VLOOKUP(F442,codigos!$C$12:$G$1500,3,FALSE),VLOOKUP(F442,codigos!$F$12:$G$1000,2,FALSE))</f>
        <v xml:space="preserve"> OESTE </v>
      </c>
      <c r="H442" s="49" t="str">
        <f>IF(F442&gt;100,VLOOKUP(F442,codigos!$C$12:$G$1500,5,),VLOOKUP(F442,codigos!$F$12:$G$1000,2,))</f>
        <v xml:space="preserve"> OESTE </v>
      </c>
      <c r="I442" s="50" t="s">
        <v>7</v>
      </c>
      <c r="J442" s="51">
        <v>28.524999999999999</v>
      </c>
      <c r="K442" s="50" t="s">
        <v>4</v>
      </c>
      <c r="L442" s="52">
        <v>1881</v>
      </c>
      <c r="M442" s="52">
        <v>4726</v>
      </c>
      <c r="N442" s="53">
        <v>13</v>
      </c>
      <c r="O442" s="54">
        <v>24933</v>
      </c>
      <c r="P442" s="55" t="s">
        <v>5</v>
      </c>
      <c r="Q442" s="55" t="s">
        <v>6</v>
      </c>
    </row>
    <row r="443" spans="1:17" s="56" customFormat="1" ht="15.75" customHeight="1">
      <c r="A443" s="47">
        <v>442</v>
      </c>
      <c r="B443" s="47">
        <v>3597716083</v>
      </c>
      <c r="C443" s="47" t="s">
        <v>1891</v>
      </c>
      <c r="D443" s="47" t="s">
        <v>2</v>
      </c>
      <c r="E443" s="47">
        <v>1</v>
      </c>
      <c r="F443" s="47">
        <v>150769</v>
      </c>
      <c r="G443" s="48" t="str">
        <f>IF(F443&gt;100,VLOOKUP(F443,codigos!$C$12:$G$1500,3,FALSE),VLOOKUP(F443,codigos!$F$12:$G$1000,2,FALSE))</f>
        <v>Agrupamento de Escolas Dr. Manuel Pinto de Vasconcelos, Paços de Ferreira</v>
      </c>
      <c r="H443" s="49" t="str">
        <f>IF(F443&gt;100,VLOOKUP(F443,codigos!$C$12:$G$1500,5,),VLOOKUP(F443,codigos!$F$12:$G$1000,2,))</f>
        <v xml:space="preserve"> TÂMEGA </v>
      </c>
      <c r="I443" s="50" t="s">
        <v>7</v>
      </c>
      <c r="J443" s="51">
        <v>28.510999999999999</v>
      </c>
      <c r="K443" s="50" t="s">
        <v>4</v>
      </c>
      <c r="L443" s="52">
        <v>365</v>
      </c>
      <c r="M443" s="52">
        <v>5479</v>
      </c>
      <c r="N443" s="53">
        <v>13</v>
      </c>
      <c r="O443" s="54">
        <v>26406</v>
      </c>
      <c r="P443" s="55" t="s">
        <v>5</v>
      </c>
      <c r="Q443" s="55" t="s">
        <v>6</v>
      </c>
    </row>
    <row r="444" spans="1:17" s="56" customFormat="1" ht="15.75" customHeight="1">
      <c r="A444" s="47">
        <v>443</v>
      </c>
      <c r="B444" s="47">
        <v>9811349363</v>
      </c>
      <c r="C444" s="47" t="s">
        <v>1892</v>
      </c>
      <c r="D444" s="47" t="s">
        <v>8</v>
      </c>
      <c r="E444" s="47">
        <v>1</v>
      </c>
      <c r="F444" s="47">
        <v>13</v>
      </c>
      <c r="G444" s="48" t="str">
        <f>IF(F444&gt;100,VLOOKUP(F444,codigos!$C$12:$G$1500,3,FALSE),VLOOKUP(F444,codigos!$F$12:$G$1000,2,FALSE))</f>
        <v xml:space="preserve"> PORTO </v>
      </c>
      <c r="H444" s="49" t="str">
        <f>IF(F444&gt;100,VLOOKUP(F444,codigos!$C$12:$G$1500,5,),VLOOKUP(F444,codigos!$F$12:$G$1000,2,))</f>
        <v xml:space="preserve"> PORTO </v>
      </c>
      <c r="I444" s="50" t="s">
        <v>7</v>
      </c>
      <c r="J444" s="51">
        <v>28.510999999999999</v>
      </c>
      <c r="K444" s="50" t="s">
        <v>4</v>
      </c>
      <c r="L444" s="52">
        <v>365</v>
      </c>
      <c r="M444" s="52">
        <v>5844</v>
      </c>
      <c r="N444" s="53">
        <v>12</v>
      </c>
      <c r="O444" s="54">
        <v>25506</v>
      </c>
      <c r="P444" s="55" t="s">
        <v>5</v>
      </c>
      <c r="Q444" s="55" t="s">
        <v>6</v>
      </c>
    </row>
    <row r="445" spans="1:17" s="56" customFormat="1" ht="15.75" customHeight="1">
      <c r="A445" s="47">
        <v>444</v>
      </c>
      <c r="B445" s="47">
        <v>1272193446</v>
      </c>
      <c r="C445" s="47" t="s">
        <v>1893</v>
      </c>
      <c r="D445" s="47" t="s">
        <v>2</v>
      </c>
      <c r="E445" s="47">
        <v>1</v>
      </c>
      <c r="F445" s="47">
        <v>151658</v>
      </c>
      <c r="G445" s="48" t="str">
        <f>IF(F445&gt;100,VLOOKUP(F445,codigos!$C$12:$G$1500,3,FALSE),VLOOKUP(F445,codigos!$F$12:$G$1000,2,FALSE))</f>
        <v>Agrupamento de Escolas Soares Basto, Oliveira de Azeméis</v>
      </c>
      <c r="H445" s="49" t="str">
        <f>IF(F445&gt;100,VLOOKUP(F445,codigos!$C$12:$G$1500,5,),VLOOKUP(F445,codigos!$F$12:$G$1000,2,))</f>
        <v xml:space="preserve"> ENTRE DOURO E VOUGA </v>
      </c>
      <c r="I445" s="50" t="s">
        <v>7</v>
      </c>
      <c r="J445" s="51">
        <v>28.510999999999999</v>
      </c>
      <c r="K445" s="50" t="s">
        <v>4</v>
      </c>
      <c r="L445" s="52">
        <v>365</v>
      </c>
      <c r="M445" s="52">
        <v>5844</v>
      </c>
      <c r="N445" s="53">
        <v>12</v>
      </c>
      <c r="O445" s="54">
        <v>25779</v>
      </c>
      <c r="P445" s="55" t="s">
        <v>5</v>
      </c>
      <c r="Q445" s="55" t="s">
        <v>6</v>
      </c>
    </row>
    <row r="446" spans="1:17" s="56" customFormat="1" ht="15.75" customHeight="1">
      <c r="A446" s="47">
        <v>445</v>
      </c>
      <c r="B446" s="47">
        <v>1709844973</v>
      </c>
      <c r="C446" s="47" t="s">
        <v>1894</v>
      </c>
      <c r="D446" s="47" t="s">
        <v>2</v>
      </c>
      <c r="E446" s="47">
        <v>1</v>
      </c>
      <c r="F446" s="47">
        <v>151518</v>
      </c>
      <c r="G446" s="48" t="str">
        <f>IF(F446&gt;100,VLOOKUP(F446,codigos!$C$12:$G$1500,3,FALSE),VLOOKUP(F446,codigos!$F$12:$G$1000,2,FALSE))</f>
        <v>Agrupamento de Escolas de Lousada</v>
      </c>
      <c r="H446" s="49" t="str">
        <f>IF(F446&gt;100,VLOOKUP(F446,codigos!$C$12:$G$1500,5,),VLOOKUP(F446,codigos!$F$12:$G$1000,2,))</f>
        <v xml:space="preserve"> TÂMEGA </v>
      </c>
      <c r="I446" s="50" t="s">
        <v>7</v>
      </c>
      <c r="J446" s="51">
        <v>28.510999999999999</v>
      </c>
      <c r="K446" s="50" t="s">
        <v>4</v>
      </c>
      <c r="L446" s="52">
        <v>365</v>
      </c>
      <c r="M446" s="52">
        <v>5844</v>
      </c>
      <c r="N446" s="53">
        <v>12</v>
      </c>
      <c r="O446" s="54">
        <v>25826</v>
      </c>
      <c r="P446" s="55" t="s">
        <v>5</v>
      </c>
      <c r="Q446" s="55" t="s">
        <v>6</v>
      </c>
    </row>
    <row r="447" spans="1:17" s="56" customFormat="1" ht="15.75" customHeight="1">
      <c r="A447" s="47">
        <v>446</v>
      </c>
      <c r="B447" s="47">
        <v>7639446112</v>
      </c>
      <c r="C447" s="47" t="s">
        <v>1895</v>
      </c>
      <c r="D447" s="47" t="s">
        <v>2</v>
      </c>
      <c r="E447" s="47">
        <v>1</v>
      </c>
      <c r="F447" s="47">
        <v>403039</v>
      </c>
      <c r="G447" s="48" t="str">
        <f>IF(F447&gt;100,VLOOKUP(F447,codigos!$C$12:$G$1500,3,FALSE),VLOOKUP(F447,codigos!$F$12:$G$1000,2,FALSE))</f>
        <v>Escola Secundária de Ponte de Lima</v>
      </c>
      <c r="H447" s="49" t="str">
        <f>IF(F447&gt;100,VLOOKUP(F447,codigos!$C$12:$G$1500,5,),VLOOKUP(F447,codigos!$F$12:$G$1000,2,))</f>
        <v xml:space="preserve"> VIANA DO CASTELO </v>
      </c>
      <c r="I447" s="50" t="s">
        <v>7</v>
      </c>
      <c r="J447" s="51">
        <v>28.510999999999999</v>
      </c>
      <c r="K447" s="50" t="s">
        <v>4</v>
      </c>
      <c r="L447" s="52">
        <v>365</v>
      </c>
      <c r="M447" s="52">
        <v>5844</v>
      </c>
      <c r="N447" s="53">
        <v>12</v>
      </c>
      <c r="O447" s="54">
        <v>25927</v>
      </c>
      <c r="P447" s="55" t="s">
        <v>5</v>
      </c>
      <c r="Q447" s="55" t="s">
        <v>6</v>
      </c>
    </row>
    <row r="448" spans="1:17" s="56" customFormat="1" ht="15.75" customHeight="1">
      <c r="A448" s="47">
        <v>447</v>
      </c>
      <c r="B448" s="47">
        <v>6472279683</v>
      </c>
      <c r="C448" s="47" t="s">
        <v>1896</v>
      </c>
      <c r="D448" s="47" t="s">
        <v>2</v>
      </c>
      <c r="E448" s="47">
        <v>1</v>
      </c>
      <c r="F448" s="47">
        <v>135033</v>
      </c>
      <c r="G448" s="48" t="str">
        <f>IF(F448&gt;100,VLOOKUP(F448,codigos!$C$12:$G$1500,3,FALSE),VLOOKUP(F448,codigos!$F$12:$G$1000,2,FALSE))</f>
        <v>Agrupamento de Escolas de Castro Verde</v>
      </c>
      <c r="H448" s="49" t="str">
        <f>IF(F448&gt;100,VLOOKUP(F448,codigos!$C$12:$G$1500,5,),VLOOKUP(F448,codigos!$F$12:$G$1000,2,))</f>
        <v xml:space="preserve"> BAIXO ALENTEJO/ALENTEJO LITORAL </v>
      </c>
      <c r="I448" s="50" t="s">
        <v>7</v>
      </c>
      <c r="J448" s="51">
        <v>28.510999999999999</v>
      </c>
      <c r="K448" s="50" t="s">
        <v>4</v>
      </c>
      <c r="L448" s="52">
        <v>365</v>
      </c>
      <c r="M448" s="52">
        <v>5844</v>
      </c>
      <c r="N448" s="53">
        <v>12</v>
      </c>
      <c r="O448" s="54">
        <v>26208</v>
      </c>
      <c r="P448" s="55" t="s">
        <v>5</v>
      </c>
      <c r="Q448" s="55" t="s">
        <v>5</v>
      </c>
    </row>
    <row r="449" spans="1:17" s="56" customFormat="1" ht="15.75" customHeight="1">
      <c r="A449" s="47">
        <v>448</v>
      </c>
      <c r="B449" s="47">
        <v>7523144608</v>
      </c>
      <c r="C449" s="47" t="s">
        <v>1897</v>
      </c>
      <c r="D449" s="47" t="s">
        <v>8</v>
      </c>
      <c r="E449" s="47">
        <v>1</v>
      </c>
      <c r="F449" s="75">
        <v>3</v>
      </c>
      <c r="G449" s="48" t="str">
        <f>IF(F449&gt;100,VLOOKUP(F449,codigos!$C$12:$G$1500,3,FALSE),VLOOKUP(F449,codigos!$F$12:$G$1000,2,FALSE))</f>
        <v xml:space="preserve"> BRAGA </v>
      </c>
      <c r="H449" s="49" t="str">
        <f>IF(F449&gt;100,VLOOKUP(F449,codigos!$C$12:$G$1500,5,),VLOOKUP(F449,codigos!$F$12:$G$1000,2,))</f>
        <v xml:space="preserve"> BRAGA </v>
      </c>
      <c r="I449" s="50" t="s">
        <v>7</v>
      </c>
      <c r="J449" s="51">
        <v>28.510999999999999</v>
      </c>
      <c r="K449" s="50" t="s">
        <v>4</v>
      </c>
      <c r="L449" s="52">
        <v>365</v>
      </c>
      <c r="M449" s="52">
        <v>5844</v>
      </c>
      <c r="N449" s="53">
        <v>12</v>
      </c>
      <c r="O449" s="54">
        <v>26240</v>
      </c>
      <c r="P449" s="55" t="s">
        <v>5</v>
      </c>
      <c r="Q449" s="55" t="s">
        <v>6</v>
      </c>
    </row>
    <row r="450" spans="1:17" s="56" customFormat="1" ht="15.75" customHeight="1">
      <c r="A450" s="47">
        <v>449</v>
      </c>
      <c r="B450" s="47">
        <v>3123439259</v>
      </c>
      <c r="C450" s="47" t="s">
        <v>1898</v>
      </c>
      <c r="D450" s="47" t="s">
        <v>8</v>
      </c>
      <c r="E450" s="47">
        <v>1</v>
      </c>
      <c r="F450" s="47">
        <v>13</v>
      </c>
      <c r="G450" s="48" t="str">
        <f>IF(F450&gt;100,VLOOKUP(F450,codigos!$C$12:$G$1500,3,FALSE),VLOOKUP(F450,codigos!$F$12:$G$1000,2,FALSE))</f>
        <v xml:space="preserve"> PORTO </v>
      </c>
      <c r="H450" s="49" t="str">
        <f>IF(F450&gt;100,VLOOKUP(F450,codigos!$C$12:$G$1500,5,),VLOOKUP(F450,codigos!$F$12:$G$1000,2,))</f>
        <v xml:space="preserve"> PORTO </v>
      </c>
      <c r="I450" s="50" t="s">
        <v>7</v>
      </c>
      <c r="J450" s="51">
        <v>28.510999999999999</v>
      </c>
      <c r="K450" s="50" t="s">
        <v>4</v>
      </c>
      <c r="L450" s="52">
        <v>365</v>
      </c>
      <c r="M450" s="52">
        <v>5844</v>
      </c>
      <c r="N450" s="53">
        <v>12</v>
      </c>
      <c r="O450" s="54">
        <v>26170</v>
      </c>
      <c r="P450" s="55" t="s">
        <v>5</v>
      </c>
      <c r="Q450" s="55" t="s">
        <v>6</v>
      </c>
    </row>
    <row r="451" spans="1:17" s="56" customFormat="1" ht="15.75" customHeight="1">
      <c r="A451" s="47">
        <v>450</v>
      </c>
      <c r="B451" s="47">
        <v>6881724160</v>
      </c>
      <c r="C451" s="47" t="s">
        <v>1899</v>
      </c>
      <c r="D451" s="47" t="s">
        <v>2</v>
      </c>
      <c r="E451" s="47">
        <v>1</v>
      </c>
      <c r="F451" s="47">
        <v>150666</v>
      </c>
      <c r="G451" s="48" t="str">
        <f>IF(F451&gt;100,VLOOKUP(F451,codigos!$C$12:$G$1500,3,FALSE),VLOOKUP(F451,codigos!$F$12:$G$1000,2,FALSE))</f>
        <v>Agrupamento de Escolas de Vila Pouca de Aguiar - Sul</v>
      </c>
      <c r="H451" s="49" t="str">
        <f>IF(F451&gt;100,VLOOKUP(F451,codigos!$C$12:$G$1500,5,),VLOOKUP(F451,codigos!$F$12:$G$1000,2,))</f>
        <v xml:space="preserve"> VILA REAL </v>
      </c>
      <c r="I451" s="50" t="s">
        <v>7</v>
      </c>
      <c r="J451" s="51">
        <v>28.510999999999999</v>
      </c>
      <c r="K451" s="50" t="s">
        <v>4</v>
      </c>
      <c r="L451" s="52">
        <v>365</v>
      </c>
      <c r="M451" s="52">
        <v>5844</v>
      </c>
      <c r="N451" s="53">
        <v>12</v>
      </c>
      <c r="O451" s="54">
        <v>26353</v>
      </c>
      <c r="P451" s="55" t="s">
        <v>5</v>
      </c>
      <c r="Q451" s="55" t="s">
        <v>6</v>
      </c>
    </row>
    <row r="452" spans="1:17" s="56" customFormat="1" ht="15.75" customHeight="1">
      <c r="A452" s="47">
        <v>451</v>
      </c>
      <c r="B452" s="47">
        <v>3214629069</v>
      </c>
      <c r="C452" s="47" t="s">
        <v>1900</v>
      </c>
      <c r="D452" s="47" t="s">
        <v>8</v>
      </c>
      <c r="E452" s="47">
        <v>1</v>
      </c>
      <c r="F452" s="47">
        <v>13</v>
      </c>
      <c r="G452" s="48" t="str">
        <f>IF(F452&gt;100,VLOOKUP(F452,codigos!$C$12:$G$1500,3,FALSE),VLOOKUP(F452,codigos!$F$12:$G$1000,2,FALSE))</f>
        <v xml:space="preserve"> PORTO </v>
      </c>
      <c r="H452" s="49" t="str">
        <f>IF(F452&gt;100,VLOOKUP(F452,codigos!$C$12:$G$1500,5,),VLOOKUP(F452,codigos!$F$12:$G$1000,2,))</f>
        <v xml:space="preserve"> PORTO </v>
      </c>
      <c r="I452" s="50" t="s">
        <v>7</v>
      </c>
      <c r="J452" s="51">
        <v>28.510999999999999</v>
      </c>
      <c r="K452" s="50" t="s">
        <v>4</v>
      </c>
      <c r="L452" s="52">
        <v>365</v>
      </c>
      <c r="M452" s="52">
        <v>5844</v>
      </c>
      <c r="N452" s="53">
        <v>12</v>
      </c>
      <c r="O452" s="54">
        <v>26375</v>
      </c>
      <c r="P452" s="55" t="s">
        <v>5</v>
      </c>
      <c r="Q452" s="55" t="s">
        <v>6</v>
      </c>
    </row>
    <row r="453" spans="1:17" s="56" customFormat="1" ht="15.75" customHeight="1">
      <c r="A453" s="47">
        <v>452</v>
      </c>
      <c r="B453" s="47">
        <v>2184046256</v>
      </c>
      <c r="C453" s="47" t="s">
        <v>1901</v>
      </c>
      <c r="D453" s="47" t="s">
        <v>8</v>
      </c>
      <c r="E453" s="47">
        <v>1</v>
      </c>
      <c r="F453" s="75">
        <v>3</v>
      </c>
      <c r="G453" s="48" t="str">
        <f>IF(F453&gt;100,VLOOKUP(F453,codigos!$C$12:$G$1500,3,FALSE),VLOOKUP(F453,codigos!$F$12:$G$1000,2,FALSE))</f>
        <v xml:space="preserve"> BRAGA </v>
      </c>
      <c r="H453" s="49" t="str">
        <f>IF(F453&gt;100,VLOOKUP(F453,codigos!$C$12:$G$1500,5,),VLOOKUP(F453,codigos!$F$12:$G$1000,2,))</f>
        <v xml:space="preserve"> BRAGA </v>
      </c>
      <c r="I453" s="50" t="s">
        <v>7</v>
      </c>
      <c r="J453" s="51">
        <v>28.510999999999999</v>
      </c>
      <c r="K453" s="50" t="s">
        <v>4</v>
      </c>
      <c r="L453" s="52">
        <v>365</v>
      </c>
      <c r="M453" s="52">
        <v>5844</v>
      </c>
      <c r="N453" s="53">
        <v>12</v>
      </c>
      <c r="O453" s="54">
        <v>26389</v>
      </c>
      <c r="P453" s="55" t="s">
        <v>5</v>
      </c>
      <c r="Q453" s="55" t="s">
        <v>6</v>
      </c>
    </row>
    <row r="454" spans="1:17" s="56" customFormat="1" ht="15.75" customHeight="1">
      <c r="A454" s="47">
        <v>453</v>
      </c>
      <c r="B454" s="47">
        <v>6170803703</v>
      </c>
      <c r="C454" s="47" t="s">
        <v>1902</v>
      </c>
      <c r="D454" s="47" t="s">
        <v>2</v>
      </c>
      <c r="E454" s="47">
        <v>1</v>
      </c>
      <c r="F454" s="47">
        <v>150216</v>
      </c>
      <c r="G454" s="48" t="str">
        <f>IF(F454&gt;100,VLOOKUP(F454,codigos!$C$12:$G$1500,3,FALSE),VLOOKUP(F454,codigos!$F$12:$G$1000,2,FALSE))</f>
        <v>Agrupamento de Escolas de Vale de Ovil, Baião</v>
      </c>
      <c r="H454" s="49" t="str">
        <f>IF(F454&gt;100,VLOOKUP(F454,codigos!$C$12:$G$1500,5,),VLOOKUP(F454,codigos!$F$12:$G$1000,2,))</f>
        <v xml:space="preserve"> TÂMEGA </v>
      </c>
      <c r="I454" s="50" t="s">
        <v>7</v>
      </c>
      <c r="J454" s="51">
        <v>28.510999999999999</v>
      </c>
      <c r="K454" s="50" t="s">
        <v>4</v>
      </c>
      <c r="L454" s="52">
        <v>365</v>
      </c>
      <c r="M454" s="52">
        <v>5844</v>
      </c>
      <c r="N454" s="53">
        <v>12</v>
      </c>
      <c r="O454" s="54">
        <v>26560</v>
      </c>
      <c r="P454" s="55" t="s">
        <v>5</v>
      </c>
      <c r="Q454" s="55" t="s">
        <v>5</v>
      </c>
    </row>
    <row r="455" spans="1:17" s="56" customFormat="1" ht="15.75" customHeight="1">
      <c r="A455" s="47">
        <v>454</v>
      </c>
      <c r="B455" s="47">
        <v>4543051467</v>
      </c>
      <c r="C455" s="47" t="s">
        <v>1903</v>
      </c>
      <c r="D455" s="47" t="s">
        <v>8</v>
      </c>
      <c r="E455" s="47">
        <v>1</v>
      </c>
      <c r="F455" s="75">
        <v>6</v>
      </c>
      <c r="G455" s="48" t="str">
        <f>IF(F455&gt;100,VLOOKUP(F455,codigos!$C$12:$G$1500,3,FALSE),VLOOKUP(F455,codigos!$F$12:$G$1000,2,FALSE))</f>
        <v xml:space="preserve"> COIMBRA </v>
      </c>
      <c r="H455" s="49" t="str">
        <f>IF(F455&gt;100,VLOOKUP(F455,codigos!$C$12:$G$1500,5,),VLOOKUP(F455,codigos!$F$12:$G$1000,2,))</f>
        <v xml:space="preserve"> COIMBRA </v>
      </c>
      <c r="I455" s="50" t="s">
        <v>7</v>
      </c>
      <c r="J455" s="51">
        <v>28.51</v>
      </c>
      <c r="K455" s="50" t="s">
        <v>4</v>
      </c>
      <c r="L455" s="52">
        <v>366</v>
      </c>
      <c r="M455" s="52">
        <v>5478</v>
      </c>
      <c r="N455" s="53">
        <v>13</v>
      </c>
      <c r="O455" s="54">
        <v>25011</v>
      </c>
      <c r="P455" s="55" t="s">
        <v>5</v>
      </c>
      <c r="Q455" s="55" t="s">
        <v>6</v>
      </c>
    </row>
    <row r="456" spans="1:17" s="56" customFormat="1" ht="15.75" customHeight="1">
      <c r="A456" s="47">
        <v>455</v>
      </c>
      <c r="B456" s="47">
        <v>3641170834</v>
      </c>
      <c r="C456" s="47" t="s">
        <v>1904</v>
      </c>
      <c r="D456" s="47" t="s">
        <v>8</v>
      </c>
      <c r="E456" s="47">
        <v>1</v>
      </c>
      <c r="F456" s="47">
        <v>16</v>
      </c>
      <c r="G456" s="48" t="str">
        <f>IF(F456&gt;100,VLOOKUP(F456,codigos!$C$12:$G$1500,3,FALSE),VLOOKUP(F456,codigos!$F$12:$G$1000,2,FALSE))</f>
        <v xml:space="preserve"> VIANA DO CASTELO </v>
      </c>
      <c r="H456" s="49" t="str">
        <f>IF(F456&gt;100,VLOOKUP(F456,codigos!$C$12:$G$1500,5,),VLOOKUP(F456,codigos!$F$12:$G$1000,2,))</f>
        <v xml:space="preserve"> VIANA DO CASTELO </v>
      </c>
      <c r="I456" s="50" t="s">
        <v>7</v>
      </c>
      <c r="J456" s="51">
        <v>28.51</v>
      </c>
      <c r="K456" s="50" t="s">
        <v>4</v>
      </c>
      <c r="L456" s="52">
        <v>366</v>
      </c>
      <c r="M456" s="52">
        <v>5478</v>
      </c>
      <c r="N456" s="53">
        <v>13</v>
      </c>
      <c r="O456" s="54">
        <v>25697</v>
      </c>
      <c r="P456" s="55" t="s">
        <v>5</v>
      </c>
      <c r="Q456" s="55" t="s">
        <v>6</v>
      </c>
    </row>
    <row r="457" spans="1:17" s="56" customFormat="1" ht="15.75" customHeight="1">
      <c r="A457" s="47">
        <v>456</v>
      </c>
      <c r="B457" s="47">
        <v>4041631041</v>
      </c>
      <c r="C457" s="47" t="s">
        <v>1905</v>
      </c>
      <c r="D457" s="47" t="s">
        <v>8</v>
      </c>
      <c r="E457" s="47">
        <v>1</v>
      </c>
      <c r="F457" s="75">
        <v>6</v>
      </c>
      <c r="G457" s="48" t="str">
        <f>IF(F457&gt;100,VLOOKUP(F457,codigos!$C$12:$G$1500,3,FALSE),VLOOKUP(F457,codigos!$F$12:$G$1000,2,FALSE))</f>
        <v xml:space="preserve"> COIMBRA </v>
      </c>
      <c r="H457" s="49" t="str">
        <f>IF(F457&gt;100,VLOOKUP(F457,codigos!$C$12:$G$1500,5,),VLOOKUP(F457,codigos!$F$12:$G$1000,2,))</f>
        <v xml:space="preserve"> COIMBRA </v>
      </c>
      <c r="I457" s="50" t="s">
        <v>7</v>
      </c>
      <c r="J457" s="51">
        <v>28.51</v>
      </c>
      <c r="K457" s="50" t="s">
        <v>4</v>
      </c>
      <c r="L457" s="52">
        <v>366</v>
      </c>
      <c r="M457" s="52">
        <v>5478</v>
      </c>
      <c r="N457" s="53">
        <v>13</v>
      </c>
      <c r="O457" s="54">
        <v>25992</v>
      </c>
      <c r="P457" s="55" t="s">
        <v>5</v>
      </c>
      <c r="Q457" s="55" t="s">
        <v>6</v>
      </c>
    </row>
    <row r="458" spans="1:17" s="56" customFormat="1" ht="15.75" customHeight="1">
      <c r="A458" s="47">
        <v>457</v>
      </c>
      <c r="B458" s="47">
        <v>5846078990</v>
      </c>
      <c r="C458" s="47" t="s">
        <v>1906</v>
      </c>
      <c r="D458" s="47" t="s">
        <v>8</v>
      </c>
      <c r="E458" s="47">
        <v>1</v>
      </c>
      <c r="F458" s="47">
        <v>15</v>
      </c>
      <c r="G458" s="48" t="str">
        <f>IF(F458&gt;100,VLOOKUP(F458,codigos!$C$12:$G$1500,3,FALSE),VLOOKUP(F458,codigos!$F$12:$G$1000,2,FALSE))</f>
        <v xml:space="preserve"> PENÍNSULA DE SETÚBAL </v>
      </c>
      <c r="H458" s="49" t="str">
        <f>IF(F458&gt;100,VLOOKUP(F458,codigos!$C$12:$G$1500,5,),VLOOKUP(F458,codigos!$F$12:$G$1000,2,))</f>
        <v xml:space="preserve"> PENÍNSULA DE SETÚBAL </v>
      </c>
      <c r="I458" s="50" t="s">
        <v>7</v>
      </c>
      <c r="J458" s="51">
        <v>28.51</v>
      </c>
      <c r="K458" s="50" t="s">
        <v>4</v>
      </c>
      <c r="L458" s="52">
        <v>366</v>
      </c>
      <c r="M458" s="52">
        <v>5478</v>
      </c>
      <c r="N458" s="53">
        <v>13</v>
      </c>
      <c r="O458" s="54">
        <v>25937</v>
      </c>
      <c r="P458" s="55" t="s">
        <v>5</v>
      </c>
      <c r="Q458" s="55" t="s">
        <v>6</v>
      </c>
    </row>
    <row r="459" spans="1:17" s="56" customFormat="1" ht="15.75" customHeight="1">
      <c r="A459" s="47">
        <v>458</v>
      </c>
      <c r="B459" s="47">
        <v>1554320135</v>
      </c>
      <c r="C459" s="47" t="s">
        <v>1907</v>
      </c>
      <c r="D459" s="47" t="s">
        <v>2</v>
      </c>
      <c r="E459" s="47">
        <v>1</v>
      </c>
      <c r="F459" s="47">
        <v>150721</v>
      </c>
      <c r="G459" s="48" t="str">
        <f>IF(F459&gt;100,VLOOKUP(F459,codigos!$C$12:$G$1500,3,FALSE),VLOOKUP(F459,codigos!$F$12:$G$1000,2,FALSE))</f>
        <v>Agrupamento de Escolas de Maximinos, Braga</v>
      </c>
      <c r="H459" s="49" t="str">
        <f>IF(F459&gt;100,VLOOKUP(F459,codigos!$C$12:$G$1500,5,),VLOOKUP(F459,codigos!$F$12:$G$1000,2,))</f>
        <v xml:space="preserve"> BRAGA </v>
      </c>
      <c r="I459" s="50" t="s">
        <v>7</v>
      </c>
      <c r="J459" s="51">
        <v>28.51</v>
      </c>
      <c r="K459" s="50" t="s">
        <v>4</v>
      </c>
      <c r="L459" s="52">
        <v>366</v>
      </c>
      <c r="M459" s="52">
        <v>5478</v>
      </c>
      <c r="N459" s="53">
        <v>13</v>
      </c>
      <c r="O459" s="54">
        <v>26124</v>
      </c>
      <c r="P459" s="55" t="s">
        <v>5</v>
      </c>
      <c r="Q459" s="55" t="s">
        <v>6</v>
      </c>
    </row>
    <row r="460" spans="1:17" s="56" customFormat="1" ht="15.75" customHeight="1">
      <c r="A460" s="47">
        <v>459</v>
      </c>
      <c r="B460" s="47">
        <v>4631708050</v>
      </c>
      <c r="C460" s="47" t="s">
        <v>1908</v>
      </c>
      <c r="D460" s="47" t="s">
        <v>8</v>
      </c>
      <c r="E460" s="47">
        <v>1</v>
      </c>
      <c r="F460" s="47">
        <v>16</v>
      </c>
      <c r="G460" s="48" t="str">
        <f>IF(F460&gt;100,VLOOKUP(F460,codigos!$C$12:$G$1500,3,FALSE),VLOOKUP(F460,codigos!$F$12:$G$1000,2,FALSE))</f>
        <v xml:space="preserve"> VIANA DO CASTELO </v>
      </c>
      <c r="H460" s="49" t="str">
        <f>IF(F460&gt;100,VLOOKUP(F460,codigos!$C$12:$G$1500,5,),VLOOKUP(F460,codigos!$F$12:$G$1000,2,))</f>
        <v xml:space="preserve"> VIANA DO CASTELO </v>
      </c>
      <c r="I460" s="50" t="s">
        <v>7</v>
      </c>
      <c r="J460" s="51">
        <v>28.51</v>
      </c>
      <c r="K460" s="50" t="s">
        <v>4</v>
      </c>
      <c r="L460" s="52">
        <v>366</v>
      </c>
      <c r="M460" s="52">
        <v>5478</v>
      </c>
      <c r="N460" s="53">
        <v>13</v>
      </c>
      <c r="O460" s="54">
        <v>26126</v>
      </c>
      <c r="P460" s="55" t="s">
        <v>5</v>
      </c>
      <c r="Q460" s="55" t="s">
        <v>6</v>
      </c>
    </row>
    <row r="461" spans="1:17" s="56" customFormat="1" ht="15.75" customHeight="1">
      <c r="A461" s="47">
        <v>460</v>
      </c>
      <c r="B461" s="47">
        <v>1084983699</v>
      </c>
      <c r="C461" s="47" t="s">
        <v>1909</v>
      </c>
      <c r="D461" s="47" t="s">
        <v>8</v>
      </c>
      <c r="E461" s="47">
        <v>1</v>
      </c>
      <c r="F461" s="47">
        <v>18</v>
      </c>
      <c r="G461" s="48" t="str">
        <f>IF(F461&gt;100,VLOOKUP(F461,codigos!$C$12:$G$1500,3,FALSE),VLOOKUP(F461,codigos!$F$12:$G$1000,2,FALSE))</f>
        <v xml:space="preserve"> VISEU </v>
      </c>
      <c r="H461" s="49" t="str">
        <f>IF(F461&gt;100,VLOOKUP(F461,codigos!$C$12:$G$1500,5,),VLOOKUP(F461,codigos!$F$12:$G$1000,2,))</f>
        <v xml:space="preserve"> VISEU </v>
      </c>
      <c r="I461" s="50" t="s">
        <v>7</v>
      </c>
      <c r="J461" s="51">
        <v>28.51</v>
      </c>
      <c r="K461" s="50" t="s">
        <v>4</v>
      </c>
      <c r="L461" s="52">
        <v>366</v>
      </c>
      <c r="M461" s="52">
        <v>5478</v>
      </c>
      <c r="N461" s="53">
        <v>13</v>
      </c>
      <c r="O461" s="54">
        <v>26157</v>
      </c>
      <c r="P461" s="55" t="s">
        <v>5</v>
      </c>
      <c r="Q461" s="55" t="s">
        <v>6</v>
      </c>
    </row>
    <row r="462" spans="1:17" s="56" customFormat="1" ht="15.75" customHeight="1">
      <c r="A462" s="47">
        <v>461</v>
      </c>
      <c r="B462" s="47">
        <v>8144697006</v>
      </c>
      <c r="C462" s="47" t="s">
        <v>1910</v>
      </c>
      <c r="D462" s="47" t="s">
        <v>8</v>
      </c>
      <c r="E462" s="47">
        <v>1</v>
      </c>
      <c r="F462" s="47">
        <v>18</v>
      </c>
      <c r="G462" s="48" t="str">
        <f>IF(F462&gt;100,VLOOKUP(F462,codigos!$C$12:$G$1500,3,FALSE),VLOOKUP(F462,codigos!$F$12:$G$1000,2,FALSE))</f>
        <v xml:space="preserve"> VISEU </v>
      </c>
      <c r="H462" s="49" t="str">
        <f>IF(F462&gt;100,VLOOKUP(F462,codigos!$C$12:$G$1500,5,),VLOOKUP(F462,codigos!$F$12:$G$1000,2,))</f>
        <v xml:space="preserve"> VISEU </v>
      </c>
      <c r="I462" s="50" t="s">
        <v>7</v>
      </c>
      <c r="J462" s="51">
        <v>28.51</v>
      </c>
      <c r="K462" s="50" t="s">
        <v>4</v>
      </c>
      <c r="L462" s="52">
        <v>366</v>
      </c>
      <c r="M462" s="52">
        <v>5478</v>
      </c>
      <c r="N462" s="53">
        <v>13</v>
      </c>
      <c r="O462" s="54">
        <v>26279</v>
      </c>
      <c r="P462" s="55" t="s">
        <v>5</v>
      </c>
      <c r="Q462" s="55" t="s">
        <v>6</v>
      </c>
    </row>
    <row r="463" spans="1:17" s="56" customFormat="1" ht="15.75" customHeight="1">
      <c r="A463" s="47">
        <v>462</v>
      </c>
      <c r="B463" s="47">
        <v>9575720091</v>
      </c>
      <c r="C463" s="47" t="s">
        <v>1911</v>
      </c>
      <c r="D463" s="47" t="s">
        <v>2</v>
      </c>
      <c r="E463" s="47">
        <v>1</v>
      </c>
      <c r="F463" s="47">
        <v>403702</v>
      </c>
      <c r="G463" s="48" t="str">
        <f>IF(F463&gt;100,VLOOKUP(F463,codigos!$C$12:$G$1500,3,FALSE),VLOOKUP(F463,codigos!$F$12:$G$1000,2,FALSE))</f>
        <v>Agrupamento de Escolas de Mirandela</v>
      </c>
      <c r="H463" s="49" t="str">
        <f>IF(F463&gt;100,VLOOKUP(F463,codigos!$C$12:$G$1500,5,),VLOOKUP(F463,codigos!$F$12:$G$1000,2,))</f>
        <v xml:space="preserve"> BRAGANÇA </v>
      </c>
      <c r="I463" s="50" t="s">
        <v>7</v>
      </c>
      <c r="J463" s="51">
        <v>28.51</v>
      </c>
      <c r="K463" s="50" t="s">
        <v>4</v>
      </c>
      <c r="L463" s="52">
        <v>366</v>
      </c>
      <c r="M463" s="52">
        <v>5478</v>
      </c>
      <c r="N463" s="53">
        <v>13</v>
      </c>
      <c r="O463" s="54">
        <v>26386</v>
      </c>
      <c r="P463" s="55" t="s">
        <v>5</v>
      </c>
      <c r="Q463" s="55" t="s">
        <v>6</v>
      </c>
    </row>
    <row r="464" spans="1:17" s="56" customFormat="1" ht="15.75" customHeight="1">
      <c r="A464" s="47">
        <v>463</v>
      </c>
      <c r="B464" s="47">
        <v>9075107153</v>
      </c>
      <c r="C464" s="47" t="s">
        <v>1912</v>
      </c>
      <c r="D464" s="47" t="s">
        <v>8</v>
      </c>
      <c r="E464" s="47">
        <v>1</v>
      </c>
      <c r="F464" s="75">
        <v>3</v>
      </c>
      <c r="G464" s="48" t="str">
        <f>IF(F464&gt;100,VLOOKUP(F464,codigos!$C$12:$G$1500,3,FALSE),VLOOKUP(F464,codigos!$F$12:$G$1000,2,FALSE))</f>
        <v xml:space="preserve"> BRAGA </v>
      </c>
      <c r="H464" s="49" t="str">
        <f>IF(F464&gt;100,VLOOKUP(F464,codigos!$C$12:$G$1500,5,),VLOOKUP(F464,codigos!$F$12:$G$1000,2,))</f>
        <v xml:space="preserve"> BRAGA </v>
      </c>
      <c r="I464" s="50" t="s">
        <v>7</v>
      </c>
      <c r="J464" s="51">
        <v>28.51</v>
      </c>
      <c r="K464" s="50" t="s">
        <v>4</v>
      </c>
      <c r="L464" s="52">
        <v>366</v>
      </c>
      <c r="M464" s="52">
        <v>5478</v>
      </c>
      <c r="N464" s="53">
        <v>13</v>
      </c>
      <c r="O464" s="54">
        <v>26395</v>
      </c>
      <c r="P464" s="55" t="s">
        <v>5</v>
      </c>
      <c r="Q464" s="55" t="s">
        <v>6</v>
      </c>
    </row>
    <row r="465" spans="1:17" s="56" customFormat="1" ht="15.75" customHeight="1">
      <c r="A465" s="47">
        <v>464</v>
      </c>
      <c r="B465" s="47">
        <v>5741360068</v>
      </c>
      <c r="C465" s="47" t="s">
        <v>1913</v>
      </c>
      <c r="D465" s="47" t="s">
        <v>8</v>
      </c>
      <c r="E465" s="47">
        <v>1</v>
      </c>
      <c r="F465" s="47">
        <v>13</v>
      </c>
      <c r="G465" s="48" t="str">
        <f>IF(F465&gt;100,VLOOKUP(F465,codigos!$C$12:$G$1500,3,FALSE),VLOOKUP(F465,codigos!$F$12:$G$1000,2,FALSE))</f>
        <v xml:space="preserve"> PORTO </v>
      </c>
      <c r="H465" s="49" t="str">
        <f>IF(F465&gt;100,VLOOKUP(F465,codigos!$C$12:$G$1500,5,),VLOOKUP(F465,codigos!$F$12:$G$1000,2,))</f>
        <v xml:space="preserve"> PORTO </v>
      </c>
      <c r="I465" s="50" t="s">
        <v>7</v>
      </c>
      <c r="J465" s="51">
        <v>28.51</v>
      </c>
      <c r="K465" s="50" t="s">
        <v>4</v>
      </c>
      <c r="L465" s="52">
        <v>366</v>
      </c>
      <c r="M465" s="52">
        <v>5478</v>
      </c>
      <c r="N465" s="53">
        <v>13</v>
      </c>
      <c r="O465" s="54">
        <v>26639</v>
      </c>
      <c r="P465" s="55" t="s">
        <v>5</v>
      </c>
      <c r="Q465" s="55" t="s">
        <v>6</v>
      </c>
    </row>
    <row r="466" spans="1:17" s="56" customFormat="1" ht="15.75" customHeight="1">
      <c r="A466" s="47">
        <v>465</v>
      </c>
      <c r="B466" s="47">
        <v>1625110715</v>
      </c>
      <c r="C466" s="47" t="s">
        <v>1914</v>
      </c>
      <c r="D466" s="47" t="s">
        <v>8</v>
      </c>
      <c r="E466" s="47">
        <v>1</v>
      </c>
      <c r="F466" s="47">
        <v>18</v>
      </c>
      <c r="G466" s="48" t="str">
        <f>IF(F466&gt;100,VLOOKUP(F466,codigos!$C$12:$G$1500,3,FALSE),VLOOKUP(F466,codigos!$F$12:$G$1000,2,FALSE))</f>
        <v xml:space="preserve"> VISEU </v>
      </c>
      <c r="H466" s="49" t="str">
        <f>IF(F466&gt;100,VLOOKUP(F466,codigos!$C$12:$G$1500,5,),VLOOKUP(F466,codigos!$F$12:$G$1000,2,))</f>
        <v xml:space="preserve"> VISEU </v>
      </c>
      <c r="I466" s="50" t="s">
        <v>7</v>
      </c>
      <c r="J466" s="51">
        <v>28.51</v>
      </c>
      <c r="K466" s="50" t="s">
        <v>4</v>
      </c>
      <c r="L466" s="52">
        <v>366</v>
      </c>
      <c r="M466" s="52">
        <v>5478</v>
      </c>
      <c r="N466" s="53">
        <v>13</v>
      </c>
      <c r="O466" s="54">
        <v>26470</v>
      </c>
      <c r="P466" s="55" t="s">
        <v>5</v>
      </c>
      <c r="Q466" s="55" t="s">
        <v>6</v>
      </c>
    </row>
    <row r="467" spans="1:17" s="56" customFormat="1" ht="15.75" customHeight="1">
      <c r="A467" s="47">
        <v>466</v>
      </c>
      <c r="B467" s="47">
        <v>8588085542</v>
      </c>
      <c r="C467" s="47" t="s">
        <v>1915</v>
      </c>
      <c r="D467" s="47" t="s">
        <v>8</v>
      </c>
      <c r="E467" s="47">
        <v>1</v>
      </c>
      <c r="F467" s="47">
        <v>13</v>
      </c>
      <c r="G467" s="48" t="str">
        <f>IF(F467&gt;100,VLOOKUP(F467,codigos!$C$12:$G$1500,3,FALSE),VLOOKUP(F467,codigos!$F$12:$G$1000,2,FALSE))</f>
        <v xml:space="preserve"> PORTO </v>
      </c>
      <c r="H467" s="49" t="str">
        <f>IF(F467&gt;100,VLOOKUP(F467,codigos!$C$12:$G$1500,5,),VLOOKUP(F467,codigos!$F$12:$G$1000,2,))</f>
        <v xml:space="preserve"> PORTO </v>
      </c>
      <c r="I467" s="50" t="s">
        <v>7</v>
      </c>
      <c r="J467" s="51">
        <v>28.51</v>
      </c>
      <c r="K467" s="50" t="s">
        <v>4</v>
      </c>
      <c r="L467" s="52">
        <v>366</v>
      </c>
      <c r="M467" s="52">
        <v>5478</v>
      </c>
      <c r="N467" s="53">
        <v>13</v>
      </c>
      <c r="O467" s="54">
        <v>26610</v>
      </c>
      <c r="P467" s="55" t="s">
        <v>5</v>
      </c>
      <c r="Q467" s="55" t="s">
        <v>6</v>
      </c>
    </row>
    <row r="468" spans="1:17" s="56" customFormat="1" ht="15.75" customHeight="1">
      <c r="A468" s="47">
        <v>467</v>
      </c>
      <c r="B468" s="47">
        <v>6553997292</v>
      </c>
      <c r="C468" s="47" t="s">
        <v>1916</v>
      </c>
      <c r="D468" s="47" t="s">
        <v>2</v>
      </c>
      <c r="E468" s="47">
        <v>1</v>
      </c>
      <c r="F468" s="47">
        <v>401687</v>
      </c>
      <c r="G468" s="48" t="str">
        <f>IF(F468&gt;100,VLOOKUP(F468,codigos!$C$12:$G$1500,3,FALSE),VLOOKUP(F468,codigos!$F$12:$G$1000,2,FALSE))</f>
        <v>Escola Secundária de Felgueiras</v>
      </c>
      <c r="H468" s="49" t="str">
        <f>IF(F468&gt;100,VLOOKUP(F468,codigos!$C$12:$G$1500,5,),VLOOKUP(F468,codigos!$F$12:$G$1000,2,))</f>
        <v xml:space="preserve"> TÂMEGA </v>
      </c>
      <c r="I468" s="50" t="s">
        <v>7</v>
      </c>
      <c r="J468" s="51">
        <v>28.51</v>
      </c>
      <c r="K468" s="50" t="s">
        <v>4</v>
      </c>
      <c r="L468" s="52">
        <v>366</v>
      </c>
      <c r="M468" s="52">
        <v>5478</v>
      </c>
      <c r="N468" s="53">
        <v>13</v>
      </c>
      <c r="O468" s="54">
        <v>26496</v>
      </c>
      <c r="P468" s="55" t="s">
        <v>5</v>
      </c>
      <c r="Q468" s="55" t="s">
        <v>6</v>
      </c>
    </row>
    <row r="469" spans="1:17" s="56" customFormat="1" ht="15.75" customHeight="1">
      <c r="A469" s="47">
        <v>468</v>
      </c>
      <c r="B469" s="47">
        <v>3494313377</v>
      </c>
      <c r="C469" s="47" t="s">
        <v>1917</v>
      </c>
      <c r="D469" s="47" t="s">
        <v>8</v>
      </c>
      <c r="E469" s="47">
        <v>1</v>
      </c>
      <c r="F469" s="75">
        <v>3</v>
      </c>
      <c r="G469" s="48" t="str">
        <f>IF(F469&gt;100,VLOOKUP(F469,codigos!$C$12:$G$1500,3,FALSE),VLOOKUP(F469,codigos!$F$12:$G$1000,2,FALSE))</f>
        <v xml:space="preserve"> BRAGA </v>
      </c>
      <c r="H469" s="49" t="str">
        <f>IF(F469&gt;100,VLOOKUP(F469,codigos!$C$12:$G$1500,5,),VLOOKUP(F469,codigos!$F$12:$G$1000,2,))</f>
        <v xml:space="preserve"> BRAGA </v>
      </c>
      <c r="I469" s="50" t="s">
        <v>7</v>
      </c>
      <c r="J469" s="51">
        <v>28.51</v>
      </c>
      <c r="K469" s="50" t="s">
        <v>4</v>
      </c>
      <c r="L469" s="52">
        <v>366</v>
      </c>
      <c r="M469" s="52">
        <v>5478</v>
      </c>
      <c r="N469" s="53">
        <v>13</v>
      </c>
      <c r="O469" s="54">
        <v>26525</v>
      </c>
      <c r="P469" s="55" t="s">
        <v>5</v>
      </c>
      <c r="Q469" s="55" t="s">
        <v>6</v>
      </c>
    </row>
    <row r="470" spans="1:17" s="56" customFormat="1" ht="15.75" customHeight="1">
      <c r="A470" s="47">
        <v>469</v>
      </c>
      <c r="B470" s="47">
        <v>9185536202</v>
      </c>
      <c r="C470" s="47" t="s">
        <v>1918</v>
      </c>
      <c r="D470" s="47" t="s">
        <v>8</v>
      </c>
      <c r="E470" s="47">
        <v>1</v>
      </c>
      <c r="F470" s="47">
        <v>10</v>
      </c>
      <c r="G470" s="48" t="str">
        <f>IF(F470&gt;100,VLOOKUP(F470,codigos!$C$12:$G$1500,3,FALSE),VLOOKUP(F470,codigos!$F$12:$G$1000,2,FALSE))</f>
        <v xml:space="preserve"> LEIRIA </v>
      </c>
      <c r="H470" s="49" t="str">
        <f>IF(F470&gt;100,VLOOKUP(F470,codigos!$C$12:$G$1500,5,),VLOOKUP(F470,codigos!$F$12:$G$1000,2,))</f>
        <v xml:space="preserve"> LEIRIA </v>
      </c>
      <c r="I470" s="50" t="s">
        <v>7</v>
      </c>
      <c r="J470" s="51">
        <v>28.51</v>
      </c>
      <c r="K470" s="50" t="s">
        <v>4</v>
      </c>
      <c r="L470" s="52">
        <v>366</v>
      </c>
      <c r="M470" s="52">
        <v>5478</v>
      </c>
      <c r="N470" s="53">
        <v>13</v>
      </c>
      <c r="O470" s="54">
        <v>26538</v>
      </c>
      <c r="P470" s="55" t="s">
        <v>5</v>
      </c>
      <c r="Q470" s="55" t="s">
        <v>6</v>
      </c>
    </row>
    <row r="471" spans="1:17" s="56" customFormat="1" ht="15.75" customHeight="1">
      <c r="A471" s="47">
        <v>470</v>
      </c>
      <c r="B471" s="47">
        <v>7376285202</v>
      </c>
      <c r="C471" s="47" t="s">
        <v>1919</v>
      </c>
      <c r="D471" s="47" t="s">
        <v>8</v>
      </c>
      <c r="E471" s="47">
        <v>1</v>
      </c>
      <c r="F471" s="47">
        <v>13</v>
      </c>
      <c r="G471" s="48" t="str">
        <f>IF(F471&gt;100,VLOOKUP(F471,codigos!$C$12:$G$1500,3,FALSE),VLOOKUP(F471,codigos!$F$12:$G$1000,2,FALSE))</f>
        <v xml:space="preserve"> PORTO </v>
      </c>
      <c r="H471" s="49" t="str">
        <f>IF(F471&gt;100,VLOOKUP(F471,codigos!$C$12:$G$1500,5,),VLOOKUP(F471,codigos!$F$12:$G$1000,2,))</f>
        <v xml:space="preserve"> PORTO </v>
      </c>
      <c r="I471" s="50" t="s">
        <v>7</v>
      </c>
      <c r="J471" s="51">
        <v>28.51</v>
      </c>
      <c r="K471" s="50" t="s">
        <v>4</v>
      </c>
      <c r="L471" s="52">
        <v>366</v>
      </c>
      <c r="M471" s="52">
        <v>5478</v>
      </c>
      <c r="N471" s="53">
        <v>13</v>
      </c>
      <c r="O471" s="54">
        <v>26539</v>
      </c>
      <c r="P471" s="55" t="s">
        <v>5</v>
      </c>
      <c r="Q471" s="55" t="s">
        <v>6</v>
      </c>
    </row>
    <row r="472" spans="1:17" s="56" customFormat="1" ht="15.75" customHeight="1">
      <c r="A472" s="47">
        <v>471</v>
      </c>
      <c r="B472" s="47">
        <v>1861983530</v>
      </c>
      <c r="C472" s="47" t="s">
        <v>1920</v>
      </c>
      <c r="D472" s="47" t="s">
        <v>8</v>
      </c>
      <c r="E472" s="47">
        <v>1</v>
      </c>
      <c r="F472" s="47">
        <v>13</v>
      </c>
      <c r="G472" s="48" t="str">
        <f>IF(F472&gt;100,VLOOKUP(F472,codigos!$C$12:$G$1500,3,FALSE),VLOOKUP(F472,codigos!$F$12:$G$1000,2,FALSE))</f>
        <v xml:space="preserve"> PORTO </v>
      </c>
      <c r="H472" s="49" t="str">
        <f>IF(F472&gt;100,VLOOKUP(F472,codigos!$C$12:$G$1500,5,),VLOOKUP(F472,codigos!$F$12:$G$1000,2,))</f>
        <v xml:space="preserve"> PORTO </v>
      </c>
      <c r="I472" s="50" t="s">
        <v>7</v>
      </c>
      <c r="J472" s="51">
        <v>28.51</v>
      </c>
      <c r="K472" s="50" t="s">
        <v>4</v>
      </c>
      <c r="L472" s="52">
        <v>366</v>
      </c>
      <c r="M472" s="52">
        <v>5478</v>
      </c>
      <c r="N472" s="53">
        <v>13</v>
      </c>
      <c r="O472" s="54">
        <v>26461</v>
      </c>
      <c r="P472" s="55" t="s">
        <v>5</v>
      </c>
      <c r="Q472" s="55" t="s">
        <v>6</v>
      </c>
    </row>
    <row r="473" spans="1:17" s="56" customFormat="1" ht="15.75" customHeight="1">
      <c r="A473" s="47">
        <v>472</v>
      </c>
      <c r="B473" s="47">
        <v>3066589862</v>
      </c>
      <c r="C473" s="47" t="s">
        <v>1921</v>
      </c>
      <c r="D473" s="47" t="s">
        <v>8</v>
      </c>
      <c r="E473" s="47">
        <v>1</v>
      </c>
      <c r="F473" s="47">
        <v>13</v>
      </c>
      <c r="G473" s="48" t="str">
        <f>IF(F473&gt;100,VLOOKUP(F473,codigos!$C$12:$G$1500,3,FALSE),VLOOKUP(F473,codigos!$F$12:$G$1000,2,FALSE))</f>
        <v xml:space="preserve"> PORTO </v>
      </c>
      <c r="H473" s="49" t="str">
        <f>IF(F473&gt;100,VLOOKUP(F473,codigos!$C$12:$G$1500,5,),VLOOKUP(F473,codigos!$F$12:$G$1000,2,))</f>
        <v xml:space="preserve"> PORTO </v>
      </c>
      <c r="I473" s="50" t="s">
        <v>7</v>
      </c>
      <c r="J473" s="51">
        <v>28.51</v>
      </c>
      <c r="K473" s="50" t="s">
        <v>4</v>
      </c>
      <c r="L473" s="52">
        <v>366</v>
      </c>
      <c r="M473" s="52">
        <v>5478</v>
      </c>
      <c r="N473" s="53">
        <v>13</v>
      </c>
      <c r="O473" s="54">
        <v>26717</v>
      </c>
      <c r="P473" s="55" t="s">
        <v>5</v>
      </c>
      <c r="Q473" s="55" t="s">
        <v>6</v>
      </c>
    </row>
    <row r="474" spans="1:17" s="56" customFormat="1" ht="15.75" customHeight="1">
      <c r="A474" s="47">
        <v>473</v>
      </c>
      <c r="B474" s="47">
        <v>5784666320</v>
      </c>
      <c r="C474" s="47" t="s">
        <v>1922</v>
      </c>
      <c r="D474" s="47" t="s">
        <v>8</v>
      </c>
      <c r="E474" s="47">
        <v>1</v>
      </c>
      <c r="F474" s="47">
        <v>13</v>
      </c>
      <c r="G474" s="48" t="str">
        <f>IF(F474&gt;100,VLOOKUP(F474,codigos!$C$12:$G$1500,3,FALSE),VLOOKUP(F474,codigos!$F$12:$G$1000,2,FALSE))</f>
        <v xml:space="preserve"> PORTO </v>
      </c>
      <c r="H474" s="49" t="str">
        <f>IF(F474&gt;100,VLOOKUP(F474,codigos!$C$12:$G$1500,5,),VLOOKUP(F474,codigos!$F$12:$G$1000,2,))</f>
        <v xml:space="preserve"> PORTO </v>
      </c>
      <c r="I474" s="50" t="s">
        <v>7</v>
      </c>
      <c r="J474" s="51">
        <v>28.51</v>
      </c>
      <c r="K474" s="50" t="s">
        <v>4</v>
      </c>
      <c r="L474" s="52">
        <v>366</v>
      </c>
      <c r="M474" s="52">
        <v>5478</v>
      </c>
      <c r="N474" s="53">
        <v>13</v>
      </c>
      <c r="O474" s="54">
        <v>26667</v>
      </c>
      <c r="P474" s="55" t="s">
        <v>5</v>
      </c>
      <c r="Q474" s="55" t="s">
        <v>6</v>
      </c>
    </row>
    <row r="475" spans="1:17" s="56" customFormat="1" ht="15.75" customHeight="1">
      <c r="A475" s="47">
        <v>474</v>
      </c>
      <c r="B475" s="47">
        <v>7233663483</v>
      </c>
      <c r="C475" s="47" t="s">
        <v>1923</v>
      </c>
      <c r="D475" s="47" t="s">
        <v>8</v>
      </c>
      <c r="E475" s="47">
        <v>1</v>
      </c>
      <c r="F475" s="47">
        <v>13</v>
      </c>
      <c r="G475" s="48" t="str">
        <f>IF(F475&gt;100,VLOOKUP(F475,codigos!$C$12:$G$1500,3,FALSE),VLOOKUP(F475,codigos!$F$12:$G$1000,2,FALSE))</f>
        <v xml:space="preserve"> PORTO </v>
      </c>
      <c r="H475" s="49" t="str">
        <f>IF(F475&gt;100,VLOOKUP(F475,codigos!$C$12:$G$1500,5,),VLOOKUP(F475,codigos!$F$12:$G$1000,2,))</f>
        <v xml:space="preserve"> PORTO </v>
      </c>
      <c r="I475" s="50" t="s">
        <v>7</v>
      </c>
      <c r="J475" s="51">
        <v>28.51</v>
      </c>
      <c r="K475" s="50" t="s">
        <v>4</v>
      </c>
      <c r="L475" s="52">
        <v>366</v>
      </c>
      <c r="M475" s="52">
        <v>5478</v>
      </c>
      <c r="N475" s="53">
        <v>13</v>
      </c>
      <c r="O475" s="54">
        <v>26772</v>
      </c>
      <c r="P475" s="55" t="s">
        <v>5</v>
      </c>
      <c r="Q475" s="55" t="s">
        <v>6</v>
      </c>
    </row>
    <row r="476" spans="1:17" s="56" customFormat="1" ht="15.75" customHeight="1">
      <c r="A476" s="47">
        <v>475</v>
      </c>
      <c r="B476" s="47">
        <v>2040410740</v>
      </c>
      <c r="C476" s="47" t="s">
        <v>1924</v>
      </c>
      <c r="D476" s="47" t="s">
        <v>8</v>
      </c>
      <c r="E476" s="47">
        <v>1</v>
      </c>
      <c r="F476" s="75">
        <v>3</v>
      </c>
      <c r="G476" s="48" t="str">
        <f>IF(F476&gt;100,VLOOKUP(F476,codigos!$C$12:$G$1500,3,FALSE),VLOOKUP(F476,codigos!$F$12:$G$1000,2,FALSE))</f>
        <v xml:space="preserve"> BRAGA </v>
      </c>
      <c r="H476" s="49" t="str">
        <f>IF(F476&gt;100,VLOOKUP(F476,codigos!$C$12:$G$1500,5,),VLOOKUP(F476,codigos!$F$12:$G$1000,2,))</f>
        <v xml:space="preserve"> BRAGA </v>
      </c>
      <c r="I476" s="50" t="s">
        <v>7</v>
      </c>
      <c r="J476" s="51">
        <v>28.51</v>
      </c>
      <c r="K476" s="50" t="s">
        <v>4</v>
      </c>
      <c r="L476" s="52">
        <v>366</v>
      </c>
      <c r="M476" s="52">
        <v>5478</v>
      </c>
      <c r="N476" s="53">
        <v>13</v>
      </c>
      <c r="O476" s="54">
        <v>26784</v>
      </c>
      <c r="P476" s="55" t="s">
        <v>5</v>
      </c>
      <c r="Q476" s="55" t="s">
        <v>6</v>
      </c>
    </row>
    <row r="477" spans="1:17" s="56" customFormat="1" ht="15.75" customHeight="1">
      <c r="A477" s="47">
        <v>476</v>
      </c>
      <c r="B477" s="47">
        <v>2963754183</v>
      </c>
      <c r="C477" s="47" t="s">
        <v>1925</v>
      </c>
      <c r="D477" s="47" t="s">
        <v>8</v>
      </c>
      <c r="E477" s="47">
        <v>1</v>
      </c>
      <c r="F477" s="75">
        <v>3</v>
      </c>
      <c r="G477" s="48" t="str">
        <f>IF(F477&gt;100,VLOOKUP(F477,codigos!$C$12:$G$1500,3,FALSE),VLOOKUP(F477,codigos!$F$12:$G$1000,2,FALSE))</f>
        <v xml:space="preserve"> BRAGA </v>
      </c>
      <c r="H477" s="49" t="str">
        <f>IF(F477&gt;100,VLOOKUP(F477,codigos!$C$12:$G$1500,5,),VLOOKUP(F477,codigos!$F$12:$G$1000,2,))</f>
        <v xml:space="preserve"> BRAGA </v>
      </c>
      <c r="I477" s="50" t="s">
        <v>7</v>
      </c>
      <c r="J477" s="51">
        <v>28.51</v>
      </c>
      <c r="K477" s="50" t="s">
        <v>4</v>
      </c>
      <c r="L477" s="52">
        <v>366</v>
      </c>
      <c r="M477" s="52">
        <v>5478</v>
      </c>
      <c r="N477" s="53">
        <v>13</v>
      </c>
      <c r="O477" s="54">
        <v>26801</v>
      </c>
      <c r="P477" s="55" t="s">
        <v>5</v>
      </c>
      <c r="Q477" s="55" t="s">
        <v>6</v>
      </c>
    </row>
    <row r="478" spans="1:17" s="56" customFormat="1" ht="15.75" customHeight="1">
      <c r="A478" s="47">
        <v>477</v>
      </c>
      <c r="B478" s="47">
        <v>1760332372</v>
      </c>
      <c r="C478" s="47" t="s">
        <v>1926</v>
      </c>
      <c r="D478" s="47" t="s">
        <v>2</v>
      </c>
      <c r="E478" s="47">
        <v>1</v>
      </c>
      <c r="F478" s="47">
        <v>151830</v>
      </c>
      <c r="G478" s="48" t="str">
        <f>IF(F478&gt;100,VLOOKUP(F478,codigos!$C$12:$G$1500,3,FALSE),VLOOKUP(F478,codigos!$F$12:$G$1000,2,FALSE))</f>
        <v>Agrupamento de Escolas de Mirandela</v>
      </c>
      <c r="H478" s="49" t="str">
        <f>IF(F478&gt;100,VLOOKUP(F478,codigos!$C$12:$G$1500,5,),VLOOKUP(F478,codigos!$F$12:$G$1000,2,))</f>
        <v xml:space="preserve"> BRAGANÇA </v>
      </c>
      <c r="I478" s="50" t="s">
        <v>7</v>
      </c>
      <c r="J478" s="51">
        <v>28.51</v>
      </c>
      <c r="K478" s="50" t="s">
        <v>4</v>
      </c>
      <c r="L478" s="52">
        <v>366</v>
      </c>
      <c r="M478" s="52">
        <v>5478</v>
      </c>
      <c r="N478" s="53">
        <v>13</v>
      </c>
      <c r="O478" s="54">
        <v>26845</v>
      </c>
      <c r="P478" s="55" t="s">
        <v>5</v>
      </c>
      <c r="Q478" s="55" t="s">
        <v>6</v>
      </c>
    </row>
    <row r="479" spans="1:17" s="56" customFormat="1" ht="15.75" customHeight="1">
      <c r="A479" s="47">
        <v>478</v>
      </c>
      <c r="B479" s="47">
        <v>7940161091</v>
      </c>
      <c r="C479" s="47" t="s">
        <v>1927</v>
      </c>
      <c r="D479" s="47" t="s">
        <v>8</v>
      </c>
      <c r="E479" s="47">
        <v>1</v>
      </c>
      <c r="F479" s="47">
        <v>13</v>
      </c>
      <c r="G479" s="48" t="str">
        <f>IF(F479&gt;100,VLOOKUP(F479,codigos!$C$12:$G$1500,3,FALSE),VLOOKUP(F479,codigos!$F$12:$G$1000,2,FALSE))</f>
        <v xml:space="preserve"> PORTO </v>
      </c>
      <c r="H479" s="49" t="str">
        <f>IF(F479&gt;100,VLOOKUP(F479,codigos!$C$12:$G$1500,5,),VLOOKUP(F479,codigos!$F$12:$G$1000,2,))</f>
        <v xml:space="preserve"> PORTO </v>
      </c>
      <c r="I479" s="50" t="s">
        <v>7</v>
      </c>
      <c r="J479" s="51">
        <v>28.51</v>
      </c>
      <c r="K479" s="50" t="s">
        <v>4</v>
      </c>
      <c r="L479" s="52">
        <v>366</v>
      </c>
      <c r="M479" s="52">
        <v>5478</v>
      </c>
      <c r="N479" s="53">
        <v>13</v>
      </c>
      <c r="O479" s="54">
        <v>26861</v>
      </c>
      <c r="P479" s="55" t="s">
        <v>5</v>
      </c>
      <c r="Q479" s="55" t="s">
        <v>6</v>
      </c>
    </row>
    <row r="480" spans="1:17" s="56" customFormat="1" ht="15.75" customHeight="1">
      <c r="A480" s="47">
        <v>479</v>
      </c>
      <c r="B480" s="47">
        <v>9813291362</v>
      </c>
      <c r="C480" s="47" t="s">
        <v>1928</v>
      </c>
      <c r="D480" s="47" t="s">
        <v>2</v>
      </c>
      <c r="E480" s="47">
        <v>1</v>
      </c>
      <c r="F480" s="47">
        <v>135604</v>
      </c>
      <c r="G480" s="48" t="str">
        <f>IF(F480&gt;100,VLOOKUP(F480,codigos!$C$12:$G$1500,3,FALSE),VLOOKUP(F480,codigos!$F$12:$G$1000,2,FALSE))</f>
        <v>Agrupamento de Escolas de Reguengos de Monsaraz</v>
      </c>
      <c r="H480" s="49" t="str">
        <f>IF(F480&gt;100,VLOOKUP(F480,codigos!$C$12:$G$1500,5,),VLOOKUP(F480,codigos!$F$12:$G$1000,2,))</f>
        <v xml:space="preserve"> ALENTEJO CENTRAL </v>
      </c>
      <c r="I480" s="50" t="s">
        <v>7</v>
      </c>
      <c r="J480" s="51">
        <v>28.51</v>
      </c>
      <c r="K480" s="50" t="s">
        <v>4</v>
      </c>
      <c r="L480" s="52">
        <v>366</v>
      </c>
      <c r="M480" s="52">
        <v>5478</v>
      </c>
      <c r="N480" s="53">
        <v>13</v>
      </c>
      <c r="O480" s="54">
        <v>26861</v>
      </c>
      <c r="P480" s="55" t="s">
        <v>5</v>
      </c>
      <c r="Q480" s="55" t="s">
        <v>6</v>
      </c>
    </row>
    <row r="481" spans="1:17" s="56" customFormat="1" ht="15.75" customHeight="1">
      <c r="A481" s="47">
        <v>480</v>
      </c>
      <c r="B481" s="47">
        <v>9019232312</v>
      </c>
      <c r="C481" s="47" t="s">
        <v>1929</v>
      </c>
      <c r="D481" s="47" t="s">
        <v>8</v>
      </c>
      <c r="E481" s="47">
        <v>1</v>
      </c>
      <c r="F481" s="47">
        <v>16</v>
      </c>
      <c r="G481" s="48" t="str">
        <f>IF(F481&gt;100,VLOOKUP(F481,codigos!$C$12:$G$1500,3,FALSE),VLOOKUP(F481,codigos!$F$12:$G$1000,2,FALSE))</f>
        <v xml:space="preserve"> VIANA DO CASTELO </v>
      </c>
      <c r="H481" s="49" t="str">
        <f>IF(F481&gt;100,VLOOKUP(F481,codigos!$C$12:$G$1500,5,),VLOOKUP(F481,codigos!$F$12:$G$1000,2,))</f>
        <v xml:space="preserve"> VIANA DO CASTELO </v>
      </c>
      <c r="I481" s="50" t="s">
        <v>7</v>
      </c>
      <c r="J481" s="51">
        <v>28.51</v>
      </c>
      <c r="K481" s="50" t="s">
        <v>4</v>
      </c>
      <c r="L481" s="52">
        <v>366</v>
      </c>
      <c r="M481" s="52">
        <v>5478</v>
      </c>
      <c r="N481" s="53">
        <v>13</v>
      </c>
      <c r="O481" s="54">
        <v>26934</v>
      </c>
      <c r="P481" s="55" t="s">
        <v>5</v>
      </c>
      <c r="Q481" s="55" t="s">
        <v>6</v>
      </c>
    </row>
    <row r="482" spans="1:17" s="56" customFormat="1" ht="15.75" customHeight="1">
      <c r="A482" s="47">
        <v>481</v>
      </c>
      <c r="B482" s="47">
        <v>9247717566</v>
      </c>
      <c r="C482" s="47" t="s">
        <v>1930</v>
      </c>
      <c r="D482" s="47" t="s">
        <v>8</v>
      </c>
      <c r="E482" s="47">
        <v>1</v>
      </c>
      <c r="F482" s="47">
        <v>13</v>
      </c>
      <c r="G482" s="48" t="str">
        <f>IF(F482&gt;100,VLOOKUP(F482,codigos!$C$12:$G$1500,3,FALSE),VLOOKUP(F482,codigos!$F$12:$G$1000,2,FALSE))</f>
        <v xml:space="preserve"> PORTO </v>
      </c>
      <c r="H482" s="49" t="str">
        <f>IF(F482&gt;100,VLOOKUP(F482,codigos!$C$12:$G$1500,5,),VLOOKUP(F482,codigos!$F$12:$G$1000,2,))</f>
        <v xml:space="preserve"> PORTO </v>
      </c>
      <c r="I482" s="50" t="s">
        <v>7</v>
      </c>
      <c r="J482" s="51">
        <v>28.51</v>
      </c>
      <c r="K482" s="50" t="s">
        <v>4</v>
      </c>
      <c r="L482" s="52">
        <v>366</v>
      </c>
      <c r="M482" s="52">
        <v>5478</v>
      </c>
      <c r="N482" s="53">
        <v>13</v>
      </c>
      <c r="O482" s="54">
        <v>26735</v>
      </c>
      <c r="P482" s="55" t="s">
        <v>5</v>
      </c>
      <c r="Q482" s="55" t="s">
        <v>6</v>
      </c>
    </row>
    <row r="483" spans="1:17" s="56" customFormat="1" ht="15.75" customHeight="1">
      <c r="A483" s="47">
        <v>482</v>
      </c>
      <c r="B483" s="47">
        <v>8808891445</v>
      </c>
      <c r="C483" s="47" t="s">
        <v>1931</v>
      </c>
      <c r="D483" s="47" t="s">
        <v>2</v>
      </c>
      <c r="E483" s="47">
        <v>1</v>
      </c>
      <c r="F483" s="47">
        <v>151518</v>
      </c>
      <c r="G483" s="48" t="str">
        <f>IF(F483&gt;100,VLOOKUP(F483,codigos!$C$12:$G$1500,3,FALSE),VLOOKUP(F483,codigos!$F$12:$G$1000,2,FALSE))</f>
        <v>Agrupamento de Escolas de Lousada</v>
      </c>
      <c r="H483" s="49" t="str">
        <f>IF(F483&gt;100,VLOOKUP(F483,codigos!$C$12:$G$1500,5,),VLOOKUP(F483,codigos!$F$12:$G$1000,2,))</f>
        <v xml:space="preserve"> TÂMEGA </v>
      </c>
      <c r="I483" s="50" t="s">
        <v>7</v>
      </c>
      <c r="J483" s="51">
        <v>28.51</v>
      </c>
      <c r="K483" s="50" t="s">
        <v>4</v>
      </c>
      <c r="L483" s="52">
        <v>366</v>
      </c>
      <c r="M483" s="52">
        <v>5478</v>
      </c>
      <c r="N483" s="53">
        <v>13</v>
      </c>
      <c r="O483" s="54">
        <v>27092</v>
      </c>
      <c r="P483" s="55" t="s">
        <v>5</v>
      </c>
      <c r="Q483" s="55" t="s">
        <v>6</v>
      </c>
    </row>
    <row r="484" spans="1:17" s="56" customFormat="1" ht="15.75" customHeight="1">
      <c r="A484" s="47">
        <v>483</v>
      </c>
      <c r="B484" s="47">
        <v>1500383309</v>
      </c>
      <c r="C484" s="47" t="s">
        <v>1932</v>
      </c>
      <c r="D484" s="47" t="s">
        <v>8</v>
      </c>
      <c r="E484" s="47">
        <v>1</v>
      </c>
      <c r="F484" s="75">
        <v>7</v>
      </c>
      <c r="G484" s="48" t="str">
        <f>IF(F484&gt;100,VLOOKUP(F484,codigos!$C$12:$G$1500,3,FALSE),VLOOKUP(F484,codigos!$F$12:$G$1000,2,FALSE))</f>
        <v xml:space="preserve"> ALENTEJO CENTRAL </v>
      </c>
      <c r="H484" s="49" t="str">
        <f>IF(F484&gt;100,VLOOKUP(F484,codigos!$C$12:$G$1500,5,),VLOOKUP(F484,codigos!$F$12:$G$1000,2,))</f>
        <v xml:space="preserve"> ALENTEJO CENTRAL </v>
      </c>
      <c r="I484" s="50" t="s">
        <v>7</v>
      </c>
      <c r="J484" s="51">
        <v>28.507999999999999</v>
      </c>
      <c r="K484" s="50" t="s">
        <v>4</v>
      </c>
      <c r="L484" s="52">
        <v>365</v>
      </c>
      <c r="M484" s="52">
        <v>4383</v>
      </c>
      <c r="N484" s="53">
        <v>16</v>
      </c>
      <c r="O484" s="54">
        <v>26856</v>
      </c>
      <c r="P484" s="55" t="s">
        <v>5</v>
      </c>
      <c r="Q484" s="55" t="s">
        <v>6</v>
      </c>
    </row>
    <row r="485" spans="1:17" s="56" customFormat="1" ht="15.75" customHeight="1">
      <c r="A485" s="47">
        <v>484</v>
      </c>
      <c r="B485" s="47">
        <v>9365320410</v>
      </c>
      <c r="C485" s="47" t="s">
        <v>1933</v>
      </c>
      <c r="D485" s="47" t="s">
        <v>2</v>
      </c>
      <c r="E485" s="47">
        <v>1</v>
      </c>
      <c r="F485" s="47">
        <v>150605</v>
      </c>
      <c r="G485" s="48" t="str">
        <f>IF(F485&gt;100,VLOOKUP(F485,codigos!$C$12:$G$1500,3,FALSE),VLOOKUP(F485,codigos!$F$12:$G$1000,2,FALSE))</f>
        <v>Agrupamento de Escolas Vieira Araújo, Vieira do Minho</v>
      </c>
      <c r="H485" s="49" t="str">
        <f>IF(F485&gt;100,VLOOKUP(F485,codigos!$C$12:$G$1500,5,),VLOOKUP(F485,codigos!$F$12:$G$1000,2,))</f>
        <v xml:space="preserve"> BRAGA </v>
      </c>
      <c r="I485" s="50" t="s">
        <v>7</v>
      </c>
      <c r="J485" s="51">
        <v>28.507999999999999</v>
      </c>
      <c r="K485" s="50" t="s">
        <v>4</v>
      </c>
      <c r="L485" s="52">
        <v>365</v>
      </c>
      <c r="M485" s="52">
        <v>4383</v>
      </c>
      <c r="N485" s="53">
        <v>16</v>
      </c>
      <c r="O485" s="54">
        <v>27722</v>
      </c>
      <c r="P485" s="55" t="s">
        <v>5</v>
      </c>
      <c r="Q485" s="55" t="s">
        <v>6</v>
      </c>
    </row>
    <row r="486" spans="1:17" s="56" customFormat="1" ht="15.75" customHeight="1">
      <c r="A486" s="47">
        <v>485</v>
      </c>
      <c r="B486" s="47">
        <v>6978579211</v>
      </c>
      <c r="C486" s="47" t="s">
        <v>1934</v>
      </c>
      <c r="D486" s="47" t="s">
        <v>2</v>
      </c>
      <c r="E486" s="47">
        <v>1</v>
      </c>
      <c r="F486" s="47">
        <v>150800</v>
      </c>
      <c r="G486" s="48" t="str">
        <f>IF(F486&gt;100,VLOOKUP(F486,codigos!$C$12:$G$1500,3,FALSE),VLOOKUP(F486,codigos!$F$12:$G$1000,2,FALSE))</f>
        <v>Agrupamento de Escolas de Padre Benjamim Salgado, Vila Nova de Famalicão</v>
      </c>
      <c r="H486" s="49" t="str">
        <f>IF(F486&gt;100,VLOOKUP(F486,codigos!$C$12:$G$1500,5,),VLOOKUP(F486,codigos!$F$12:$G$1000,2,))</f>
        <v xml:space="preserve"> BRAGA </v>
      </c>
      <c r="I486" s="50" t="s">
        <v>7</v>
      </c>
      <c r="J486" s="51">
        <v>28.507999999999999</v>
      </c>
      <c r="K486" s="50" t="s">
        <v>4</v>
      </c>
      <c r="L486" s="52">
        <v>365</v>
      </c>
      <c r="M486" s="52">
        <v>4383</v>
      </c>
      <c r="N486" s="53">
        <v>16</v>
      </c>
      <c r="O486" s="54">
        <v>27797</v>
      </c>
      <c r="P486" s="55" t="s">
        <v>5</v>
      </c>
      <c r="Q486" s="55" t="s">
        <v>5</v>
      </c>
    </row>
    <row r="487" spans="1:17" s="56" customFormat="1" ht="15.75" customHeight="1">
      <c r="A487" s="47">
        <v>486</v>
      </c>
      <c r="B487" s="47">
        <v>1490273956</v>
      </c>
      <c r="C487" s="47" t="s">
        <v>1935</v>
      </c>
      <c r="D487" s="47" t="s">
        <v>8</v>
      </c>
      <c r="E487" s="47">
        <v>1</v>
      </c>
      <c r="F487" s="75">
        <v>7</v>
      </c>
      <c r="G487" s="48" t="str">
        <f>IF(F487&gt;100,VLOOKUP(F487,codigos!$C$12:$G$1500,3,FALSE),VLOOKUP(F487,codigos!$F$12:$G$1000,2,FALSE))</f>
        <v xml:space="preserve"> ALENTEJO CENTRAL </v>
      </c>
      <c r="H487" s="49" t="str">
        <f>IF(F487&gt;100,VLOOKUP(F487,codigos!$C$12:$G$1500,5,),VLOOKUP(F487,codigos!$F$12:$G$1000,2,))</f>
        <v xml:space="preserve"> ALENTEJO CENTRAL </v>
      </c>
      <c r="I487" s="50" t="s">
        <v>7</v>
      </c>
      <c r="J487" s="51">
        <v>28.507999999999999</v>
      </c>
      <c r="K487" s="50" t="s">
        <v>4</v>
      </c>
      <c r="L487" s="52">
        <v>365</v>
      </c>
      <c r="M487" s="52">
        <v>4748</v>
      </c>
      <c r="N487" s="53">
        <v>15</v>
      </c>
      <c r="O487" s="54">
        <v>26046</v>
      </c>
      <c r="P487" s="55" t="s">
        <v>5</v>
      </c>
      <c r="Q487" s="55" t="s">
        <v>6</v>
      </c>
    </row>
    <row r="488" spans="1:17" s="56" customFormat="1" ht="15.75" customHeight="1">
      <c r="A488" s="47">
        <v>487</v>
      </c>
      <c r="B488" s="47">
        <v>7381789620</v>
      </c>
      <c r="C488" s="47" t="s">
        <v>1936</v>
      </c>
      <c r="D488" s="47" t="s">
        <v>8</v>
      </c>
      <c r="E488" s="47">
        <v>1</v>
      </c>
      <c r="F488" s="75">
        <v>7</v>
      </c>
      <c r="G488" s="48" t="str">
        <f>IF(F488&gt;100,VLOOKUP(F488,codigos!$C$12:$G$1500,3,FALSE),VLOOKUP(F488,codigos!$F$12:$G$1000,2,FALSE))</f>
        <v xml:space="preserve"> ALENTEJO CENTRAL </v>
      </c>
      <c r="H488" s="49" t="str">
        <f>IF(F488&gt;100,VLOOKUP(F488,codigos!$C$12:$G$1500,5,),VLOOKUP(F488,codigos!$F$12:$G$1000,2,))</f>
        <v xml:space="preserve"> ALENTEJO CENTRAL </v>
      </c>
      <c r="I488" s="50" t="s">
        <v>7</v>
      </c>
      <c r="J488" s="51">
        <v>28.507999999999999</v>
      </c>
      <c r="K488" s="50" t="s">
        <v>4</v>
      </c>
      <c r="L488" s="52">
        <v>365</v>
      </c>
      <c r="M488" s="52">
        <v>4748</v>
      </c>
      <c r="N488" s="53">
        <v>15</v>
      </c>
      <c r="O488" s="54">
        <v>26459</v>
      </c>
      <c r="P488" s="55" t="s">
        <v>5</v>
      </c>
      <c r="Q488" s="55" t="s">
        <v>6</v>
      </c>
    </row>
    <row r="489" spans="1:17" s="56" customFormat="1" ht="15.75" customHeight="1">
      <c r="A489" s="47">
        <v>488</v>
      </c>
      <c r="B489" s="47">
        <v>8162703128</v>
      </c>
      <c r="C489" s="47" t="s">
        <v>1937</v>
      </c>
      <c r="D489" s="47" t="s">
        <v>8</v>
      </c>
      <c r="E489" s="47">
        <v>1</v>
      </c>
      <c r="F489" s="75">
        <v>3</v>
      </c>
      <c r="G489" s="48" t="str">
        <f>IF(F489&gt;100,VLOOKUP(F489,codigos!$C$12:$G$1500,3,FALSE),VLOOKUP(F489,codigos!$F$12:$G$1000,2,FALSE))</f>
        <v xml:space="preserve"> BRAGA </v>
      </c>
      <c r="H489" s="49" t="str">
        <f>IF(F489&gt;100,VLOOKUP(F489,codigos!$C$12:$G$1500,5,),VLOOKUP(F489,codigos!$F$12:$G$1000,2,))</f>
        <v xml:space="preserve"> BRAGA </v>
      </c>
      <c r="I489" s="50" t="s">
        <v>7</v>
      </c>
      <c r="J489" s="51">
        <v>28.507999999999999</v>
      </c>
      <c r="K489" s="50" t="s">
        <v>4</v>
      </c>
      <c r="L489" s="52">
        <v>365</v>
      </c>
      <c r="M489" s="52">
        <v>4748</v>
      </c>
      <c r="N489" s="53">
        <v>15</v>
      </c>
      <c r="O489" s="54">
        <v>27054</v>
      </c>
      <c r="P489" s="55" t="s">
        <v>5</v>
      </c>
      <c r="Q489" s="55" t="s">
        <v>6</v>
      </c>
    </row>
    <row r="490" spans="1:17" s="56" customFormat="1" ht="15.75" customHeight="1">
      <c r="A490" s="47">
        <v>489</v>
      </c>
      <c r="B490" s="47">
        <v>2624702768</v>
      </c>
      <c r="C490" s="47" t="s">
        <v>1938</v>
      </c>
      <c r="D490" s="47" t="s">
        <v>8</v>
      </c>
      <c r="E490" s="47">
        <v>1</v>
      </c>
      <c r="F490" s="47">
        <v>22</v>
      </c>
      <c r="G490" s="48" t="str">
        <f>IF(F490&gt;100,VLOOKUP(F490,codigos!$C$12:$G$1500,3,FALSE),VLOOKUP(F490,codigos!$F$12:$G$1000,2,FALSE))</f>
        <v xml:space="preserve"> TÂMEGA </v>
      </c>
      <c r="H490" s="49" t="str">
        <f>IF(F490&gt;100,VLOOKUP(F490,codigos!$C$12:$G$1500,5,),VLOOKUP(F490,codigos!$F$12:$G$1000,2,))</f>
        <v xml:space="preserve"> TÂMEGA </v>
      </c>
      <c r="I490" s="50" t="s">
        <v>7</v>
      </c>
      <c r="J490" s="51">
        <v>28.507999999999999</v>
      </c>
      <c r="K490" s="50" t="s">
        <v>4</v>
      </c>
      <c r="L490" s="52">
        <v>365</v>
      </c>
      <c r="M490" s="52">
        <v>4748</v>
      </c>
      <c r="N490" s="53">
        <v>15</v>
      </c>
      <c r="O490" s="54">
        <v>27422</v>
      </c>
      <c r="P490" s="55" t="s">
        <v>5</v>
      </c>
      <c r="Q490" s="55" t="s">
        <v>6</v>
      </c>
    </row>
    <row r="491" spans="1:17" s="56" customFormat="1" ht="15.75" customHeight="1">
      <c r="A491" s="47">
        <v>490</v>
      </c>
      <c r="B491" s="47">
        <v>1311923373</v>
      </c>
      <c r="C491" s="47" t="s">
        <v>1939</v>
      </c>
      <c r="D491" s="47" t="s">
        <v>2</v>
      </c>
      <c r="E491" s="47">
        <v>1</v>
      </c>
      <c r="F491" s="47">
        <v>404615</v>
      </c>
      <c r="G491" s="48" t="str">
        <f>IF(F491&gt;100,VLOOKUP(F491,codigos!$C$12:$G$1500,3,FALSE),VLOOKUP(F491,codigos!$F$12:$G$1000,2,FALSE))</f>
        <v>Escola Secundária D. Manuel I, Beja</v>
      </c>
      <c r="H491" s="49" t="str">
        <f>IF(F491&gt;100,VLOOKUP(F491,codigos!$C$12:$G$1500,5,),VLOOKUP(F491,codigos!$F$12:$G$1000,2,))</f>
        <v xml:space="preserve"> BAIXO ALENTEJO/ALENTEJO LITORAL </v>
      </c>
      <c r="I491" s="50" t="s">
        <v>7</v>
      </c>
      <c r="J491" s="51">
        <v>28.507999999999999</v>
      </c>
      <c r="K491" s="50" t="s">
        <v>4</v>
      </c>
      <c r="L491" s="52">
        <v>365</v>
      </c>
      <c r="M491" s="52">
        <v>4748</v>
      </c>
      <c r="N491" s="53">
        <v>15</v>
      </c>
      <c r="O491" s="54">
        <v>27670</v>
      </c>
      <c r="P491" s="55" t="s">
        <v>5</v>
      </c>
      <c r="Q491" s="55" t="s">
        <v>6</v>
      </c>
    </row>
    <row r="492" spans="1:17" s="56" customFormat="1" ht="15.75" customHeight="1">
      <c r="A492" s="47">
        <v>491</v>
      </c>
      <c r="B492" s="47">
        <v>8249783395</v>
      </c>
      <c r="C492" s="47" t="s">
        <v>1940</v>
      </c>
      <c r="D492" s="47" t="s">
        <v>2</v>
      </c>
      <c r="E492" s="47">
        <v>1</v>
      </c>
      <c r="F492" s="47">
        <v>161500</v>
      </c>
      <c r="G492" s="48" t="str">
        <f>IF(F492&gt;100,VLOOKUP(F492,codigos!$C$12:$G$1500,3,FALSE),VLOOKUP(F492,codigos!$F$12:$G$1000,2,FALSE))</f>
        <v>Agrupamento de Escolas de Almeida</v>
      </c>
      <c r="H492" s="49" t="str">
        <f>IF(F492&gt;100,VLOOKUP(F492,codigos!$C$12:$G$1500,5,),VLOOKUP(F492,codigos!$F$12:$G$1000,2,))</f>
        <v xml:space="preserve"> GUARDA </v>
      </c>
      <c r="I492" s="50" t="s">
        <v>7</v>
      </c>
      <c r="J492" s="51">
        <v>28.507999999999999</v>
      </c>
      <c r="K492" s="50" t="s">
        <v>4</v>
      </c>
      <c r="L492" s="52">
        <v>365</v>
      </c>
      <c r="M492" s="52">
        <v>4748</v>
      </c>
      <c r="N492" s="53">
        <v>15</v>
      </c>
      <c r="O492" s="54">
        <v>27596</v>
      </c>
      <c r="P492" s="55" t="s">
        <v>5</v>
      </c>
      <c r="Q492" s="55" t="s">
        <v>5</v>
      </c>
    </row>
    <row r="493" spans="1:17" s="56" customFormat="1" ht="15.75" customHeight="1">
      <c r="A493" s="47">
        <v>492</v>
      </c>
      <c r="B493" s="47">
        <v>4937967282</v>
      </c>
      <c r="C493" s="47" t="s">
        <v>1941</v>
      </c>
      <c r="D493" s="47" t="s">
        <v>8</v>
      </c>
      <c r="E493" s="47">
        <v>1</v>
      </c>
      <c r="F493" s="75">
        <v>3</v>
      </c>
      <c r="G493" s="48" t="str">
        <f>IF(F493&gt;100,VLOOKUP(F493,codigos!$C$12:$G$1500,3,FALSE),VLOOKUP(F493,codigos!$F$12:$G$1000,2,FALSE))</f>
        <v xml:space="preserve"> BRAGA </v>
      </c>
      <c r="H493" s="49" t="str">
        <f>IF(F493&gt;100,VLOOKUP(F493,codigos!$C$12:$G$1500,5,),VLOOKUP(F493,codigos!$F$12:$G$1000,2,))</f>
        <v xml:space="preserve"> BRAGA </v>
      </c>
      <c r="I493" s="50" t="s">
        <v>7</v>
      </c>
      <c r="J493" s="51">
        <v>28.507999999999999</v>
      </c>
      <c r="K493" s="50" t="s">
        <v>4</v>
      </c>
      <c r="L493" s="52">
        <v>365</v>
      </c>
      <c r="M493" s="52">
        <v>4748</v>
      </c>
      <c r="N493" s="53">
        <v>15</v>
      </c>
      <c r="O493" s="54">
        <v>27619</v>
      </c>
      <c r="P493" s="55" t="s">
        <v>5</v>
      </c>
      <c r="Q493" s="55" t="s">
        <v>6</v>
      </c>
    </row>
    <row r="494" spans="1:17" s="56" customFormat="1" ht="15.75" customHeight="1">
      <c r="A494" s="47">
        <v>493</v>
      </c>
      <c r="B494" s="47">
        <v>2877878104</v>
      </c>
      <c r="C494" s="47" t="s">
        <v>1942</v>
      </c>
      <c r="D494" s="47" t="s">
        <v>2</v>
      </c>
      <c r="E494" s="47">
        <v>1</v>
      </c>
      <c r="F494" s="47">
        <v>700002</v>
      </c>
      <c r="G494" s="48" t="str">
        <f>IF(F494&gt;100,VLOOKUP(F494,codigos!$C$12:$G$1500,3,FALSE),VLOOKUP(F494,codigos!$F$12:$G$1000,2,FALSE))</f>
        <v>EHT Feira</v>
      </c>
      <c r="H494" s="49" t="str">
        <f>IF(F494&gt;100,VLOOKUP(F494,codigos!$C$12:$G$1500,5,),VLOOKUP(F494,codigos!$F$12:$G$1000,2,))</f>
        <v>ENTRE DOURO E VOUGA</v>
      </c>
      <c r="I494" s="50" t="s">
        <v>7</v>
      </c>
      <c r="J494" s="51">
        <v>28.507999999999999</v>
      </c>
      <c r="K494" s="50" t="s">
        <v>4</v>
      </c>
      <c r="L494" s="52">
        <v>365</v>
      </c>
      <c r="M494" s="52">
        <v>4748</v>
      </c>
      <c r="N494" s="53">
        <v>15</v>
      </c>
      <c r="O494" s="54">
        <v>27682</v>
      </c>
      <c r="P494" s="55" t="s">
        <v>5</v>
      </c>
      <c r="Q494" s="55" t="s">
        <v>6</v>
      </c>
    </row>
    <row r="495" spans="1:17" s="56" customFormat="1" ht="15.75" customHeight="1">
      <c r="A495" s="47">
        <v>494</v>
      </c>
      <c r="B495" s="47">
        <v>7508686799</v>
      </c>
      <c r="C495" s="47" t="s">
        <v>1943</v>
      </c>
      <c r="D495" s="47" t="s">
        <v>2</v>
      </c>
      <c r="E495" s="47">
        <v>1</v>
      </c>
      <c r="F495" s="47">
        <v>152791</v>
      </c>
      <c r="G495" s="48" t="str">
        <f>IF(F495&gt;100,VLOOKUP(F495,codigos!$C$12:$G$1500,3,FALSE),VLOOKUP(F495,codigos!$F$12:$G$1000,2,FALSE))</f>
        <v>Agrupamento de Escolas de Ribeira de Pena</v>
      </c>
      <c r="H495" s="49" t="str">
        <f>IF(F495&gt;100,VLOOKUP(F495,codigos!$C$12:$G$1500,5,),VLOOKUP(F495,codigos!$F$12:$G$1000,2,))</f>
        <v xml:space="preserve"> VILA REAL </v>
      </c>
      <c r="I495" s="50" t="s">
        <v>7</v>
      </c>
      <c r="J495" s="51">
        <v>28.507999999999999</v>
      </c>
      <c r="K495" s="50" t="s">
        <v>4</v>
      </c>
      <c r="L495" s="52">
        <v>365</v>
      </c>
      <c r="M495" s="52">
        <v>4748</v>
      </c>
      <c r="N495" s="53">
        <v>15</v>
      </c>
      <c r="O495" s="54">
        <v>27684</v>
      </c>
      <c r="P495" s="55" t="s">
        <v>5</v>
      </c>
      <c r="Q495" s="55" t="s">
        <v>6</v>
      </c>
    </row>
    <row r="496" spans="1:17" s="56" customFormat="1" ht="15.75" customHeight="1">
      <c r="A496" s="47">
        <v>495</v>
      </c>
      <c r="B496" s="47">
        <v>2764995679</v>
      </c>
      <c r="C496" s="47" t="s">
        <v>1944</v>
      </c>
      <c r="D496" s="47" t="s">
        <v>8</v>
      </c>
      <c r="E496" s="47">
        <v>1</v>
      </c>
      <c r="F496" s="75">
        <v>3</v>
      </c>
      <c r="G496" s="48" t="str">
        <f>IF(F496&gt;100,VLOOKUP(F496,codigos!$C$12:$G$1500,3,FALSE),VLOOKUP(F496,codigos!$F$12:$G$1000,2,FALSE))</f>
        <v xml:space="preserve"> BRAGA </v>
      </c>
      <c r="H496" s="49" t="str">
        <f>IF(F496&gt;100,VLOOKUP(F496,codigos!$C$12:$G$1500,5,),VLOOKUP(F496,codigos!$F$12:$G$1000,2,))</f>
        <v xml:space="preserve"> BRAGA </v>
      </c>
      <c r="I496" s="50" t="s">
        <v>7</v>
      </c>
      <c r="J496" s="51">
        <v>28.507999999999999</v>
      </c>
      <c r="K496" s="50" t="s">
        <v>4</v>
      </c>
      <c r="L496" s="52">
        <v>365</v>
      </c>
      <c r="M496" s="52">
        <v>4748</v>
      </c>
      <c r="N496" s="53">
        <v>15</v>
      </c>
      <c r="O496" s="54">
        <v>27714</v>
      </c>
      <c r="P496" s="55" t="s">
        <v>5</v>
      </c>
      <c r="Q496" s="55" t="s">
        <v>6</v>
      </c>
    </row>
    <row r="497" spans="1:17" s="56" customFormat="1" ht="15.75" customHeight="1">
      <c r="A497" s="47">
        <v>496</v>
      </c>
      <c r="B497" s="47">
        <v>3711393829</v>
      </c>
      <c r="C497" s="47" t="s">
        <v>1945</v>
      </c>
      <c r="D497" s="47" t="s">
        <v>2</v>
      </c>
      <c r="E497" s="47">
        <v>1</v>
      </c>
      <c r="F497" s="47">
        <v>400178</v>
      </c>
      <c r="G497" s="48" t="str">
        <f>IF(F497&gt;100,VLOOKUP(F497,codigos!$C$12:$G$1500,3,FALSE),VLOOKUP(F497,codigos!$F$12:$G$1000,2,FALSE))</f>
        <v>Agrupamento de Escolas Dr.  Francisco Fernandes Lopes, Olhão</v>
      </c>
      <c r="H497" s="49" t="str">
        <f>IF(F497&gt;100,VLOOKUP(F497,codigos!$C$12:$G$1500,5,),VLOOKUP(F497,codigos!$F$12:$G$1000,2,))</f>
        <v xml:space="preserve"> ALGARVE </v>
      </c>
      <c r="I497" s="50" t="s">
        <v>7</v>
      </c>
      <c r="J497" s="51">
        <v>28.507999999999999</v>
      </c>
      <c r="K497" s="50" t="s">
        <v>4</v>
      </c>
      <c r="L497" s="52">
        <v>365</v>
      </c>
      <c r="M497" s="52">
        <v>5113</v>
      </c>
      <c r="N497" s="53">
        <v>14</v>
      </c>
      <c r="O497" s="54">
        <v>25947</v>
      </c>
      <c r="P497" s="55" t="s">
        <v>5</v>
      </c>
      <c r="Q497" s="55" t="s">
        <v>6</v>
      </c>
    </row>
    <row r="498" spans="1:17" s="56" customFormat="1" ht="15.75" customHeight="1">
      <c r="A498" s="47">
        <v>497</v>
      </c>
      <c r="B498" s="47">
        <v>1653343753</v>
      </c>
      <c r="C498" s="47" t="s">
        <v>1946</v>
      </c>
      <c r="D498" s="47" t="s">
        <v>8</v>
      </c>
      <c r="E498" s="47">
        <v>1</v>
      </c>
      <c r="F498" s="47">
        <v>10</v>
      </c>
      <c r="G498" s="48" t="str">
        <f>IF(F498&gt;100,VLOOKUP(F498,codigos!$C$12:$G$1500,3,FALSE),VLOOKUP(F498,codigos!$F$12:$G$1000,2,FALSE))</f>
        <v xml:space="preserve"> LEIRIA </v>
      </c>
      <c r="H498" s="49" t="str">
        <f>IF(F498&gt;100,VLOOKUP(F498,codigos!$C$12:$G$1500,5,),VLOOKUP(F498,codigos!$F$12:$G$1000,2,))</f>
        <v xml:space="preserve"> LEIRIA </v>
      </c>
      <c r="I498" s="50" t="s">
        <v>7</v>
      </c>
      <c r="J498" s="51">
        <v>28.507999999999999</v>
      </c>
      <c r="K498" s="50" t="s">
        <v>4</v>
      </c>
      <c r="L498" s="52">
        <v>365</v>
      </c>
      <c r="M498" s="52">
        <v>5113</v>
      </c>
      <c r="N498" s="53">
        <v>14</v>
      </c>
      <c r="O498" s="54">
        <v>26245</v>
      </c>
      <c r="P498" s="55" t="s">
        <v>5</v>
      </c>
      <c r="Q498" s="55" t="s">
        <v>6</v>
      </c>
    </row>
    <row r="499" spans="1:17" s="56" customFormat="1" ht="15.75" customHeight="1">
      <c r="A499" s="47">
        <v>498</v>
      </c>
      <c r="B499" s="47">
        <v>3284921494</v>
      </c>
      <c r="C499" s="47" t="s">
        <v>1947</v>
      </c>
      <c r="D499" s="47" t="s">
        <v>8</v>
      </c>
      <c r="E499" s="47">
        <v>1</v>
      </c>
      <c r="F499" s="47">
        <v>16</v>
      </c>
      <c r="G499" s="48" t="str">
        <f>IF(F499&gt;100,VLOOKUP(F499,codigos!$C$12:$G$1500,3,FALSE),VLOOKUP(F499,codigos!$F$12:$G$1000,2,FALSE))</f>
        <v xml:space="preserve"> VIANA DO CASTELO </v>
      </c>
      <c r="H499" s="49" t="str">
        <f>IF(F499&gt;100,VLOOKUP(F499,codigos!$C$12:$G$1500,5,),VLOOKUP(F499,codigos!$F$12:$G$1000,2,))</f>
        <v xml:space="preserve"> VIANA DO CASTELO </v>
      </c>
      <c r="I499" s="50" t="s">
        <v>7</v>
      </c>
      <c r="J499" s="51">
        <v>28.507999999999999</v>
      </c>
      <c r="K499" s="50" t="s">
        <v>4</v>
      </c>
      <c r="L499" s="52">
        <v>365</v>
      </c>
      <c r="M499" s="52">
        <v>5113</v>
      </c>
      <c r="N499" s="53">
        <v>14</v>
      </c>
      <c r="O499" s="54">
        <v>26545</v>
      </c>
      <c r="P499" s="55" t="s">
        <v>5</v>
      </c>
      <c r="Q499" s="55" t="s">
        <v>6</v>
      </c>
    </row>
    <row r="500" spans="1:17" s="56" customFormat="1" ht="15.75" customHeight="1">
      <c r="A500" s="47">
        <v>499</v>
      </c>
      <c r="B500" s="47">
        <v>2062007132</v>
      </c>
      <c r="C500" s="47" t="s">
        <v>1948</v>
      </c>
      <c r="D500" s="47" t="s">
        <v>2</v>
      </c>
      <c r="E500" s="47">
        <v>1</v>
      </c>
      <c r="F500" s="47">
        <v>145403</v>
      </c>
      <c r="G500" s="48" t="str">
        <f>IF(F500&gt;100,VLOOKUP(F500,codigos!$C$12:$G$1500,3,FALSE),VLOOKUP(F500,codigos!$F$12:$G$1000,2,FALSE))</f>
        <v>Agrupamento de Escolas Padre António Martins de Oliveira, Lagoa</v>
      </c>
      <c r="H500" s="49" t="str">
        <f>IF(F500&gt;100,VLOOKUP(F500,codigos!$C$12:$G$1500,5,),VLOOKUP(F500,codigos!$F$12:$G$1000,2,))</f>
        <v xml:space="preserve"> ALGARVE </v>
      </c>
      <c r="I500" s="50" t="s">
        <v>7</v>
      </c>
      <c r="J500" s="51">
        <v>28.507999999999999</v>
      </c>
      <c r="K500" s="50" t="s">
        <v>4</v>
      </c>
      <c r="L500" s="52">
        <v>365</v>
      </c>
      <c r="M500" s="52">
        <v>5113</v>
      </c>
      <c r="N500" s="53">
        <v>14</v>
      </c>
      <c r="O500" s="54">
        <v>26541</v>
      </c>
      <c r="P500" s="55" t="s">
        <v>5</v>
      </c>
      <c r="Q500" s="55" t="s">
        <v>6</v>
      </c>
    </row>
    <row r="501" spans="1:17" s="56" customFormat="1" ht="15.75" customHeight="1">
      <c r="A501" s="47">
        <v>500</v>
      </c>
      <c r="B501" s="47">
        <v>9464269340</v>
      </c>
      <c r="C501" s="47" t="s">
        <v>1949</v>
      </c>
      <c r="D501" s="47" t="s">
        <v>8</v>
      </c>
      <c r="E501" s="47">
        <v>1</v>
      </c>
      <c r="F501" s="47">
        <v>18</v>
      </c>
      <c r="G501" s="48" t="str">
        <f>IF(F501&gt;100,VLOOKUP(F501,codigos!$C$12:$G$1500,3,FALSE),VLOOKUP(F501,codigos!$F$12:$G$1000,2,FALSE))</f>
        <v xml:space="preserve"> VISEU </v>
      </c>
      <c r="H501" s="49" t="str">
        <f>IF(F501&gt;100,VLOOKUP(F501,codigos!$C$12:$G$1500,5,),VLOOKUP(F501,codigos!$F$12:$G$1000,2,))</f>
        <v xml:space="preserve"> VISEU </v>
      </c>
      <c r="I501" s="50" t="s">
        <v>7</v>
      </c>
      <c r="J501" s="51">
        <v>28.507999999999999</v>
      </c>
      <c r="K501" s="50" t="s">
        <v>4</v>
      </c>
      <c r="L501" s="52">
        <v>365</v>
      </c>
      <c r="M501" s="52">
        <v>5113</v>
      </c>
      <c r="N501" s="53">
        <v>14</v>
      </c>
      <c r="O501" s="54">
        <v>26846</v>
      </c>
      <c r="P501" s="55" t="s">
        <v>5</v>
      </c>
      <c r="Q501" s="55" t="s">
        <v>6</v>
      </c>
    </row>
    <row r="502" spans="1:17" s="56" customFormat="1" ht="15.75" customHeight="1">
      <c r="A502" s="47">
        <v>501</v>
      </c>
      <c r="B502" s="47">
        <v>8223520443</v>
      </c>
      <c r="C502" s="47" t="s">
        <v>1950</v>
      </c>
      <c r="D502" s="47" t="s">
        <v>8</v>
      </c>
      <c r="E502" s="47">
        <v>1</v>
      </c>
      <c r="F502" s="47">
        <v>10</v>
      </c>
      <c r="G502" s="48" t="str">
        <f>IF(F502&gt;100,VLOOKUP(F502,codigos!$C$12:$G$1500,3,FALSE),VLOOKUP(F502,codigos!$F$12:$G$1000,2,FALSE))</f>
        <v xml:space="preserve"> LEIRIA </v>
      </c>
      <c r="H502" s="49" t="str">
        <f>IF(F502&gt;100,VLOOKUP(F502,codigos!$C$12:$G$1500,5,),VLOOKUP(F502,codigos!$F$12:$G$1000,2,))</f>
        <v xml:space="preserve"> LEIRIA </v>
      </c>
      <c r="I502" s="50" t="s">
        <v>7</v>
      </c>
      <c r="J502" s="51">
        <v>28.507999999999999</v>
      </c>
      <c r="K502" s="50" t="s">
        <v>4</v>
      </c>
      <c r="L502" s="52">
        <v>365</v>
      </c>
      <c r="M502" s="52">
        <v>5113</v>
      </c>
      <c r="N502" s="53">
        <v>14</v>
      </c>
      <c r="O502" s="54">
        <v>26820</v>
      </c>
      <c r="P502" s="55" t="s">
        <v>5</v>
      </c>
      <c r="Q502" s="55" t="s">
        <v>6</v>
      </c>
    </row>
    <row r="503" spans="1:17" s="56" customFormat="1" ht="15.75" customHeight="1">
      <c r="A503" s="47">
        <v>502</v>
      </c>
      <c r="B503" s="47">
        <v>9757359165</v>
      </c>
      <c r="C503" s="47" t="s">
        <v>1951</v>
      </c>
      <c r="D503" s="47" t="s">
        <v>8</v>
      </c>
      <c r="E503" s="47">
        <v>1</v>
      </c>
      <c r="F503" s="47">
        <v>18</v>
      </c>
      <c r="G503" s="48" t="str">
        <f>IF(F503&gt;100,VLOOKUP(F503,codigos!$C$12:$G$1500,3,FALSE),VLOOKUP(F503,codigos!$F$12:$G$1000,2,FALSE))</f>
        <v xml:space="preserve"> VISEU </v>
      </c>
      <c r="H503" s="49" t="str">
        <f>IF(F503&gt;100,VLOOKUP(F503,codigos!$C$12:$G$1500,5,),VLOOKUP(F503,codigos!$F$12:$G$1000,2,))</f>
        <v xml:space="preserve"> VISEU </v>
      </c>
      <c r="I503" s="50" t="s">
        <v>7</v>
      </c>
      <c r="J503" s="51">
        <v>28.507999999999999</v>
      </c>
      <c r="K503" s="50" t="s">
        <v>4</v>
      </c>
      <c r="L503" s="52">
        <v>365</v>
      </c>
      <c r="M503" s="52">
        <v>5113</v>
      </c>
      <c r="N503" s="53">
        <v>14</v>
      </c>
      <c r="O503" s="54">
        <v>26935</v>
      </c>
      <c r="P503" s="55" t="s">
        <v>5</v>
      </c>
      <c r="Q503" s="55" t="s">
        <v>6</v>
      </c>
    </row>
    <row r="504" spans="1:17" s="56" customFormat="1" ht="15.75" customHeight="1">
      <c r="A504" s="47">
        <v>503</v>
      </c>
      <c r="B504" s="47">
        <v>9340363639</v>
      </c>
      <c r="C504" s="47" t="s">
        <v>1952</v>
      </c>
      <c r="D504" s="47" t="s">
        <v>8</v>
      </c>
      <c r="E504" s="47">
        <v>1</v>
      </c>
      <c r="F504" s="47">
        <v>19</v>
      </c>
      <c r="G504" s="48" t="str">
        <f>IF(F504&gt;100,VLOOKUP(F504,codigos!$C$12:$G$1500,3,FALSE),VLOOKUP(F504,codigos!$F$12:$G$1000,2,FALSE))</f>
        <v xml:space="preserve"> OESTE </v>
      </c>
      <c r="H504" s="49" t="str">
        <f>IF(F504&gt;100,VLOOKUP(F504,codigos!$C$12:$G$1500,5,),VLOOKUP(F504,codigos!$F$12:$G$1000,2,))</f>
        <v xml:space="preserve"> OESTE </v>
      </c>
      <c r="I504" s="50" t="s">
        <v>7</v>
      </c>
      <c r="J504" s="51">
        <v>28.507999999999999</v>
      </c>
      <c r="K504" s="50" t="s">
        <v>4</v>
      </c>
      <c r="L504" s="52">
        <v>365</v>
      </c>
      <c r="M504" s="52">
        <v>5113</v>
      </c>
      <c r="N504" s="53">
        <v>14</v>
      </c>
      <c r="O504" s="54">
        <v>26951</v>
      </c>
      <c r="P504" s="55" t="s">
        <v>5</v>
      </c>
      <c r="Q504" s="55" t="s">
        <v>6</v>
      </c>
    </row>
    <row r="505" spans="1:17" s="56" customFormat="1" ht="15.75" customHeight="1">
      <c r="A505" s="47">
        <v>504</v>
      </c>
      <c r="B505" s="47">
        <v>6184016717</v>
      </c>
      <c r="C505" s="47" t="s">
        <v>1953</v>
      </c>
      <c r="D505" s="47" t="s">
        <v>8</v>
      </c>
      <c r="E505" s="47">
        <v>1</v>
      </c>
      <c r="F505" s="47">
        <v>16</v>
      </c>
      <c r="G505" s="48" t="str">
        <f>IF(F505&gt;100,VLOOKUP(F505,codigos!$C$12:$G$1500,3,FALSE),VLOOKUP(F505,codigos!$F$12:$G$1000,2,FALSE))</f>
        <v xml:space="preserve"> VIANA DO CASTELO </v>
      </c>
      <c r="H505" s="49" t="str">
        <f>IF(F505&gt;100,VLOOKUP(F505,codigos!$C$12:$G$1500,5,),VLOOKUP(F505,codigos!$F$12:$G$1000,2,))</f>
        <v xml:space="preserve"> VIANA DO CASTELO </v>
      </c>
      <c r="I505" s="50" t="s">
        <v>7</v>
      </c>
      <c r="J505" s="51">
        <v>28.507999999999999</v>
      </c>
      <c r="K505" s="50" t="s">
        <v>4</v>
      </c>
      <c r="L505" s="52">
        <v>365</v>
      </c>
      <c r="M505" s="52">
        <v>5113</v>
      </c>
      <c r="N505" s="53">
        <v>14</v>
      </c>
      <c r="O505" s="54">
        <v>26966</v>
      </c>
      <c r="P505" s="55" t="s">
        <v>5</v>
      </c>
      <c r="Q505" s="55" t="s">
        <v>6</v>
      </c>
    </row>
    <row r="506" spans="1:17" s="56" customFormat="1" ht="15.75" customHeight="1">
      <c r="A506" s="47">
        <v>505</v>
      </c>
      <c r="B506" s="47">
        <v>1145966438</v>
      </c>
      <c r="C506" s="47" t="s">
        <v>1954</v>
      </c>
      <c r="D506" s="47" t="s">
        <v>8</v>
      </c>
      <c r="E506" s="47">
        <v>1</v>
      </c>
      <c r="F506" s="47">
        <v>16</v>
      </c>
      <c r="G506" s="48" t="str">
        <f>IF(F506&gt;100,VLOOKUP(F506,codigos!$C$12:$G$1500,3,FALSE),VLOOKUP(F506,codigos!$F$12:$G$1000,2,FALSE))</f>
        <v xml:space="preserve"> VIANA DO CASTELO </v>
      </c>
      <c r="H506" s="49" t="str">
        <f>IF(F506&gt;100,VLOOKUP(F506,codigos!$C$12:$G$1500,5,),VLOOKUP(F506,codigos!$F$12:$G$1000,2,))</f>
        <v xml:space="preserve"> VIANA DO CASTELO </v>
      </c>
      <c r="I506" s="50" t="s">
        <v>7</v>
      </c>
      <c r="J506" s="51">
        <v>28.507999999999999</v>
      </c>
      <c r="K506" s="50" t="s">
        <v>4</v>
      </c>
      <c r="L506" s="52">
        <v>365</v>
      </c>
      <c r="M506" s="52">
        <v>5113</v>
      </c>
      <c r="N506" s="53">
        <v>14</v>
      </c>
      <c r="O506" s="54">
        <v>26887</v>
      </c>
      <c r="P506" s="55" t="s">
        <v>5</v>
      </c>
      <c r="Q506" s="55" t="s">
        <v>6</v>
      </c>
    </row>
    <row r="507" spans="1:17" s="56" customFormat="1" ht="15.75" customHeight="1">
      <c r="A507" s="47">
        <v>506</v>
      </c>
      <c r="B507" s="47">
        <v>9758338277</v>
      </c>
      <c r="C507" s="47" t="s">
        <v>1955</v>
      </c>
      <c r="D507" s="47" t="s">
        <v>8</v>
      </c>
      <c r="E507" s="47">
        <v>1</v>
      </c>
      <c r="F507" s="47">
        <v>18</v>
      </c>
      <c r="G507" s="48" t="str">
        <f>IF(F507&gt;100,VLOOKUP(F507,codigos!$C$12:$G$1500,3,FALSE),VLOOKUP(F507,codigos!$F$12:$G$1000,2,FALSE))</f>
        <v xml:space="preserve"> VISEU </v>
      </c>
      <c r="H507" s="49" t="str">
        <f>IF(F507&gt;100,VLOOKUP(F507,codigos!$C$12:$G$1500,5,),VLOOKUP(F507,codigos!$F$12:$G$1000,2,))</f>
        <v xml:space="preserve"> VISEU </v>
      </c>
      <c r="I507" s="50" t="s">
        <v>7</v>
      </c>
      <c r="J507" s="51">
        <v>28.507999999999999</v>
      </c>
      <c r="K507" s="50" t="s">
        <v>4</v>
      </c>
      <c r="L507" s="52">
        <v>365</v>
      </c>
      <c r="M507" s="52">
        <v>5113</v>
      </c>
      <c r="N507" s="53">
        <v>14</v>
      </c>
      <c r="O507" s="54">
        <v>27245</v>
      </c>
      <c r="P507" s="55" t="s">
        <v>5</v>
      </c>
      <c r="Q507" s="55" t="s">
        <v>6</v>
      </c>
    </row>
    <row r="508" spans="1:17" s="56" customFormat="1" ht="15.75" customHeight="1">
      <c r="A508" s="47">
        <v>507</v>
      </c>
      <c r="B508" s="47">
        <v>4262376516</v>
      </c>
      <c r="C508" s="47" t="s">
        <v>1956</v>
      </c>
      <c r="D508" s="47" t="s">
        <v>8</v>
      </c>
      <c r="E508" s="47">
        <v>1</v>
      </c>
      <c r="F508" s="47">
        <v>14</v>
      </c>
      <c r="G508" s="48" t="str">
        <f>IF(F508&gt;100,VLOOKUP(F508,codigos!$C$12:$G$1500,3,FALSE),VLOOKUP(F508,codigos!$F$12:$G$1000,2,FALSE))</f>
        <v xml:space="preserve"> LEZÍRIA E MÉDIO TEJO </v>
      </c>
      <c r="H508" s="49" t="str">
        <f>IF(F508&gt;100,VLOOKUP(F508,codigos!$C$12:$G$1500,5,),VLOOKUP(F508,codigos!$F$12:$G$1000,2,))</f>
        <v xml:space="preserve"> LEZÍRIA E MÉDIO TEJO </v>
      </c>
      <c r="I508" s="50" t="s">
        <v>7</v>
      </c>
      <c r="J508" s="51">
        <v>28.507999999999999</v>
      </c>
      <c r="K508" s="50" t="s">
        <v>4</v>
      </c>
      <c r="L508" s="52">
        <v>365</v>
      </c>
      <c r="M508" s="52">
        <v>5113</v>
      </c>
      <c r="N508" s="53">
        <v>14</v>
      </c>
      <c r="O508" s="54">
        <v>27306</v>
      </c>
      <c r="P508" s="55" t="s">
        <v>5</v>
      </c>
      <c r="Q508" s="55" t="s">
        <v>6</v>
      </c>
    </row>
    <row r="509" spans="1:17" s="56" customFormat="1" ht="15.75" customHeight="1">
      <c r="A509" s="47">
        <v>508</v>
      </c>
      <c r="B509" s="47">
        <v>8920897360</v>
      </c>
      <c r="C509" s="47" t="s">
        <v>1957</v>
      </c>
      <c r="D509" s="47" t="s">
        <v>8</v>
      </c>
      <c r="E509" s="47">
        <v>1</v>
      </c>
      <c r="F509" s="47">
        <v>18</v>
      </c>
      <c r="G509" s="48" t="str">
        <f>IF(F509&gt;100,VLOOKUP(F509,codigos!$C$12:$G$1500,3,FALSE),VLOOKUP(F509,codigos!$F$12:$G$1000,2,FALSE))</f>
        <v xml:space="preserve"> VISEU </v>
      </c>
      <c r="H509" s="49" t="str">
        <f>IF(F509&gt;100,VLOOKUP(F509,codigos!$C$12:$G$1500,5,),VLOOKUP(F509,codigos!$F$12:$G$1000,2,))</f>
        <v xml:space="preserve"> VISEU </v>
      </c>
      <c r="I509" s="50" t="s">
        <v>7</v>
      </c>
      <c r="J509" s="51">
        <v>28.507999999999999</v>
      </c>
      <c r="K509" s="50" t="s">
        <v>4</v>
      </c>
      <c r="L509" s="52">
        <v>365</v>
      </c>
      <c r="M509" s="52">
        <v>5113</v>
      </c>
      <c r="N509" s="53">
        <v>14</v>
      </c>
      <c r="O509" s="54">
        <v>27168</v>
      </c>
      <c r="P509" s="55" t="s">
        <v>5</v>
      </c>
      <c r="Q509" s="55" t="s">
        <v>6</v>
      </c>
    </row>
    <row r="510" spans="1:17" s="56" customFormat="1" ht="15.75" customHeight="1">
      <c r="A510" s="47">
        <v>509</v>
      </c>
      <c r="B510" s="47">
        <v>5353820932</v>
      </c>
      <c r="C510" s="47" t="s">
        <v>1958</v>
      </c>
      <c r="D510" s="47" t="s">
        <v>8</v>
      </c>
      <c r="E510" s="47">
        <v>1</v>
      </c>
      <c r="F510" s="47">
        <v>10</v>
      </c>
      <c r="G510" s="48" t="str">
        <f>IF(F510&gt;100,VLOOKUP(F510,codigos!$C$12:$G$1500,3,FALSE),VLOOKUP(F510,codigos!$F$12:$G$1000,2,FALSE))</f>
        <v xml:space="preserve"> LEIRIA </v>
      </c>
      <c r="H510" s="49" t="str">
        <f>IF(F510&gt;100,VLOOKUP(F510,codigos!$C$12:$G$1500,5,),VLOOKUP(F510,codigos!$F$12:$G$1000,2,))</f>
        <v xml:space="preserve"> LEIRIA </v>
      </c>
      <c r="I510" s="50" t="s">
        <v>7</v>
      </c>
      <c r="J510" s="51">
        <v>28.507999999999999</v>
      </c>
      <c r="K510" s="50" t="s">
        <v>4</v>
      </c>
      <c r="L510" s="52">
        <v>365</v>
      </c>
      <c r="M510" s="52">
        <v>5113</v>
      </c>
      <c r="N510" s="53">
        <v>14</v>
      </c>
      <c r="O510" s="54">
        <v>27155</v>
      </c>
      <c r="P510" s="55" t="s">
        <v>5</v>
      </c>
      <c r="Q510" s="55" t="s">
        <v>6</v>
      </c>
    </row>
    <row r="511" spans="1:17" s="56" customFormat="1" ht="15.75" customHeight="1">
      <c r="A511" s="47">
        <v>510</v>
      </c>
      <c r="B511" s="47">
        <v>2819238009</v>
      </c>
      <c r="C511" s="47" t="s">
        <v>1959</v>
      </c>
      <c r="D511" s="47" t="s">
        <v>8</v>
      </c>
      <c r="E511" s="47">
        <v>1</v>
      </c>
      <c r="F511" s="47">
        <v>22</v>
      </c>
      <c r="G511" s="48" t="str">
        <f>IF(F511&gt;100,VLOOKUP(F511,codigos!$C$12:$G$1500,3,FALSE),VLOOKUP(F511,codigos!$F$12:$G$1000,2,FALSE))</f>
        <v xml:space="preserve"> TÂMEGA </v>
      </c>
      <c r="H511" s="49" t="str">
        <f>IF(F511&gt;100,VLOOKUP(F511,codigos!$C$12:$G$1500,5,),VLOOKUP(F511,codigos!$F$12:$G$1000,2,))</f>
        <v xml:space="preserve"> TÂMEGA </v>
      </c>
      <c r="I511" s="50" t="s">
        <v>7</v>
      </c>
      <c r="J511" s="51">
        <v>28.507999999999999</v>
      </c>
      <c r="K511" s="50" t="s">
        <v>4</v>
      </c>
      <c r="L511" s="52">
        <v>365</v>
      </c>
      <c r="M511" s="52">
        <v>5113</v>
      </c>
      <c r="N511" s="53">
        <v>14</v>
      </c>
      <c r="O511" s="54">
        <v>27200</v>
      </c>
      <c r="P511" s="55" t="s">
        <v>5</v>
      </c>
      <c r="Q511" s="55" t="s">
        <v>6</v>
      </c>
    </row>
    <row r="512" spans="1:17" s="56" customFormat="1" ht="15.75" customHeight="1">
      <c r="A512" s="47">
        <v>511</v>
      </c>
      <c r="B512" s="47">
        <v>9703017878</v>
      </c>
      <c r="C512" s="47" t="s">
        <v>1960</v>
      </c>
      <c r="D512" s="47" t="s">
        <v>8</v>
      </c>
      <c r="E512" s="47">
        <v>1</v>
      </c>
      <c r="F512" s="47">
        <v>22</v>
      </c>
      <c r="G512" s="48" t="str">
        <f>IF(F512&gt;100,VLOOKUP(F512,codigos!$C$12:$G$1500,3,FALSE),VLOOKUP(F512,codigos!$F$12:$G$1000,2,FALSE))</f>
        <v xml:space="preserve"> TÂMEGA </v>
      </c>
      <c r="H512" s="49" t="str">
        <f>IF(F512&gt;100,VLOOKUP(F512,codigos!$C$12:$G$1500,5,),VLOOKUP(F512,codigos!$F$12:$G$1000,2,))</f>
        <v xml:space="preserve"> TÂMEGA </v>
      </c>
      <c r="I512" s="50" t="s">
        <v>7</v>
      </c>
      <c r="J512" s="51">
        <v>28.507999999999999</v>
      </c>
      <c r="K512" s="50" t="s">
        <v>4</v>
      </c>
      <c r="L512" s="52">
        <v>365</v>
      </c>
      <c r="M512" s="52">
        <v>5113</v>
      </c>
      <c r="N512" s="53">
        <v>14</v>
      </c>
      <c r="O512" s="54">
        <v>27210</v>
      </c>
      <c r="P512" s="55" t="s">
        <v>5</v>
      </c>
      <c r="Q512" s="55" t="s">
        <v>6</v>
      </c>
    </row>
    <row r="513" spans="1:17" s="56" customFormat="1" ht="15.75" customHeight="1">
      <c r="A513" s="47">
        <v>512</v>
      </c>
      <c r="B513" s="47">
        <v>4295861588</v>
      </c>
      <c r="C513" s="47" t="s">
        <v>1961</v>
      </c>
      <c r="D513" s="47" t="s">
        <v>2</v>
      </c>
      <c r="E513" s="47">
        <v>1</v>
      </c>
      <c r="F513" s="47">
        <v>150800</v>
      </c>
      <c r="G513" s="48" t="str">
        <f>IF(F513&gt;100,VLOOKUP(F513,codigos!$C$12:$G$1500,3,FALSE),VLOOKUP(F513,codigos!$F$12:$G$1000,2,FALSE))</f>
        <v>Agrupamento de Escolas de Padre Benjamim Salgado, Vila Nova de Famalicão</v>
      </c>
      <c r="H513" s="49" t="str">
        <f>IF(F513&gt;100,VLOOKUP(F513,codigos!$C$12:$G$1500,5,),VLOOKUP(F513,codigos!$F$12:$G$1000,2,))</f>
        <v xml:space="preserve"> BRAGA </v>
      </c>
      <c r="I513" s="50" t="s">
        <v>7</v>
      </c>
      <c r="J513" s="51">
        <v>28.507999999999999</v>
      </c>
      <c r="K513" s="50" t="s">
        <v>4</v>
      </c>
      <c r="L513" s="52">
        <v>365</v>
      </c>
      <c r="M513" s="52">
        <v>5113</v>
      </c>
      <c r="N513" s="53">
        <v>14</v>
      </c>
      <c r="O513" s="54">
        <v>27311</v>
      </c>
      <c r="P513" s="55" t="s">
        <v>5</v>
      </c>
      <c r="Q513" s="55" t="s">
        <v>6</v>
      </c>
    </row>
    <row r="514" spans="1:17" s="56" customFormat="1" ht="15.75" customHeight="1">
      <c r="A514" s="47">
        <v>513</v>
      </c>
      <c r="B514" s="47">
        <v>6963763828</v>
      </c>
      <c r="C514" s="47" t="s">
        <v>1962</v>
      </c>
      <c r="D514" s="47" t="s">
        <v>8</v>
      </c>
      <c r="E514" s="47">
        <v>1</v>
      </c>
      <c r="F514" s="75">
        <v>7</v>
      </c>
      <c r="G514" s="48" t="str">
        <f>IF(F514&gt;100,VLOOKUP(F514,codigos!$C$12:$G$1500,3,FALSE),VLOOKUP(F514,codigos!$F$12:$G$1000,2,FALSE))</f>
        <v xml:space="preserve"> ALENTEJO CENTRAL </v>
      </c>
      <c r="H514" s="49" t="str">
        <f>IF(F514&gt;100,VLOOKUP(F514,codigos!$C$12:$G$1500,5,),VLOOKUP(F514,codigos!$F$12:$G$1000,2,))</f>
        <v xml:space="preserve"> ALENTEJO CENTRAL </v>
      </c>
      <c r="I514" s="50" t="s">
        <v>7</v>
      </c>
      <c r="J514" s="51">
        <v>28.507999999999999</v>
      </c>
      <c r="K514" s="50" t="s">
        <v>4</v>
      </c>
      <c r="L514" s="52">
        <v>365</v>
      </c>
      <c r="M514" s="52">
        <v>5113</v>
      </c>
      <c r="N514" s="53">
        <v>14</v>
      </c>
      <c r="O514" s="54">
        <v>27288</v>
      </c>
      <c r="P514" s="55" t="s">
        <v>5</v>
      </c>
      <c r="Q514" s="55" t="s">
        <v>6</v>
      </c>
    </row>
    <row r="515" spans="1:17" s="56" customFormat="1" ht="15.75" customHeight="1">
      <c r="A515" s="47">
        <v>514</v>
      </c>
      <c r="B515" s="47">
        <v>9385938452</v>
      </c>
      <c r="C515" s="47" t="s">
        <v>1963</v>
      </c>
      <c r="D515" s="47" t="s">
        <v>8</v>
      </c>
      <c r="E515" s="47">
        <v>1</v>
      </c>
      <c r="F515" s="75">
        <v>9</v>
      </c>
      <c r="G515" s="48" t="str">
        <f>IF(F515&gt;100,VLOOKUP(F515,codigos!$C$12:$G$1500,3,FALSE),VLOOKUP(F515,codigos!$F$12:$G$1000,2,FALSE))</f>
        <v xml:space="preserve"> GUARDA </v>
      </c>
      <c r="H515" s="49" t="str">
        <f>IF(F515&gt;100,VLOOKUP(F515,codigos!$C$12:$G$1500,5,),VLOOKUP(F515,codigos!$F$12:$G$1000,2,))</f>
        <v xml:space="preserve"> GUARDA </v>
      </c>
      <c r="I515" s="50" t="s">
        <v>7</v>
      </c>
      <c r="J515" s="51">
        <v>28.507999999999999</v>
      </c>
      <c r="K515" s="50" t="s">
        <v>4</v>
      </c>
      <c r="L515" s="52">
        <v>365</v>
      </c>
      <c r="M515" s="52">
        <v>5113</v>
      </c>
      <c r="N515" s="53">
        <v>14</v>
      </c>
      <c r="O515" s="54">
        <v>27289</v>
      </c>
      <c r="P515" s="55" t="s">
        <v>5</v>
      </c>
      <c r="Q515" s="55" t="s">
        <v>6</v>
      </c>
    </row>
    <row r="516" spans="1:17" s="56" customFormat="1" ht="15.75" customHeight="1">
      <c r="A516" s="47">
        <v>515</v>
      </c>
      <c r="B516" s="47">
        <v>5637715777</v>
      </c>
      <c r="C516" s="47" t="s">
        <v>1964</v>
      </c>
      <c r="D516" s="47" t="s">
        <v>8</v>
      </c>
      <c r="E516" s="47">
        <v>1</v>
      </c>
      <c r="F516" s="75">
        <v>9</v>
      </c>
      <c r="G516" s="48" t="str">
        <f>IF(F516&gt;100,VLOOKUP(F516,codigos!$C$12:$G$1500,3,FALSE),VLOOKUP(F516,codigos!$F$12:$G$1000,2,FALSE))</f>
        <v xml:space="preserve"> GUARDA </v>
      </c>
      <c r="H516" s="49" t="str">
        <f>IF(F516&gt;100,VLOOKUP(F516,codigos!$C$12:$G$1500,5,),VLOOKUP(F516,codigos!$F$12:$G$1000,2,))</f>
        <v xml:space="preserve"> GUARDA </v>
      </c>
      <c r="I516" s="50" t="s">
        <v>7</v>
      </c>
      <c r="J516" s="51">
        <v>28.507999999999999</v>
      </c>
      <c r="K516" s="50" t="s">
        <v>4</v>
      </c>
      <c r="L516" s="52">
        <v>365</v>
      </c>
      <c r="M516" s="52">
        <v>5113</v>
      </c>
      <c r="N516" s="53">
        <v>14</v>
      </c>
      <c r="O516" s="54">
        <v>27392</v>
      </c>
      <c r="P516" s="55" t="s">
        <v>5</v>
      </c>
      <c r="Q516" s="55" t="s">
        <v>6</v>
      </c>
    </row>
    <row r="517" spans="1:17" s="56" customFormat="1" ht="15.75" customHeight="1">
      <c r="A517" s="47">
        <v>516</v>
      </c>
      <c r="B517" s="47">
        <v>5840374431</v>
      </c>
      <c r="C517" s="47" t="s">
        <v>1965</v>
      </c>
      <c r="D517" s="47" t="s">
        <v>2</v>
      </c>
      <c r="E517" s="47">
        <v>1</v>
      </c>
      <c r="F517" s="47">
        <v>150915</v>
      </c>
      <c r="G517" s="48" t="str">
        <f>IF(F517&gt;100,VLOOKUP(F517,codigos!$C$12:$G$1500,3,FALSE),VLOOKUP(F517,codigos!$F$12:$G$1000,2,FALSE))</f>
        <v>Agrupamento de Escolas de Póvoa de Lanhoso</v>
      </c>
      <c r="H517" s="49" t="str">
        <f>IF(F517&gt;100,VLOOKUP(F517,codigos!$C$12:$G$1500,5,),VLOOKUP(F517,codigos!$F$12:$G$1000,2,))</f>
        <v xml:space="preserve"> BRAGA </v>
      </c>
      <c r="I517" s="50" t="s">
        <v>7</v>
      </c>
      <c r="J517" s="51">
        <v>28.507999999999999</v>
      </c>
      <c r="K517" s="50" t="s">
        <v>4</v>
      </c>
      <c r="L517" s="52">
        <v>365</v>
      </c>
      <c r="M517" s="52">
        <v>5843</v>
      </c>
      <c r="N517" s="53">
        <v>12</v>
      </c>
      <c r="O517" s="54">
        <v>26105</v>
      </c>
      <c r="P517" s="55" t="s">
        <v>5</v>
      </c>
      <c r="Q517" s="55" t="s">
        <v>5</v>
      </c>
    </row>
    <row r="518" spans="1:17" s="56" customFormat="1" ht="15.75" customHeight="1">
      <c r="A518" s="47">
        <v>517</v>
      </c>
      <c r="B518" s="47">
        <v>5001655242</v>
      </c>
      <c r="C518" s="47" t="s">
        <v>1966</v>
      </c>
      <c r="D518" s="47" t="s">
        <v>8</v>
      </c>
      <c r="E518" s="47">
        <v>1</v>
      </c>
      <c r="F518" s="75">
        <v>3</v>
      </c>
      <c r="G518" s="48" t="str">
        <f>IF(F518&gt;100,VLOOKUP(F518,codigos!$C$12:$G$1500,3,FALSE),VLOOKUP(F518,codigos!$F$12:$G$1000,2,FALSE))</f>
        <v xml:space="preserve"> BRAGA </v>
      </c>
      <c r="H518" s="49" t="str">
        <f>IF(F518&gt;100,VLOOKUP(F518,codigos!$C$12:$G$1500,5,),VLOOKUP(F518,codigos!$F$12:$G$1000,2,))</f>
        <v xml:space="preserve"> BRAGA </v>
      </c>
      <c r="I518" s="50" t="s">
        <v>7</v>
      </c>
      <c r="J518" s="51">
        <v>28.504999999999999</v>
      </c>
      <c r="K518" s="50" t="s">
        <v>4</v>
      </c>
      <c r="L518" s="52">
        <v>365</v>
      </c>
      <c r="M518" s="52">
        <v>4747</v>
      </c>
      <c r="N518" s="53">
        <v>15</v>
      </c>
      <c r="O518" s="54">
        <v>27117</v>
      </c>
      <c r="P518" s="55" t="s">
        <v>5</v>
      </c>
      <c r="Q518" s="55" t="s">
        <v>6</v>
      </c>
    </row>
    <row r="519" spans="1:17" s="56" customFormat="1" ht="15.75" customHeight="1">
      <c r="A519" s="47">
        <v>518</v>
      </c>
      <c r="B519" s="47">
        <v>3607361797</v>
      </c>
      <c r="C519" s="47" t="s">
        <v>1967</v>
      </c>
      <c r="D519" s="47" t="s">
        <v>8</v>
      </c>
      <c r="E519" s="47">
        <v>1</v>
      </c>
      <c r="F519" s="47">
        <v>15</v>
      </c>
      <c r="G519" s="48" t="str">
        <f>IF(F519&gt;100,VLOOKUP(F519,codigos!$C$12:$G$1500,3,FALSE),VLOOKUP(F519,codigos!$F$12:$G$1000,2,FALSE))</f>
        <v xml:space="preserve"> PENÍNSULA DE SETÚBAL </v>
      </c>
      <c r="H519" s="49" t="str">
        <f>IF(F519&gt;100,VLOOKUP(F519,codigos!$C$12:$G$1500,5,),VLOOKUP(F519,codigos!$F$12:$G$1000,2,))</f>
        <v xml:space="preserve"> PENÍNSULA DE SETÚBAL </v>
      </c>
      <c r="I519" s="50" t="s">
        <v>7</v>
      </c>
      <c r="J519" s="51">
        <v>28.504000000000001</v>
      </c>
      <c r="K519" s="50" t="s">
        <v>4</v>
      </c>
      <c r="L519" s="52">
        <v>428</v>
      </c>
      <c r="M519" s="52">
        <v>5445</v>
      </c>
      <c r="N519" s="53">
        <v>13</v>
      </c>
      <c r="O519" s="54">
        <v>25602</v>
      </c>
      <c r="P519" s="55" t="s">
        <v>5</v>
      </c>
      <c r="Q519" s="55" t="s">
        <v>6</v>
      </c>
    </row>
    <row r="520" spans="1:17" s="56" customFormat="1" ht="15.75" customHeight="1">
      <c r="A520" s="47">
        <v>519</v>
      </c>
      <c r="B520" s="47">
        <v>3725779201</v>
      </c>
      <c r="C520" s="47" t="s">
        <v>1968</v>
      </c>
      <c r="D520" s="47" t="s">
        <v>8</v>
      </c>
      <c r="E520" s="47">
        <v>1</v>
      </c>
      <c r="F520" s="75">
        <v>3</v>
      </c>
      <c r="G520" s="48" t="str">
        <f>IF(F520&gt;100,VLOOKUP(F520,codigos!$C$12:$G$1500,3,FALSE),VLOOKUP(F520,codigos!$F$12:$G$1000,2,FALSE))</f>
        <v xml:space="preserve"> BRAGA </v>
      </c>
      <c r="H520" s="49" t="str">
        <f>IF(F520&gt;100,VLOOKUP(F520,codigos!$C$12:$G$1500,5,),VLOOKUP(F520,codigos!$F$12:$G$1000,2,))</f>
        <v xml:space="preserve"> BRAGA </v>
      </c>
      <c r="I520" s="50" t="s">
        <v>7</v>
      </c>
      <c r="J520" s="51">
        <v>28.481000000000002</v>
      </c>
      <c r="K520" s="50" t="s">
        <v>4</v>
      </c>
      <c r="L520" s="52">
        <v>345</v>
      </c>
      <c r="M520" s="52">
        <v>4748</v>
      </c>
      <c r="N520" s="53">
        <v>15</v>
      </c>
      <c r="O520" s="54">
        <v>27552</v>
      </c>
      <c r="P520" s="55" t="s">
        <v>5</v>
      </c>
      <c r="Q520" s="55" t="s">
        <v>6</v>
      </c>
    </row>
    <row r="521" spans="1:17" s="56" customFormat="1" ht="15.75" customHeight="1">
      <c r="A521" s="47">
        <v>520</v>
      </c>
      <c r="B521" s="47">
        <v>8893596180</v>
      </c>
      <c r="C521" s="47" t="s">
        <v>1969</v>
      </c>
      <c r="D521" s="47" t="s">
        <v>2</v>
      </c>
      <c r="E521" s="47">
        <v>1</v>
      </c>
      <c r="F521" s="47">
        <v>160623</v>
      </c>
      <c r="G521" s="48" t="str">
        <f>IF(F521&gt;100,VLOOKUP(F521,codigos!$C$12:$G$1500,3,FALSE),VLOOKUP(F521,codigos!$F$12:$G$1000,2,FALSE))</f>
        <v>Agrupamento de Escolas de Figueiró dos Vinhos</v>
      </c>
      <c r="H521" s="49" t="str">
        <f>IF(F521&gt;100,VLOOKUP(F521,codigos!$C$12:$G$1500,5,),VLOOKUP(F521,codigos!$F$12:$G$1000,2,))</f>
        <v xml:space="preserve"> LEIRIA </v>
      </c>
      <c r="I521" s="50" t="s">
        <v>7</v>
      </c>
      <c r="J521" s="51">
        <v>28.477</v>
      </c>
      <c r="K521" s="50" t="s">
        <v>4</v>
      </c>
      <c r="L521" s="52">
        <v>2897</v>
      </c>
      <c r="M521" s="52">
        <v>4748</v>
      </c>
      <c r="N521" s="53">
        <v>11.5</v>
      </c>
      <c r="O521" s="54">
        <v>24612</v>
      </c>
      <c r="P521" s="55" t="s">
        <v>5</v>
      </c>
      <c r="Q521" s="55" t="s">
        <v>6</v>
      </c>
    </row>
    <row r="522" spans="1:17" s="56" customFormat="1" ht="15.75" customHeight="1">
      <c r="A522" s="47">
        <v>521</v>
      </c>
      <c r="B522" s="47">
        <v>1249423384</v>
      </c>
      <c r="C522" s="47" t="s">
        <v>1970</v>
      </c>
      <c r="D522" s="47" t="s">
        <v>2</v>
      </c>
      <c r="E522" s="47">
        <v>1</v>
      </c>
      <c r="F522" s="47">
        <v>145403</v>
      </c>
      <c r="G522" s="48" t="str">
        <f>IF(F522&gt;100,VLOOKUP(F522,codigos!$C$12:$G$1500,3,FALSE),VLOOKUP(F522,codigos!$F$12:$G$1000,2,FALSE))</f>
        <v>Agrupamento de Escolas Padre António Martins de Oliveira, Lagoa</v>
      </c>
      <c r="H522" s="49" t="str">
        <f>IF(F522&gt;100,VLOOKUP(F522,codigos!$C$12:$G$1500,5,),VLOOKUP(F522,codigos!$F$12:$G$1000,2,))</f>
        <v xml:space="preserve"> ALGARVE </v>
      </c>
      <c r="I522" s="50" t="s">
        <v>7</v>
      </c>
      <c r="J522" s="51">
        <v>28.463999999999999</v>
      </c>
      <c r="K522" s="50" t="s">
        <v>4</v>
      </c>
      <c r="L522" s="52">
        <v>2890</v>
      </c>
      <c r="M522" s="52">
        <v>4017</v>
      </c>
      <c r="N522" s="53">
        <v>13.5</v>
      </c>
      <c r="O522" s="54">
        <v>25434</v>
      </c>
      <c r="P522" s="55" t="s">
        <v>5</v>
      </c>
      <c r="Q522" s="55" t="s">
        <v>6</v>
      </c>
    </row>
    <row r="523" spans="1:17" s="56" customFormat="1" ht="15.75" customHeight="1">
      <c r="A523" s="47">
        <v>522</v>
      </c>
      <c r="B523" s="47">
        <v>6346761897</v>
      </c>
      <c r="C523" s="47" t="s">
        <v>1971</v>
      </c>
      <c r="D523" s="47" t="s">
        <v>2</v>
      </c>
      <c r="E523" s="47">
        <v>1</v>
      </c>
      <c r="F523" s="47">
        <v>135616</v>
      </c>
      <c r="G523" s="48" t="str">
        <f>IF(F523&gt;100,VLOOKUP(F523,codigos!$C$12:$G$1500,3,FALSE),VLOOKUP(F523,codigos!$F$12:$G$1000,2,FALSE))</f>
        <v>Agrupamento de Escolas de Mértola</v>
      </c>
      <c r="H523" s="49" t="str">
        <f>IF(F523&gt;100,VLOOKUP(F523,codigos!$C$12:$G$1500,5,),VLOOKUP(F523,codigos!$F$12:$G$1000,2,))</f>
        <v xml:space="preserve"> BAIXO ALENTEJO/ALENTEJO LITORAL </v>
      </c>
      <c r="I523" s="50" t="s">
        <v>7</v>
      </c>
      <c r="J523" s="51">
        <v>28.462</v>
      </c>
      <c r="K523" s="50" t="s">
        <v>4</v>
      </c>
      <c r="L523" s="52">
        <v>1061</v>
      </c>
      <c r="M523" s="52">
        <v>4748</v>
      </c>
      <c r="N523" s="53">
        <v>14</v>
      </c>
      <c r="O523" s="54">
        <v>26133</v>
      </c>
      <c r="P523" s="55" t="s">
        <v>5</v>
      </c>
      <c r="Q523" s="55" t="s">
        <v>5</v>
      </c>
    </row>
    <row r="524" spans="1:17" s="56" customFormat="1" ht="15.75" customHeight="1">
      <c r="A524" s="47">
        <v>523</v>
      </c>
      <c r="B524" s="47">
        <v>4297697971</v>
      </c>
      <c r="C524" s="47" t="s">
        <v>1972</v>
      </c>
      <c r="D524" s="47" t="s">
        <v>8</v>
      </c>
      <c r="E524" s="47">
        <v>1</v>
      </c>
      <c r="F524" s="47">
        <v>14</v>
      </c>
      <c r="G524" s="48" t="str">
        <f>IF(F524&gt;100,VLOOKUP(F524,codigos!$C$12:$G$1500,3,FALSE),VLOOKUP(F524,codigos!$F$12:$G$1000,2,FALSE))</f>
        <v xml:space="preserve"> LEZÍRIA E MÉDIO TEJO </v>
      </c>
      <c r="H524" s="49" t="str">
        <f>IF(F524&gt;100,VLOOKUP(F524,codigos!$C$12:$G$1500,5,),VLOOKUP(F524,codigos!$F$12:$G$1000,2,))</f>
        <v xml:space="preserve"> LEZÍRIA E MÉDIO TEJO </v>
      </c>
      <c r="I524" s="50" t="s">
        <v>7</v>
      </c>
      <c r="J524" s="51">
        <v>28.452999999999999</v>
      </c>
      <c r="K524" s="50" t="s">
        <v>4</v>
      </c>
      <c r="L524" s="52">
        <v>365</v>
      </c>
      <c r="M524" s="52">
        <v>5093</v>
      </c>
      <c r="N524" s="53">
        <v>14</v>
      </c>
      <c r="O524" s="54">
        <v>26412</v>
      </c>
      <c r="P524" s="55" t="s">
        <v>5</v>
      </c>
      <c r="Q524" s="55" t="s">
        <v>6</v>
      </c>
    </row>
    <row r="525" spans="1:17" s="56" customFormat="1" ht="15.75" customHeight="1">
      <c r="A525" s="47">
        <v>524</v>
      </c>
      <c r="B525" s="47">
        <v>7697497190</v>
      </c>
      <c r="C525" s="47" t="s">
        <v>1973</v>
      </c>
      <c r="D525" s="47" t="s">
        <v>2</v>
      </c>
      <c r="E525" s="47">
        <v>1</v>
      </c>
      <c r="F525" s="47">
        <v>151828</v>
      </c>
      <c r="G525" s="48" t="str">
        <f>IF(F525&gt;100,VLOOKUP(F525,codigos!$C$12:$G$1500,3,FALSE),VLOOKUP(F525,codigos!$F$12:$G$1000,2,FALSE))</f>
        <v>Agrupamento de Escolas de Carrazeda de Ansiães</v>
      </c>
      <c r="H525" s="49" t="str">
        <f>IF(F525&gt;100,VLOOKUP(F525,codigos!$C$12:$G$1500,5,),VLOOKUP(F525,codigos!$F$12:$G$1000,2,))</f>
        <v xml:space="preserve"> BRAGANÇA </v>
      </c>
      <c r="I525" s="50" t="s">
        <v>7</v>
      </c>
      <c r="J525" s="51">
        <v>28.43</v>
      </c>
      <c r="K525" s="50" t="s">
        <v>4</v>
      </c>
      <c r="L525" s="52">
        <v>366</v>
      </c>
      <c r="M525" s="52">
        <v>5449</v>
      </c>
      <c r="N525" s="53">
        <v>13</v>
      </c>
      <c r="O525" s="54">
        <v>26244</v>
      </c>
      <c r="P525" s="55" t="s">
        <v>5</v>
      </c>
      <c r="Q525" s="55" t="s">
        <v>6</v>
      </c>
    </row>
    <row r="526" spans="1:17" s="56" customFormat="1" ht="15.75" customHeight="1">
      <c r="A526" s="47">
        <v>525</v>
      </c>
      <c r="B526" s="47">
        <v>8462219655</v>
      </c>
      <c r="C526" s="47" t="s">
        <v>1974</v>
      </c>
      <c r="D526" s="47" t="s">
        <v>2</v>
      </c>
      <c r="E526" s="47">
        <v>1</v>
      </c>
      <c r="F526" s="47">
        <v>161561</v>
      </c>
      <c r="G526" s="48" t="str">
        <f>IF(F526&gt;100,VLOOKUP(F526,codigos!$C$12:$G$1500,3,FALSE),VLOOKUP(F526,codigos!$F$12:$G$1000,2,FALSE))</f>
        <v>Agrupamento de Escolas de Trancoso</v>
      </c>
      <c r="H526" s="49" t="str">
        <f>IF(F526&gt;100,VLOOKUP(F526,codigos!$C$12:$G$1500,5,),VLOOKUP(F526,codigos!$F$12:$G$1000,2,))</f>
        <v xml:space="preserve"> GUARDA </v>
      </c>
      <c r="I526" s="50" t="s">
        <v>7</v>
      </c>
      <c r="J526" s="51">
        <v>28.427</v>
      </c>
      <c r="K526" s="50" t="s">
        <v>4</v>
      </c>
      <c r="L526" s="52">
        <v>1036</v>
      </c>
      <c r="M526" s="52">
        <v>4748</v>
      </c>
      <c r="N526" s="53">
        <v>14</v>
      </c>
      <c r="O526" s="54">
        <v>26330</v>
      </c>
      <c r="P526" s="55" t="s">
        <v>5</v>
      </c>
      <c r="Q526" s="55" t="s">
        <v>6</v>
      </c>
    </row>
    <row r="527" spans="1:17" s="56" customFormat="1" ht="15.75" customHeight="1">
      <c r="A527" s="47">
        <v>526</v>
      </c>
      <c r="B527" s="47">
        <v>8448469712</v>
      </c>
      <c r="C527" s="47" t="s">
        <v>1975</v>
      </c>
      <c r="D527" s="47" t="s">
        <v>8</v>
      </c>
      <c r="E527" s="47">
        <v>1</v>
      </c>
      <c r="F527" s="47">
        <v>10</v>
      </c>
      <c r="G527" s="48" t="str">
        <f>IF(F527&gt;100,VLOOKUP(F527,codigos!$C$12:$G$1500,3,FALSE),VLOOKUP(F527,codigos!$F$12:$G$1000,2,FALSE))</f>
        <v xml:space="preserve"> LEIRIA </v>
      </c>
      <c r="H527" s="49" t="str">
        <f>IF(F527&gt;100,VLOOKUP(F527,codigos!$C$12:$G$1500,5,),VLOOKUP(F527,codigos!$F$12:$G$1000,2,))</f>
        <v xml:space="preserve"> LEIRIA </v>
      </c>
      <c r="I527" s="50" t="s">
        <v>7</v>
      </c>
      <c r="J527" s="51">
        <v>28.425000000000001</v>
      </c>
      <c r="K527" s="50" t="s">
        <v>4</v>
      </c>
      <c r="L527" s="52">
        <v>366</v>
      </c>
      <c r="M527" s="52">
        <v>5447</v>
      </c>
      <c r="N527" s="53">
        <v>13</v>
      </c>
      <c r="O527" s="54">
        <v>25974</v>
      </c>
      <c r="P527" s="55" t="s">
        <v>5</v>
      </c>
      <c r="Q527" s="55" t="s">
        <v>6</v>
      </c>
    </row>
    <row r="528" spans="1:17" s="56" customFormat="1" ht="15.75" customHeight="1">
      <c r="A528" s="47">
        <v>527</v>
      </c>
      <c r="B528" s="47">
        <v>7846002708</v>
      </c>
      <c r="C528" s="47" t="s">
        <v>1976</v>
      </c>
      <c r="D528" s="47" t="s">
        <v>8</v>
      </c>
      <c r="E528" s="47">
        <v>1</v>
      </c>
      <c r="F528" s="47">
        <v>13</v>
      </c>
      <c r="G528" s="48" t="str">
        <f>IF(F528&gt;100,VLOOKUP(F528,codigos!$C$12:$G$1500,3,FALSE),VLOOKUP(F528,codigos!$F$12:$G$1000,2,FALSE))</f>
        <v xml:space="preserve"> PORTO </v>
      </c>
      <c r="H528" s="49" t="str">
        <f>IF(F528&gt;100,VLOOKUP(F528,codigos!$C$12:$G$1500,5,),VLOOKUP(F528,codigos!$F$12:$G$1000,2,))</f>
        <v xml:space="preserve"> PORTO </v>
      </c>
      <c r="I528" s="50" t="s">
        <v>7</v>
      </c>
      <c r="J528" s="51">
        <v>28.417999999999999</v>
      </c>
      <c r="K528" s="50" t="s">
        <v>4</v>
      </c>
      <c r="L528" s="52">
        <v>2856</v>
      </c>
      <c r="M528" s="52">
        <v>4017</v>
      </c>
      <c r="N528" s="53">
        <v>13.5</v>
      </c>
      <c r="O528" s="54">
        <v>25635</v>
      </c>
      <c r="P528" s="55" t="s">
        <v>5</v>
      </c>
      <c r="Q528" s="55" t="s">
        <v>6</v>
      </c>
    </row>
    <row r="529" spans="1:17" s="56" customFormat="1" ht="15.75" customHeight="1">
      <c r="A529" s="47">
        <v>528</v>
      </c>
      <c r="B529" s="47">
        <v>5838254378</v>
      </c>
      <c r="C529" s="47" t="s">
        <v>1977</v>
      </c>
      <c r="D529" s="47" t="s">
        <v>8</v>
      </c>
      <c r="E529" s="47">
        <v>1</v>
      </c>
      <c r="F529" s="47">
        <v>14</v>
      </c>
      <c r="G529" s="48" t="str">
        <f>IF(F529&gt;100,VLOOKUP(F529,codigos!$C$12:$G$1500,3,FALSE),VLOOKUP(F529,codigos!$F$12:$G$1000,2,FALSE))</f>
        <v xml:space="preserve"> LEZÍRIA E MÉDIO TEJO </v>
      </c>
      <c r="H529" s="49" t="str">
        <f>IF(F529&gt;100,VLOOKUP(F529,codigos!$C$12:$G$1500,5,),VLOOKUP(F529,codigos!$F$12:$G$1000,2,))</f>
        <v xml:space="preserve"> LEZÍRIA E MÉDIO TEJO </v>
      </c>
      <c r="I529" s="50" t="s">
        <v>7</v>
      </c>
      <c r="J529" s="51">
        <v>28.408000000000001</v>
      </c>
      <c r="K529" s="50" t="s">
        <v>4</v>
      </c>
      <c r="L529" s="52">
        <v>365</v>
      </c>
      <c r="M529" s="52">
        <v>5113</v>
      </c>
      <c r="N529" s="53">
        <v>13.9</v>
      </c>
      <c r="O529" s="54">
        <v>26758</v>
      </c>
      <c r="P529" s="55" t="s">
        <v>5</v>
      </c>
      <c r="Q529" s="55" t="s">
        <v>6</v>
      </c>
    </row>
    <row r="530" spans="1:17" s="56" customFormat="1" ht="15.75" customHeight="1">
      <c r="A530" s="47">
        <v>529</v>
      </c>
      <c r="B530" s="47">
        <v>9071591654</v>
      </c>
      <c r="C530" s="47" t="s">
        <v>1978</v>
      </c>
      <c r="D530" s="47" t="s">
        <v>2</v>
      </c>
      <c r="E530" s="47">
        <v>1</v>
      </c>
      <c r="F530" s="47">
        <v>402916</v>
      </c>
      <c r="G530" s="48" t="str">
        <f>IF(F530&gt;100,VLOOKUP(F530,codigos!$C$12:$G$1500,3,FALSE),VLOOKUP(F530,codigos!$F$12:$G$1000,2,FALSE))</f>
        <v>Escola Secundária Tomaz Pelayo, Santo Tirso</v>
      </c>
      <c r="H530" s="49" t="str">
        <f>IF(F530&gt;100,VLOOKUP(F530,codigos!$C$12:$G$1500,5,),VLOOKUP(F530,codigos!$F$12:$G$1000,2,))</f>
        <v xml:space="preserve"> PORTO </v>
      </c>
      <c r="I530" s="50" t="s">
        <v>7</v>
      </c>
      <c r="J530" s="51">
        <v>28.373999999999999</v>
      </c>
      <c r="K530" s="50" t="s">
        <v>4</v>
      </c>
      <c r="L530" s="52">
        <v>669</v>
      </c>
      <c r="M530" s="52">
        <v>5642</v>
      </c>
      <c r="N530" s="53">
        <v>12</v>
      </c>
      <c r="O530" s="54">
        <v>24147</v>
      </c>
      <c r="P530" s="55" t="s">
        <v>5</v>
      </c>
      <c r="Q530" s="55" t="s">
        <v>6</v>
      </c>
    </row>
    <row r="531" spans="1:17" s="56" customFormat="1" ht="15.75" customHeight="1">
      <c r="A531" s="47">
        <v>530</v>
      </c>
      <c r="B531" s="47">
        <v>9565570399</v>
      </c>
      <c r="C531" s="47" t="s">
        <v>1979</v>
      </c>
      <c r="D531" s="47" t="s">
        <v>8</v>
      </c>
      <c r="E531" s="47">
        <v>1</v>
      </c>
      <c r="F531" s="47">
        <v>18</v>
      </c>
      <c r="G531" s="48" t="str">
        <f>IF(F531&gt;100,VLOOKUP(F531,codigos!$C$12:$G$1500,3,FALSE),VLOOKUP(F531,codigos!$F$12:$G$1000,2,FALSE))</f>
        <v xml:space="preserve"> VISEU </v>
      </c>
      <c r="H531" s="49" t="str">
        <f>IF(F531&gt;100,VLOOKUP(F531,codigos!$C$12:$G$1500,5,),VLOOKUP(F531,codigos!$F$12:$G$1000,2,))</f>
        <v xml:space="preserve"> VISEU </v>
      </c>
      <c r="I531" s="50" t="s">
        <v>7</v>
      </c>
      <c r="J531" s="51">
        <v>28.367999999999999</v>
      </c>
      <c r="K531" s="50" t="s">
        <v>4</v>
      </c>
      <c r="L531" s="52">
        <v>993</v>
      </c>
      <c r="M531" s="52">
        <v>4748</v>
      </c>
      <c r="N531" s="53">
        <v>14</v>
      </c>
      <c r="O531" s="54">
        <v>26336</v>
      </c>
      <c r="P531" s="55" t="s">
        <v>5</v>
      </c>
      <c r="Q531" s="55" t="s">
        <v>6</v>
      </c>
    </row>
    <row r="532" spans="1:17" s="56" customFormat="1" ht="15.75" customHeight="1">
      <c r="A532" s="47">
        <v>531</v>
      </c>
      <c r="B532" s="47">
        <v>6044237079</v>
      </c>
      <c r="C532" s="47" t="s">
        <v>1980</v>
      </c>
      <c r="D532" s="47" t="s">
        <v>8</v>
      </c>
      <c r="E532" s="47">
        <v>1</v>
      </c>
      <c r="F532" s="47">
        <v>16</v>
      </c>
      <c r="G532" s="48" t="str">
        <f>IF(F532&gt;100,VLOOKUP(F532,codigos!$C$12:$G$1500,3,FALSE),VLOOKUP(F532,codigos!$F$12:$G$1000,2,FALSE))</f>
        <v xml:space="preserve"> VIANA DO CASTELO </v>
      </c>
      <c r="H532" s="49" t="str">
        <f>IF(F532&gt;100,VLOOKUP(F532,codigos!$C$12:$G$1500,5,),VLOOKUP(F532,codigos!$F$12:$G$1000,2,))</f>
        <v xml:space="preserve"> VIANA DO CASTELO </v>
      </c>
      <c r="I532" s="50" t="s">
        <v>7</v>
      </c>
      <c r="J532" s="51">
        <v>28.36</v>
      </c>
      <c r="K532" s="50" t="s">
        <v>4</v>
      </c>
      <c r="L532" s="52">
        <v>365</v>
      </c>
      <c r="M532" s="52">
        <v>5424</v>
      </c>
      <c r="N532" s="53">
        <v>13</v>
      </c>
      <c r="O532" s="54">
        <v>25470</v>
      </c>
      <c r="P532" s="55" t="s">
        <v>5</v>
      </c>
      <c r="Q532" s="55" t="s">
        <v>6</v>
      </c>
    </row>
    <row r="533" spans="1:17" s="56" customFormat="1" ht="15.75" customHeight="1">
      <c r="A533" s="47">
        <v>532</v>
      </c>
      <c r="B533" s="47">
        <v>8758681620</v>
      </c>
      <c r="C533" s="47" t="s">
        <v>1981</v>
      </c>
      <c r="D533" s="47" t="s">
        <v>2</v>
      </c>
      <c r="E533" s="47">
        <v>1</v>
      </c>
      <c r="F533" s="47">
        <v>161421</v>
      </c>
      <c r="G533" s="48" t="str">
        <f>IF(F533&gt;100,VLOOKUP(F533,codigos!$C$12:$G$1500,3,FALSE),VLOOKUP(F533,codigos!$F$12:$G$1000,2,FALSE))</f>
        <v>Agrupamento de Escolas de Montemor-o-Velho</v>
      </c>
      <c r="H533" s="49" t="str">
        <f>IF(F533&gt;100,VLOOKUP(F533,codigos!$C$12:$G$1500,5,),VLOOKUP(F533,codigos!$F$12:$G$1000,2,))</f>
        <v xml:space="preserve"> COIMBRA </v>
      </c>
      <c r="I533" s="50" t="s">
        <v>7</v>
      </c>
      <c r="J533" s="51">
        <v>28.359000000000002</v>
      </c>
      <c r="K533" s="50" t="s">
        <v>4</v>
      </c>
      <c r="L533" s="52">
        <v>3178</v>
      </c>
      <c r="M533" s="52">
        <v>4017</v>
      </c>
      <c r="N533" s="53">
        <v>13</v>
      </c>
      <c r="O533" s="54">
        <v>23106</v>
      </c>
      <c r="P533" s="55" t="s">
        <v>5</v>
      </c>
      <c r="Q533" s="55" t="s">
        <v>6</v>
      </c>
    </row>
    <row r="534" spans="1:17" s="56" customFormat="1" ht="15.75" customHeight="1">
      <c r="A534" s="47">
        <v>533</v>
      </c>
      <c r="B534" s="47">
        <v>8983948604</v>
      </c>
      <c r="C534" s="47" t="s">
        <v>1982</v>
      </c>
      <c r="D534" s="47" t="s">
        <v>8</v>
      </c>
      <c r="E534" s="47">
        <v>1</v>
      </c>
      <c r="F534" s="47">
        <v>15</v>
      </c>
      <c r="G534" s="48" t="str">
        <f>IF(F534&gt;100,VLOOKUP(F534,codigos!$C$12:$G$1500,3,FALSE),VLOOKUP(F534,codigos!$F$12:$G$1000,2,FALSE))</f>
        <v xml:space="preserve"> PENÍNSULA DE SETÚBAL </v>
      </c>
      <c r="H534" s="49" t="str">
        <f>IF(F534&gt;100,VLOOKUP(F534,codigos!$C$12:$G$1500,5,),VLOOKUP(F534,codigos!$F$12:$G$1000,2,))</f>
        <v xml:space="preserve"> PENÍNSULA DE SETÚBAL </v>
      </c>
      <c r="I534" s="50" t="s">
        <v>7</v>
      </c>
      <c r="J534" s="51">
        <v>28.341999999999999</v>
      </c>
      <c r="K534" s="50" t="s">
        <v>4</v>
      </c>
      <c r="L534" s="52">
        <v>424</v>
      </c>
      <c r="M534" s="52">
        <v>5023</v>
      </c>
      <c r="N534" s="53">
        <v>14</v>
      </c>
      <c r="O534" s="54">
        <v>26666</v>
      </c>
      <c r="P534" s="55" t="s">
        <v>5</v>
      </c>
      <c r="Q534" s="55" t="s">
        <v>6</v>
      </c>
    </row>
    <row r="535" spans="1:17" s="56" customFormat="1" ht="15.75" customHeight="1">
      <c r="A535" s="47">
        <v>534</v>
      </c>
      <c r="B535" s="47">
        <v>1638019193</v>
      </c>
      <c r="C535" s="47" t="s">
        <v>1983</v>
      </c>
      <c r="D535" s="47" t="s">
        <v>8</v>
      </c>
      <c r="E535" s="47">
        <v>1</v>
      </c>
      <c r="F535" s="47">
        <v>13</v>
      </c>
      <c r="G535" s="48" t="str">
        <f>IF(F535&gt;100,VLOOKUP(F535,codigos!$C$12:$G$1500,3,FALSE),VLOOKUP(F535,codigos!$F$12:$G$1000,2,FALSE))</f>
        <v xml:space="preserve"> PORTO </v>
      </c>
      <c r="H535" s="49" t="str">
        <f>IF(F535&gt;100,VLOOKUP(F535,codigos!$C$12:$G$1500,5,),VLOOKUP(F535,codigos!$F$12:$G$1000,2,))</f>
        <v xml:space="preserve"> PORTO </v>
      </c>
      <c r="I535" s="50" t="s">
        <v>7</v>
      </c>
      <c r="J535" s="51">
        <v>28.34</v>
      </c>
      <c r="K535" s="50" t="s">
        <v>4</v>
      </c>
      <c r="L535" s="52">
        <v>366</v>
      </c>
      <c r="M535" s="52">
        <v>5416</v>
      </c>
      <c r="N535" s="53">
        <v>13</v>
      </c>
      <c r="O535" s="54">
        <v>26283</v>
      </c>
      <c r="P535" s="55" t="s">
        <v>5</v>
      </c>
      <c r="Q535" s="55" t="s">
        <v>6</v>
      </c>
    </row>
    <row r="536" spans="1:17" s="56" customFormat="1" ht="15.75" customHeight="1">
      <c r="A536" s="47">
        <v>535</v>
      </c>
      <c r="B536" s="47">
        <v>3375270003</v>
      </c>
      <c r="C536" s="47" t="s">
        <v>1984</v>
      </c>
      <c r="D536" s="47" t="s">
        <v>8</v>
      </c>
      <c r="E536" s="47">
        <v>1</v>
      </c>
      <c r="F536" s="47">
        <v>18</v>
      </c>
      <c r="G536" s="48" t="str">
        <f>IF(F536&gt;100,VLOOKUP(F536,codigos!$C$12:$G$1500,3,FALSE),VLOOKUP(F536,codigos!$F$12:$G$1000,2,FALSE))</f>
        <v xml:space="preserve"> VISEU </v>
      </c>
      <c r="H536" s="49" t="str">
        <f>IF(F536&gt;100,VLOOKUP(F536,codigos!$C$12:$G$1500,5,),VLOOKUP(F536,codigos!$F$12:$G$1000,2,))</f>
        <v xml:space="preserve"> VISEU </v>
      </c>
      <c r="I536" s="50" t="s">
        <v>7</v>
      </c>
      <c r="J536" s="51">
        <v>28.34</v>
      </c>
      <c r="K536" s="50" t="s">
        <v>4</v>
      </c>
      <c r="L536" s="52">
        <v>366</v>
      </c>
      <c r="M536" s="52">
        <v>5416</v>
      </c>
      <c r="N536" s="53">
        <v>13</v>
      </c>
      <c r="O536" s="54">
        <v>26492</v>
      </c>
      <c r="P536" s="55" t="s">
        <v>5</v>
      </c>
      <c r="Q536" s="55" t="s">
        <v>6</v>
      </c>
    </row>
    <row r="537" spans="1:17" s="56" customFormat="1" ht="15.75" customHeight="1">
      <c r="A537" s="47">
        <v>536</v>
      </c>
      <c r="B537" s="47">
        <v>3777497851</v>
      </c>
      <c r="C537" s="47" t="s">
        <v>1985</v>
      </c>
      <c r="D537" s="47" t="s">
        <v>2</v>
      </c>
      <c r="E537" s="47">
        <v>1</v>
      </c>
      <c r="F537" s="47">
        <v>135252</v>
      </c>
      <c r="G537" s="48" t="str">
        <f>IF(F537&gt;100,VLOOKUP(F537,codigos!$C$12:$G$1500,3,FALSE),VLOOKUP(F537,codigos!$F$12:$G$1000,2,FALSE))</f>
        <v>Agrupamento de Escolas de Vila Boim, Elvas</v>
      </c>
      <c r="H537" s="49" t="str">
        <f>IF(F537&gt;100,VLOOKUP(F537,codigos!$C$12:$G$1500,5,),VLOOKUP(F537,codigos!$F$12:$G$1000,2,))</f>
        <v xml:space="preserve"> ALTO ALENTEJO </v>
      </c>
      <c r="I537" s="50" t="s">
        <v>7</v>
      </c>
      <c r="J537" s="51">
        <v>28.338000000000001</v>
      </c>
      <c r="K537" s="50" t="s">
        <v>4</v>
      </c>
      <c r="L537" s="52">
        <v>365</v>
      </c>
      <c r="M537" s="52">
        <v>5051</v>
      </c>
      <c r="N537" s="53">
        <v>14</v>
      </c>
      <c r="O537" s="54">
        <v>26123</v>
      </c>
      <c r="P537" s="55" t="s">
        <v>5</v>
      </c>
      <c r="Q537" s="55" t="s">
        <v>5</v>
      </c>
    </row>
    <row r="538" spans="1:17" s="56" customFormat="1" ht="15.75" customHeight="1">
      <c r="A538" s="47">
        <v>537</v>
      </c>
      <c r="B538" s="47">
        <v>9311975028</v>
      </c>
      <c r="C538" s="47" t="s">
        <v>1986</v>
      </c>
      <c r="D538" s="47" t="s">
        <v>8</v>
      </c>
      <c r="E538" s="47">
        <v>1</v>
      </c>
      <c r="F538" s="47">
        <v>16</v>
      </c>
      <c r="G538" s="48" t="str">
        <f>IF(F538&gt;100,VLOOKUP(F538,codigos!$C$12:$G$1500,3,FALSE),VLOOKUP(F538,codigos!$F$12:$G$1000,2,FALSE))</f>
        <v xml:space="preserve"> VIANA DO CASTELO </v>
      </c>
      <c r="H538" s="49" t="str">
        <f>IF(F538&gt;100,VLOOKUP(F538,codigos!$C$12:$G$1500,5,),VLOOKUP(F538,codigos!$F$12:$G$1000,2,))</f>
        <v xml:space="preserve"> VIANA DO CASTELO </v>
      </c>
      <c r="I538" s="50" t="s">
        <v>7</v>
      </c>
      <c r="J538" s="51">
        <v>28.334</v>
      </c>
      <c r="K538" s="50" t="s">
        <v>4</v>
      </c>
      <c r="L538" s="52">
        <v>366</v>
      </c>
      <c r="M538" s="52">
        <v>5414</v>
      </c>
      <c r="N538" s="53">
        <v>13</v>
      </c>
      <c r="O538" s="54">
        <v>26999</v>
      </c>
      <c r="P538" s="55" t="s">
        <v>5</v>
      </c>
      <c r="Q538" s="55" t="s">
        <v>6</v>
      </c>
    </row>
    <row r="539" spans="1:17" s="56" customFormat="1" ht="15.75" customHeight="1">
      <c r="A539" s="47">
        <v>538</v>
      </c>
      <c r="B539" s="47">
        <v>5348539872</v>
      </c>
      <c r="C539" s="47" t="s">
        <v>1987</v>
      </c>
      <c r="D539" s="47" t="s">
        <v>8</v>
      </c>
      <c r="E539" s="47">
        <v>1</v>
      </c>
      <c r="F539" s="47">
        <v>15</v>
      </c>
      <c r="G539" s="48" t="str">
        <f>IF(F539&gt;100,VLOOKUP(F539,codigos!$C$12:$G$1500,3,FALSE),VLOOKUP(F539,codigos!$F$12:$G$1000,2,FALSE))</f>
        <v xml:space="preserve"> PENÍNSULA DE SETÚBAL </v>
      </c>
      <c r="H539" s="49" t="str">
        <f>IF(F539&gt;100,VLOOKUP(F539,codigos!$C$12:$G$1500,5,),VLOOKUP(F539,codigos!$F$12:$G$1000,2,))</f>
        <v xml:space="preserve"> PENÍNSULA DE SETÚBAL </v>
      </c>
      <c r="I539" s="50" t="s">
        <v>7</v>
      </c>
      <c r="J539" s="51">
        <v>28.321999999999999</v>
      </c>
      <c r="K539" s="50" t="s">
        <v>4</v>
      </c>
      <c r="L539" s="52">
        <v>1041</v>
      </c>
      <c r="M539" s="52">
        <v>4707</v>
      </c>
      <c r="N539" s="53">
        <v>14</v>
      </c>
      <c r="O539" s="54">
        <v>20581</v>
      </c>
      <c r="P539" s="55" t="s">
        <v>5</v>
      </c>
      <c r="Q539" s="55" t="s">
        <v>6</v>
      </c>
    </row>
    <row r="540" spans="1:17" s="56" customFormat="1" ht="15.75" customHeight="1">
      <c r="A540" s="47">
        <v>539</v>
      </c>
      <c r="B540" s="47">
        <v>5568634130</v>
      </c>
      <c r="C540" s="47" t="s">
        <v>1988</v>
      </c>
      <c r="D540" s="47" t="s">
        <v>8</v>
      </c>
      <c r="E540" s="47">
        <v>1</v>
      </c>
      <c r="F540" s="47">
        <v>16</v>
      </c>
      <c r="G540" s="48" t="str">
        <f>IF(F540&gt;100,VLOOKUP(F540,codigos!$C$12:$G$1500,3,FALSE),VLOOKUP(F540,codigos!$F$12:$G$1000,2,FALSE))</f>
        <v xml:space="preserve"> VIANA DO CASTELO </v>
      </c>
      <c r="H540" s="49" t="str">
        <f>IF(F540&gt;100,VLOOKUP(F540,codigos!$C$12:$G$1500,5,),VLOOKUP(F540,codigos!$F$12:$G$1000,2,))</f>
        <v xml:space="preserve"> VIANA DO CASTELO </v>
      </c>
      <c r="I540" s="50" t="s">
        <v>7</v>
      </c>
      <c r="J540" s="51">
        <v>28.315999999999999</v>
      </c>
      <c r="K540" s="50" t="s">
        <v>4</v>
      </c>
      <c r="L540" s="52">
        <v>1685</v>
      </c>
      <c r="M540" s="52">
        <v>4748</v>
      </c>
      <c r="N540" s="53">
        <v>13</v>
      </c>
      <c r="O540" s="54">
        <v>26017</v>
      </c>
      <c r="P540" s="55" t="s">
        <v>5</v>
      </c>
      <c r="Q540" s="55" t="s">
        <v>6</v>
      </c>
    </row>
    <row r="541" spans="1:17" s="56" customFormat="1" ht="15.75" customHeight="1">
      <c r="A541" s="47">
        <v>540</v>
      </c>
      <c r="B541" s="47">
        <v>4196363113</v>
      </c>
      <c r="C541" s="47" t="s">
        <v>1989</v>
      </c>
      <c r="D541" s="47" t="s">
        <v>2</v>
      </c>
      <c r="E541" s="47">
        <v>1</v>
      </c>
      <c r="F541" s="47">
        <v>401936</v>
      </c>
      <c r="G541" s="48" t="str">
        <f>IF(F541&gt;100,VLOOKUP(F541,codigos!$C$12:$G$1500,3,FALSE),VLOOKUP(F541,codigos!$F$12:$G$1000,2,FALSE))</f>
        <v>Escola Secundária Inês de Castro, Canidelo, Vila Nova de Gaia</v>
      </c>
      <c r="H541" s="49" t="str">
        <f>IF(F541&gt;100,VLOOKUP(F541,codigos!$C$12:$G$1500,5,),VLOOKUP(F541,codigos!$F$12:$G$1000,2,))</f>
        <v xml:space="preserve"> PORTO </v>
      </c>
      <c r="I541" s="50" t="s">
        <v>7</v>
      </c>
      <c r="J541" s="51">
        <v>28.315999999999999</v>
      </c>
      <c r="K541" s="50" t="s">
        <v>4</v>
      </c>
      <c r="L541" s="52">
        <v>3053</v>
      </c>
      <c r="M541" s="52">
        <v>4064</v>
      </c>
      <c r="N541" s="53">
        <v>13</v>
      </c>
      <c r="O541" s="54">
        <v>22062</v>
      </c>
      <c r="P541" s="55" t="s">
        <v>5</v>
      </c>
      <c r="Q541" s="55" t="s">
        <v>6</v>
      </c>
    </row>
    <row r="542" spans="1:17" s="56" customFormat="1" ht="15.75" customHeight="1">
      <c r="A542" s="47">
        <v>541</v>
      </c>
      <c r="B542" s="47">
        <v>4338880813</v>
      </c>
      <c r="C542" s="47" t="s">
        <v>1990</v>
      </c>
      <c r="D542" s="47" t="s">
        <v>8</v>
      </c>
      <c r="E542" s="47">
        <v>1</v>
      </c>
      <c r="F542" s="47">
        <v>22</v>
      </c>
      <c r="G542" s="48" t="str">
        <f>IF(F542&gt;100,VLOOKUP(F542,codigos!$C$12:$G$1500,3,FALSE),VLOOKUP(F542,codigos!$F$12:$G$1000,2,FALSE))</f>
        <v xml:space="preserve"> TÂMEGA </v>
      </c>
      <c r="H542" s="49" t="str">
        <f>IF(F542&gt;100,VLOOKUP(F542,codigos!$C$12:$G$1500,5,),VLOOKUP(F542,codigos!$F$12:$G$1000,2,))</f>
        <v xml:space="preserve"> TÂMEGA </v>
      </c>
      <c r="I542" s="50" t="s">
        <v>7</v>
      </c>
      <c r="J542" s="51">
        <v>28.315999999999999</v>
      </c>
      <c r="K542" s="50" t="s">
        <v>4</v>
      </c>
      <c r="L542" s="52">
        <v>365</v>
      </c>
      <c r="M542" s="52">
        <v>5773</v>
      </c>
      <c r="N542" s="53">
        <v>12</v>
      </c>
      <c r="O542" s="54">
        <v>26586</v>
      </c>
      <c r="P542" s="55" t="s">
        <v>5</v>
      </c>
      <c r="Q542" s="55" t="s">
        <v>6</v>
      </c>
    </row>
    <row r="543" spans="1:17" s="56" customFormat="1" ht="15.75" customHeight="1">
      <c r="A543" s="47">
        <v>542</v>
      </c>
      <c r="B543" s="47">
        <v>4531359704</v>
      </c>
      <c r="C543" s="47" t="s">
        <v>1991</v>
      </c>
      <c r="D543" s="47" t="s">
        <v>2</v>
      </c>
      <c r="E543" s="47">
        <v>1</v>
      </c>
      <c r="F543" s="47">
        <v>700001</v>
      </c>
      <c r="G543" s="48" t="str">
        <f>IF(F543&gt;100,VLOOKUP(F543,codigos!$C$12:$G$1500,3,FALSE),VLOOKUP(F543,codigos!$F$12:$G$1000,2,FALSE))</f>
        <v>EHT Porto</v>
      </c>
      <c r="H543" s="49" t="str">
        <f>IF(F543&gt;100,VLOOKUP(F543,codigos!$C$12:$G$1500,5,),VLOOKUP(F543,codigos!$F$12:$G$1000,2,))</f>
        <v>PORTO</v>
      </c>
      <c r="I543" s="50" t="s">
        <v>7</v>
      </c>
      <c r="J543" s="51">
        <v>28.311</v>
      </c>
      <c r="K543" s="50" t="s">
        <v>4</v>
      </c>
      <c r="L543" s="52">
        <v>365</v>
      </c>
      <c r="M543" s="52">
        <v>5406</v>
      </c>
      <c r="N543" s="53">
        <v>13</v>
      </c>
      <c r="O543" s="54">
        <v>26287</v>
      </c>
      <c r="P543" s="55" t="s">
        <v>5</v>
      </c>
      <c r="Q543" s="55" t="s">
        <v>6</v>
      </c>
    </row>
    <row r="544" spans="1:17" s="56" customFormat="1" ht="15.75" customHeight="1">
      <c r="A544" s="47">
        <v>543</v>
      </c>
      <c r="B544" s="47">
        <v>6658036829</v>
      </c>
      <c r="C544" s="47" t="s">
        <v>1992</v>
      </c>
      <c r="D544" s="47" t="s">
        <v>8</v>
      </c>
      <c r="E544" s="47">
        <v>1</v>
      </c>
      <c r="F544" s="47">
        <v>15</v>
      </c>
      <c r="G544" s="48" t="str">
        <f>IF(F544&gt;100,VLOOKUP(F544,codigos!$C$12:$G$1500,3,FALSE),VLOOKUP(F544,codigos!$F$12:$G$1000,2,FALSE))</f>
        <v xml:space="preserve"> PENÍNSULA DE SETÚBAL </v>
      </c>
      <c r="H544" s="49" t="str">
        <f>IF(F544&gt;100,VLOOKUP(F544,codigos!$C$12:$G$1500,5,),VLOOKUP(F544,codigos!$F$12:$G$1000,2,))</f>
        <v xml:space="preserve"> PENÍNSULA DE SETÚBAL </v>
      </c>
      <c r="I544" s="50" t="s">
        <v>7</v>
      </c>
      <c r="J544" s="51">
        <v>28.305</v>
      </c>
      <c r="K544" s="50" t="s">
        <v>4</v>
      </c>
      <c r="L544" s="52">
        <v>947</v>
      </c>
      <c r="M544" s="52">
        <v>4748</v>
      </c>
      <c r="N544" s="53">
        <v>14</v>
      </c>
      <c r="O544" s="54">
        <v>25772</v>
      </c>
      <c r="P544" s="55" t="s">
        <v>5</v>
      </c>
      <c r="Q544" s="55" t="s">
        <v>6</v>
      </c>
    </row>
    <row r="545" spans="1:17" s="56" customFormat="1" ht="15.75" customHeight="1">
      <c r="A545" s="47">
        <v>544</v>
      </c>
      <c r="B545" s="47">
        <v>7171690490</v>
      </c>
      <c r="C545" s="47" t="s">
        <v>1993</v>
      </c>
      <c r="D545" s="47" t="s">
        <v>2</v>
      </c>
      <c r="E545" s="47">
        <v>1</v>
      </c>
      <c r="F545" s="47">
        <v>170549</v>
      </c>
      <c r="G545" s="48" t="str">
        <f>IF(F545&gt;100,VLOOKUP(F545,codigos!$C$12:$G$1500,3,FALSE),VLOOKUP(F545,codigos!$F$12:$G$1000,2,FALSE))</f>
        <v>Agrupamento de Escolas do Cadaval</v>
      </c>
      <c r="H545" s="49" t="str">
        <f>IF(F545&gt;100,VLOOKUP(F545,codigos!$C$12:$G$1500,5,),VLOOKUP(F545,codigos!$F$12:$G$1000,2,))</f>
        <v xml:space="preserve"> OESTE </v>
      </c>
      <c r="I545" s="50" t="s">
        <v>7</v>
      </c>
      <c r="J545" s="51">
        <v>28.29</v>
      </c>
      <c r="K545" s="50" t="s">
        <v>4</v>
      </c>
      <c r="L545" s="52">
        <v>2903</v>
      </c>
      <c r="M545" s="52">
        <v>4312</v>
      </c>
      <c r="N545" s="53">
        <v>12.5</v>
      </c>
      <c r="O545" s="54">
        <v>25123</v>
      </c>
      <c r="P545" s="55" t="s">
        <v>5</v>
      </c>
      <c r="Q545" s="55" t="s">
        <v>6</v>
      </c>
    </row>
    <row r="546" spans="1:17" s="56" customFormat="1" ht="15.75" customHeight="1">
      <c r="A546" s="47">
        <v>545</v>
      </c>
      <c r="B546" s="47">
        <v>4319244060</v>
      </c>
      <c r="C546" s="47" t="s">
        <v>1994</v>
      </c>
      <c r="D546" s="47" t="s">
        <v>8</v>
      </c>
      <c r="E546" s="47">
        <v>1</v>
      </c>
      <c r="F546" s="47">
        <v>15</v>
      </c>
      <c r="G546" s="48" t="str">
        <f>IF(F546&gt;100,VLOOKUP(F546,codigos!$C$12:$G$1500,3,FALSE),VLOOKUP(F546,codigos!$F$12:$G$1000,2,FALSE))</f>
        <v xml:space="preserve"> PENÍNSULA DE SETÚBAL </v>
      </c>
      <c r="H546" s="49" t="str">
        <f>IF(F546&gt;100,VLOOKUP(F546,codigos!$C$12:$G$1500,5,),VLOOKUP(F546,codigos!$F$12:$G$1000,2,))</f>
        <v xml:space="preserve"> PENÍNSULA DE SETÚBAL </v>
      </c>
      <c r="I546" s="50" t="s">
        <v>7</v>
      </c>
      <c r="J546" s="51">
        <v>28.277999999999999</v>
      </c>
      <c r="K546" s="50" t="s">
        <v>4</v>
      </c>
      <c r="L546" s="52">
        <v>927</v>
      </c>
      <c r="M546" s="52">
        <v>4748</v>
      </c>
      <c r="N546" s="53">
        <v>14</v>
      </c>
      <c r="O546" s="54">
        <v>26053</v>
      </c>
      <c r="P546" s="55" t="s">
        <v>5</v>
      </c>
      <c r="Q546" s="55" t="s">
        <v>6</v>
      </c>
    </row>
    <row r="547" spans="1:17" s="56" customFormat="1" ht="15.75" customHeight="1">
      <c r="A547" s="47">
        <v>546</v>
      </c>
      <c r="B547" s="47">
        <v>8735836202</v>
      </c>
      <c r="C547" s="47" t="s">
        <v>1995</v>
      </c>
      <c r="D547" s="47" t="s">
        <v>8</v>
      </c>
      <c r="E547" s="47">
        <v>1</v>
      </c>
      <c r="F547" s="75">
        <v>3</v>
      </c>
      <c r="G547" s="48" t="str">
        <f>IF(F547&gt;100,VLOOKUP(F547,codigos!$C$12:$G$1500,3,FALSE),VLOOKUP(F547,codigos!$F$12:$G$1000,2,FALSE))</f>
        <v xml:space="preserve"> BRAGA </v>
      </c>
      <c r="H547" s="49" t="str">
        <f>IF(F547&gt;100,VLOOKUP(F547,codigos!$C$12:$G$1500,5,),VLOOKUP(F547,codigos!$F$12:$G$1000,2,))</f>
        <v xml:space="preserve"> BRAGA </v>
      </c>
      <c r="I547" s="50" t="s">
        <v>7</v>
      </c>
      <c r="J547" s="51">
        <v>28.274000000000001</v>
      </c>
      <c r="K547" s="50" t="s">
        <v>4</v>
      </c>
      <c r="L547" s="52">
        <v>1020</v>
      </c>
      <c r="M547" s="52">
        <v>4700</v>
      </c>
      <c r="N547" s="53">
        <v>14</v>
      </c>
      <c r="O547" s="54">
        <v>26111</v>
      </c>
      <c r="P547" s="55" t="s">
        <v>5</v>
      </c>
      <c r="Q547" s="55" t="s">
        <v>6</v>
      </c>
    </row>
    <row r="548" spans="1:17" s="56" customFormat="1" ht="15.75" customHeight="1">
      <c r="A548" s="47">
        <v>547</v>
      </c>
      <c r="B548" s="47">
        <v>1704560675</v>
      </c>
      <c r="C548" s="47" t="s">
        <v>1996</v>
      </c>
      <c r="D548" s="47" t="s">
        <v>2</v>
      </c>
      <c r="E548" s="47">
        <v>1</v>
      </c>
      <c r="F548" s="47">
        <v>400178</v>
      </c>
      <c r="G548" s="48" t="str">
        <f>IF(F548&gt;100,VLOOKUP(F548,codigos!$C$12:$G$1500,3,FALSE),VLOOKUP(F548,codigos!$F$12:$G$1000,2,FALSE))</f>
        <v>Agrupamento de Escolas Dr.  Francisco Fernandes Lopes, Olhão</v>
      </c>
      <c r="H548" s="49" t="str">
        <f>IF(F548&gt;100,VLOOKUP(F548,codigos!$C$12:$G$1500,5,),VLOOKUP(F548,codigos!$F$12:$G$1000,2,))</f>
        <v xml:space="preserve"> ALGARVE </v>
      </c>
      <c r="I548" s="50" t="s">
        <v>7</v>
      </c>
      <c r="J548" s="51">
        <v>28.268000000000001</v>
      </c>
      <c r="K548" s="50" t="s">
        <v>4</v>
      </c>
      <c r="L548" s="52">
        <v>920</v>
      </c>
      <c r="M548" s="52">
        <v>4748</v>
      </c>
      <c r="N548" s="53">
        <v>14</v>
      </c>
      <c r="O548" s="54">
        <v>24332</v>
      </c>
      <c r="P548" s="55" t="s">
        <v>5</v>
      </c>
      <c r="Q548" s="55" t="s">
        <v>6</v>
      </c>
    </row>
    <row r="549" spans="1:17" s="56" customFormat="1" ht="15.75" customHeight="1">
      <c r="A549" s="47">
        <v>548</v>
      </c>
      <c r="B549" s="47">
        <v>9574780597</v>
      </c>
      <c r="C549" s="47" t="s">
        <v>1997</v>
      </c>
      <c r="D549" s="47" t="s">
        <v>8</v>
      </c>
      <c r="E549" s="47">
        <v>1</v>
      </c>
      <c r="F549" s="75">
        <v>7</v>
      </c>
      <c r="G549" s="48" t="str">
        <f>IF(F549&gt;100,VLOOKUP(F549,codigos!$C$12:$G$1500,3,FALSE),VLOOKUP(F549,codigos!$F$12:$G$1000,2,FALSE))</f>
        <v xml:space="preserve"> ALENTEJO CENTRAL </v>
      </c>
      <c r="H549" s="49" t="str">
        <f>IF(F549&gt;100,VLOOKUP(F549,codigos!$C$12:$G$1500,5,),VLOOKUP(F549,codigos!$F$12:$G$1000,2,))</f>
        <v xml:space="preserve"> ALENTEJO CENTRAL </v>
      </c>
      <c r="I549" s="50" t="s">
        <v>7</v>
      </c>
      <c r="J549" s="51">
        <v>28.266999999999999</v>
      </c>
      <c r="K549" s="50" t="s">
        <v>4</v>
      </c>
      <c r="L549" s="52">
        <v>919</v>
      </c>
      <c r="M549" s="52">
        <v>4748</v>
      </c>
      <c r="N549" s="53">
        <v>14</v>
      </c>
      <c r="O549" s="54">
        <v>27315</v>
      </c>
      <c r="P549" s="55" t="s">
        <v>5</v>
      </c>
      <c r="Q549" s="55" t="s">
        <v>6</v>
      </c>
    </row>
    <row r="550" spans="1:17" s="56" customFormat="1" ht="15.75" customHeight="1">
      <c r="A550" s="47">
        <v>549</v>
      </c>
      <c r="B550" s="47">
        <v>7736274053</v>
      </c>
      <c r="C550" s="47" t="s">
        <v>1998</v>
      </c>
      <c r="D550" s="47" t="s">
        <v>8</v>
      </c>
      <c r="E550" s="47">
        <v>1</v>
      </c>
      <c r="F550" s="47">
        <v>14</v>
      </c>
      <c r="G550" s="48" t="str">
        <f>IF(F550&gt;100,VLOOKUP(F550,codigos!$C$12:$G$1500,3,FALSE),VLOOKUP(F550,codigos!$F$12:$G$1000,2,FALSE))</f>
        <v xml:space="preserve"> LEZÍRIA E MÉDIO TEJO </v>
      </c>
      <c r="H550" s="49" t="str">
        <f>IF(F550&gt;100,VLOOKUP(F550,codigos!$C$12:$G$1500,5,),VLOOKUP(F550,codigos!$F$12:$G$1000,2,))</f>
        <v xml:space="preserve"> LEZÍRIA E MÉDIO TEJO </v>
      </c>
      <c r="I550" s="50" t="s">
        <v>7</v>
      </c>
      <c r="J550" s="51">
        <v>28.263000000000002</v>
      </c>
      <c r="K550" s="50" t="s">
        <v>4</v>
      </c>
      <c r="L550" s="52">
        <v>1802</v>
      </c>
      <c r="M550" s="52">
        <v>4670</v>
      </c>
      <c r="N550" s="53">
        <v>13</v>
      </c>
      <c r="O550" s="54">
        <v>25194</v>
      </c>
      <c r="P550" s="55" t="s">
        <v>5</v>
      </c>
      <c r="Q550" s="55" t="s">
        <v>6</v>
      </c>
    </row>
    <row r="551" spans="1:17" s="56" customFormat="1" ht="15.75" customHeight="1">
      <c r="A551" s="47">
        <v>550</v>
      </c>
      <c r="B551" s="47">
        <v>1165853094</v>
      </c>
      <c r="C551" s="47" t="s">
        <v>1999</v>
      </c>
      <c r="D551" s="47" t="s">
        <v>8</v>
      </c>
      <c r="E551" s="47">
        <v>1</v>
      </c>
      <c r="F551" s="47">
        <v>22</v>
      </c>
      <c r="G551" s="48" t="str">
        <f>IF(F551&gt;100,VLOOKUP(F551,codigos!$C$12:$G$1500,3,FALSE),VLOOKUP(F551,codigos!$F$12:$G$1000,2,FALSE))</f>
        <v xml:space="preserve"> TÂMEGA </v>
      </c>
      <c r="H551" s="49" t="str">
        <f>IF(F551&gt;100,VLOOKUP(F551,codigos!$C$12:$G$1500,5,),VLOOKUP(F551,codigos!$F$12:$G$1000,2,))</f>
        <v xml:space="preserve"> TÂMEGA </v>
      </c>
      <c r="I551" s="50" t="s">
        <v>7</v>
      </c>
      <c r="J551" s="51">
        <v>28.262</v>
      </c>
      <c r="K551" s="50" t="s">
        <v>4</v>
      </c>
      <c r="L551" s="52">
        <v>949</v>
      </c>
      <c r="M551" s="52">
        <v>5461</v>
      </c>
      <c r="N551" s="53">
        <v>12</v>
      </c>
      <c r="O551" s="54">
        <v>20049</v>
      </c>
      <c r="P551" s="55" t="s">
        <v>5</v>
      </c>
      <c r="Q551" s="55" t="s">
        <v>6</v>
      </c>
    </row>
    <row r="552" spans="1:17" s="56" customFormat="1" ht="15.75" customHeight="1">
      <c r="A552" s="47">
        <v>551</v>
      </c>
      <c r="B552" s="47">
        <v>2359268546</v>
      </c>
      <c r="C552" s="47" t="s">
        <v>2000</v>
      </c>
      <c r="D552" s="47" t="s">
        <v>8</v>
      </c>
      <c r="E552" s="47">
        <v>1</v>
      </c>
      <c r="F552" s="47">
        <v>15</v>
      </c>
      <c r="G552" s="48" t="str">
        <f>IF(F552&gt;100,VLOOKUP(F552,codigos!$C$12:$G$1500,3,FALSE),VLOOKUP(F552,codigos!$F$12:$G$1000,2,FALSE))</f>
        <v xml:space="preserve"> PENÍNSULA DE SETÚBAL </v>
      </c>
      <c r="H552" s="49" t="str">
        <f>IF(F552&gt;100,VLOOKUP(F552,codigos!$C$12:$G$1500,5,),VLOOKUP(F552,codigos!$F$12:$G$1000,2,))</f>
        <v xml:space="preserve"> PENÍNSULA DE SETÚBAL </v>
      </c>
      <c r="I552" s="50" t="s">
        <v>7</v>
      </c>
      <c r="J552" s="51">
        <v>28.238</v>
      </c>
      <c r="K552" s="50" t="s">
        <v>4</v>
      </c>
      <c r="L552" s="52">
        <v>426</v>
      </c>
      <c r="M552" s="52">
        <v>5349</v>
      </c>
      <c r="N552" s="53">
        <v>13</v>
      </c>
      <c r="O552" s="54">
        <v>26231</v>
      </c>
      <c r="P552" s="55" t="s">
        <v>5</v>
      </c>
      <c r="Q552" s="55" t="s">
        <v>6</v>
      </c>
    </row>
    <row r="553" spans="1:17" s="56" customFormat="1" ht="15.75" customHeight="1">
      <c r="A553" s="47">
        <v>552</v>
      </c>
      <c r="B553" s="47">
        <v>9943813687</v>
      </c>
      <c r="C553" s="47" t="s">
        <v>2001</v>
      </c>
      <c r="D553" s="47" t="s">
        <v>8</v>
      </c>
      <c r="E553" s="47">
        <v>1</v>
      </c>
      <c r="F553" s="47">
        <v>15</v>
      </c>
      <c r="G553" s="48" t="str">
        <f>IF(F553&gt;100,VLOOKUP(F553,codigos!$C$12:$G$1500,3,FALSE),VLOOKUP(F553,codigos!$F$12:$G$1000,2,FALSE))</f>
        <v xml:space="preserve"> PENÍNSULA DE SETÚBAL </v>
      </c>
      <c r="H553" s="49" t="str">
        <f>IF(F553&gt;100,VLOOKUP(F553,codigos!$C$12:$G$1500,5,),VLOOKUP(F553,codigos!$F$12:$G$1000,2,))</f>
        <v xml:space="preserve"> PENÍNSULA DE SETÚBAL </v>
      </c>
      <c r="I553" s="50" t="s">
        <v>7</v>
      </c>
      <c r="J553" s="51">
        <v>28.207000000000001</v>
      </c>
      <c r="K553" s="50" t="s">
        <v>4</v>
      </c>
      <c r="L553" s="52">
        <v>875</v>
      </c>
      <c r="M553" s="52">
        <v>5478</v>
      </c>
      <c r="N553" s="53">
        <v>12</v>
      </c>
      <c r="O553" s="54">
        <v>25752</v>
      </c>
      <c r="P553" s="55" t="s">
        <v>5</v>
      </c>
      <c r="Q553" s="55" t="s">
        <v>6</v>
      </c>
    </row>
    <row r="554" spans="1:17" s="56" customFormat="1" ht="15.75" customHeight="1">
      <c r="A554" s="47">
        <v>553</v>
      </c>
      <c r="B554" s="47">
        <v>1148837388</v>
      </c>
      <c r="C554" s="47" t="s">
        <v>2002</v>
      </c>
      <c r="D554" s="47" t="s">
        <v>8</v>
      </c>
      <c r="E554" s="47">
        <v>1</v>
      </c>
      <c r="F554" s="75">
        <v>6</v>
      </c>
      <c r="G554" s="48" t="str">
        <f>IF(F554&gt;100,VLOOKUP(F554,codigos!$C$12:$G$1500,3,FALSE),VLOOKUP(F554,codigos!$F$12:$G$1000,2,FALSE))</f>
        <v xml:space="preserve"> COIMBRA </v>
      </c>
      <c r="H554" s="49" t="str">
        <f>IF(F554&gt;100,VLOOKUP(F554,codigos!$C$12:$G$1500,5,),VLOOKUP(F554,codigos!$F$12:$G$1000,2,))</f>
        <v xml:space="preserve"> COIMBRA </v>
      </c>
      <c r="I554" s="50" t="s">
        <v>7</v>
      </c>
      <c r="J554" s="51">
        <v>28.204000000000001</v>
      </c>
      <c r="K554" s="50" t="s">
        <v>4</v>
      </c>
      <c r="L554" s="52">
        <v>873</v>
      </c>
      <c r="M554" s="52">
        <v>5113</v>
      </c>
      <c r="N554" s="53">
        <v>13</v>
      </c>
      <c r="O554" s="54">
        <v>26613</v>
      </c>
      <c r="P554" s="55" t="s">
        <v>5</v>
      </c>
      <c r="Q554" s="55" t="s">
        <v>6</v>
      </c>
    </row>
    <row r="555" spans="1:17" s="56" customFormat="1" ht="15.75" customHeight="1">
      <c r="A555" s="47">
        <v>554</v>
      </c>
      <c r="B555" s="47">
        <v>4837276040</v>
      </c>
      <c r="C555" s="47" t="s">
        <v>2003</v>
      </c>
      <c r="D555" s="47" t="s">
        <v>8</v>
      </c>
      <c r="E555" s="47">
        <v>1</v>
      </c>
      <c r="F555" s="75">
        <v>9</v>
      </c>
      <c r="G555" s="48" t="str">
        <f>IF(F555&gt;100,VLOOKUP(F555,codigos!$C$12:$G$1500,3,FALSE),VLOOKUP(F555,codigos!$F$12:$G$1000,2,FALSE))</f>
        <v xml:space="preserve"> GUARDA </v>
      </c>
      <c r="H555" s="49" t="str">
        <f>IF(F555&gt;100,VLOOKUP(F555,codigos!$C$12:$G$1500,5,),VLOOKUP(F555,codigos!$F$12:$G$1000,2,))</f>
        <v xml:space="preserve"> GUARDA </v>
      </c>
      <c r="I555" s="50" t="s">
        <v>7</v>
      </c>
      <c r="J555" s="51">
        <v>28.167999999999999</v>
      </c>
      <c r="K555" s="50" t="s">
        <v>4</v>
      </c>
      <c r="L555" s="52">
        <v>2309</v>
      </c>
      <c r="M555" s="52">
        <v>4017</v>
      </c>
      <c r="N555" s="53">
        <v>14</v>
      </c>
      <c r="O555" s="54">
        <v>25781</v>
      </c>
      <c r="P555" s="55" t="s">
        <v>5</v>
      </c>
      <c r="Q555" s="55" t="s">
        <v>6</v>
      </c>
    </row>
    <row r="556" spans="1:17" s="56" customFormat="1" ht="15.75" customHeight="1">
      <c r="A556" s="47">
        <v>555</v>
      </c>
      <c r="B556" s="47">
        <v>2115955358</v>
      </c>
      <c r="C556" s="47" t="s">
        <v>2004</v>
      </c>
      <c r="D556" s="47" t="s">
        <v>8</v>
      </c>
      <c r="E556" s="47">
        <v>1</v>
      </c>
      <c r="F556" s="47">
        <v>14</v>
      </c>
      <c r="G556" s="48" t="str">
        <f>IF(F556&gt;100,VLOOKUP(F556,codigos!$C$12:$G$1500,3,FALSE),VLOOKUP(F556,codigos!$F$12:$G$1000,2,FALSE))</f>
        <v xml:space="preserve"> LEZÍRIA E MÉDIO TEJO </v>
      </c>
      <c r="H556" s="49" t="str">
        <f>IF(F556&gt;100,VLOOKUP(F556,codigos!$C$12:$G$1500,5,),VLOOKUP(F556,codigos!$F$12:$G$1000,2,))</f>
        <v xml:space="preserve"> LEZÍRIA E MÉDIO TEJO </v>
      </c>
      <c r="I556" s="50" t="s">
        <v>7</v>
      </c>
      <c r="J556" s="51">
        <v>28.152999999999999</v>
      </c>
      <c r="K556" s="50" t="s">
        <v>4</v>
      </c>
      <c r="L556" s="52">
        <v>1566</v>
      </c>
      <c r="M556" s="52">
        <v>5113</v>
      </c>
      <c r="N556" s="53">
        <v>12</v>
      </c>
      <c r="O556" s="54">
        <v>24039</v>
      </c>
      <c r="P556" s="55" t="s">
        <v>5</v>
      </c>
      <c r="Q556" s="55" t="s">
        <v>6</v>
      </c>
    </row>
    <row r="557" spans="1:17" s="56" customFormat="1" ht="15.75" customHeight="1">
      <c r="A557" s="47">
        <v>556</v>
      </c>
      <c r="B557" s="47">
        <v>3340149410</v>
      </c>
      <c r="C557" s="47" t="s">
        <v>2005</v>
      </c>
      <c r="D557" s="47" t="s">
        <v>8</v>
      </c>
      <c r="E557" s="47">
        <v>1</v>
      </c>
      <c r="F557" s="47">
        <v>14</v>
      </c>
      <c r="G557" s="48" t="str">
        <f>IF(F557&gt;100,VLOOKUP(F557,codigos!$C$12:$G$1500,3,FALSE),VLOOKUP(F557,codigos!$F$12:$G$1000,2,FALSE))</f>
        <v xml:space="preserve"> LEZÍRIA E MÉDIO TEJO </v>
      </c>
      <c r="H557" s="49" t="str">
        <f>IF(F557&gt;100,VLOOKUP(F557,codigos!$C$12:$G$1500,5,),VLOOKUP(F557,codigos!$F$12:$G$1000,2,))</f>
        <v xml:space="preserve"> LEZÍRIA E MÉDIO TEJO </v>
      </c>
      <c r="I557" s="50" t="s">
        <v>7</v>
      </c>
      <c r="J557" s="51">
        <v>28.129000000000001</v>
      </c>
      <c r="K557" s="50" t="s">
        <v>4</v>
      </c>
      <c r="L557" s="52">
        <v>1548</v>
      </c>
      <c r="M557" s="52">
        <v>4383</v>
      </c>
      <c r="N557" s="53">
        <v>14</v>
      </c>
      <c r="O557" s="54">
        <v>25825</v>
      </c>
      <c r="P557" s="55" t="s">
        <v>5</v>
      </c>
      <c r="Q557" s="55" t="s">
        <v>6</v>
      </c>
    </row>
    <row r="558" spans="1:17" s="56" customFormat="1" ht="15.75" customHeight="1">
      <c r="A558" s="47">
        <v>557</v>
      </c>
      <c r="B558" s="47">
        <v>9644093585</v>
      </c>
      <c r="C558" s="47" t="s">
        <v>2006</v>
      </c>
      <c r="D558" s="47" t="s">
        <v>8</v>
      </c>
      <c r="E558" s="47">
        <v>1</v>
      </c>
      <c r="F558" s="47">
        <v>10</v>
      </c>
      <c r="G558" s="48" t="str">
        <f>IF(F558&gt;100,VLOOKUP(F558,codigos!$C$12:$G$1500,3,FALSE),VLOOKUP(F558,codigos!$F$12:$G$1000,2,FALSE))</f>
        <v xml:space="preserve"> LEIRIA </v>
      </c>
      <c r="H558" s="49" t="str">
        <f>IF(F558&gt;100,VLOOKUP(F558,codigos!$C$12:$G$1500,5,),VLOOKUP(F558,codigos!$F$12:$G$1000,2,))</f>
        <v xml:space="preserve"> LEIRIA </v>
      </c>
      <c r="I558" s="50" t="s">
        <v>7</v>
      </c>
      <c r="J558" s="51">
        <v>28.123000000000001</v>
      </c>
      <c r="K558" s="50" t="s">
        <v>4</v>
      </c>
      <c r="L558" s="52">
        <v>3772</v>
      </c>
      <c r="M558" s="52">
        <v>3634</v>
      </c>
      <c r="N558" s="53">
        <v>13</v>
      </c>
      <c r="O558" s="54">
        <v>22193</v>
      </c>
      <c r="P558" s="55" t="s">
        <v>5</v>
      </c>
      <c r="Q558" s="55" t="s">
        <v>6</v>
      </c>
    </row>
    <row r="559" spans="1:17" s="56" customFormat="1" ht="15.75" customHeight="1">
      <c r="A559" s="47">
        <v>558</v>
      </c>
      <c r="B559" s="47">
        <v>8560511288</v>
      </c>
      <c r="C559" s="47" t="s">
        <v>2007</v>
      </c>
      <c r="D559" s="47" t="s">
        <v>2</v>
      </c>
      <c r="E559" s="47">
        <v>1</v>
      </c>
      <c r="F559" s="47">
        <v>160659</v>
      </c>
      <c r="G559" s="48" t="str">
        <f>IF(F559&gt;100,VLOOKUP(F559,codigos!$C$12:$G$1500,3,FALSE),VLOOKUP(F559,codigos!$F$12:$G$1000,2,FALSE))</f>
        <v>Agrupamento de Escolas de Pedrógão Grande</v>
      </c>
      <c r="H559" s="49" t="str">
        <f>IF(F559&gt;100,VLOOKUP(F559,codigos!$C$12:$G$1500,5,),VLOOKUP(F559,codigos!$F$12:$G$1000,2,))</f>
        <v xml:space="preserve"> LEIRIA </v>
      </c>
      <c r="I559" s="50" t="s">
        <v>7</v>
      </c>
      <c r="J559" s="51">
        <v>28.122</v>
      </c>
      <c r="K559" s="50" t="s">
        <v>4</v>
      </c>
      <c r="L559" s="52">
        <v>3003</v>
      </c>
      <c r="M559" s="52">
        <v>4383</v>
      </c>
      <c r="N559" s="53">
        <v>12</v>
      </c>
      <c r="O559" s="54">
        <v>23921</v>
      </c>
      <c r="P559" s="55" t="s">
        <v>5</v>
      </c>
      <c r="Q559" s="55" t="s">
        <v>5</v>
      </c>
    </row>
    <row r="560" spans="1:17" s="56" customFormat="1" ht="15.75" customHeight="1">
      <c r="A560" s="47">
        <v>559</v>
      </c>
      <c r="B560" s="47">
        <v>5358461655</v>
      </c>
      <c r="C560" s="47" t="s">
        <v>2008</v>
      </c>
      <c r="D560" s="47" t="s">
        <v>8</v>
      </c>
      <c r="E560" s="47">
        <v>1</v>
      </c>
      <c r="F560" s="47">
        <v>15</v>
      </c>
      <c r="G560" s="48" t="str">
        <f>IF(F560&gt;100,VLOOKUP(F560,codigos!$C$12:$G$1500,3,FALSE),VLOOKUP(F560,codigos!$F$12:$G$1000,2,FALSE))</f>
        <v xml:space="preserve"> PENÍNSULA DE SETÚBAL </v>
      </c>
      <c r="H560" s="49" t="str">
        <f>IF(F560&gt;100,VLOOKUP(F560,codigos!$C$12:$G$1500,5,),VLOOKUP(F560,codigos!$F$12:$G$1000,2,))</f>
        <v xml:space="preserve"> PENÍNSULA DE SETÚBAL </v>
      </c>
      <c r="I560" s="50" t="s">
        <v>7</v>
      </c>
      <c r="J560" s="51">
        <v>28.111000000000001</v>
      </c>
      <c r="K560" s="50" t="s">
        <v>4</v>
      </c>
      <c r="L560" s="52">
        <v>2784</v>
      </c>
      <c r="M560" s="52">
        <v>3284</v>
      </c>
      <c r="N560" s="53">
        <v>15.3</v>
      </c>
      <c r="O560" s="54">
        <v>25797</v>
      </c>
      <c r="P560" s="55" t="s">
        <v>5</v>
      </c>
      <c r="Q560" s="55" t="s">
        <v>6</v>
      </c>
    </row>
    <row r="561" spans="1:17" s="56" customFormat="1" ht="15.75" customHeight="1">
      <c r="A561" s="47">
        <v>560</v>
      </c>
      <c r="B561" s="47">
        <v>8678189339</v>
      </c>
      <c r="C561" s="47" t="s">
        <v>2009</v>
      </c>
      <c r="D561" s="47" t="s">
        <v>2</v>
      </c>
      <c r="E561" s="47">
        <v>1</v>
      </c>
      <c r="F561" s="47">
        <v>152365</v>
      </c>
      <c r="G561" s="48" t="str">
        <f>IF(F561&gt;100,VLOOKUP(F561,codigos!$C$12:$G$1500,3,FALSE),VLOOKUP(F561,codigos!$F$12:$G$1000,2,FALSE))</f>
        <v>Agrupamento de Escolas de Alfena, Valongo</v>
      </c>
      <c r="H561" s="49" t="str">
        <f>IF(F561&gt;100,VLOOKUP(F561,codigos!$C$12:$G$1500,5,),VLOOKUP(F561,codigos!$F$12:$G$1000,2,))</f>
        <v xml:space="preserve"> PORTO </v>
      </c>
      <c r="I561" s="50" t="s">
        <v>7</v>
      </c>
      <c r="J561" s="51">
        <v>28.11</v>
      </c>
      <c r="K561" s="50" t="s">
        <v>4</v>
      </c>
      <c r="L561" s="52">
        <v>814</v>
      </c>
      <c r="M561" s="52">
        <v>4743</v>
      </c>
      <c r="N561" s="53">
        <v>14</v>
      </c>
      <c r="O561" s="54">
        <v>27571</v>
      </c>
      <c r="P561" s="55" t="s">
        <v>5</v>
      </c>
      <c r="Q561" s="55" t="s">
        <v>5</v>
      </c>
    </row>
    <row r="562" spans="1:17" s="56" customFormat="1" ht="15.75" customHeight="1">
      <c r="A562" s="47">
        <v>561</v>
      </c>
      <c r="B562" s="47">
        <v>2709887169</v>
      </c>
      <c r="C562" s="47" t="s">
        <v>2010</v>
      </c>
      <c r="D562" s="47" t="s">
        <v>2</v>
      </c>
      <c r="E562" s="47">
        <v>1</v>
      </c>
      <c r="F562" s="47">
        <v>130280</v>
      </c>
      <c r="G562" s="48" t="str">
        <f>IF(F562&gt;100,VLOOKUP(F562,codigos!$C$12:$G$1500,3,FALSE),VLOOKUP(F562,codigos!$F$12:$G$1000,2,FALSE))</f>
        <v>Agrupamento de Escolas n.º 2 de Elvas</v>
      </c>
      <c r="H562" s="49" t="str">
        <f>IF(F562&gt;100,VLOOKUP(F562,codigos!$C$12:$G$1500,5,),VLOOKUP(F562,codigos!$F$12:$G$1000,2,))</f>
        <v xml:space="preserve"> ALTO ALENTEJO </v>
      </c>
      <c r="I562" s="50" t="s">
        <v>7</v>
      </c>
      <c r="J562" s="51">
        <v>28.108000000000001</v>
      </c>
      <c r="K562" s="50" t="s">
        <v>4</v>
      </c>
      <c r="L562" s="52">
        <v>2993</v>
      </c>
      <c r="M562" s="52">
        <v>4383</v>
      </c>
      <c r="N562" s="53">
        <v>12</v>
      </c>
      <c r="O562" s="54">
        <v>21479</v>
      </c>
      <c r="P562" s="55" t="s">
        <v>5</v>
      </c>
      <c r="Q562" s="55" t="s">
        <v>6</v>
      </c>
    </row>
    <row r="563" spans="1:17" s="56" customFormat="1" ht="15.75" customHeight="1">
      <c r="A563" s="47">
        <v>562</v>
      </c>
      <c r="B563" s="47">
        <v>5740304423</v>
      </c>
      <c r="C563" s="47" t="s">
        <v>2011</v>
      </c>
      <c r="D563" s="47" t="s">
        <v>8</v>
      </c>
      <c r="E563" s="47">
        <v>1</v>
      </c>
      <c r="F563" s="47">
        <v>14</v>
      </c>
      <c r="G563" s="48" t="str">
        <f>IF(F563&gt;100,VLOOKUP(F563,codigos!$C$12:$G$1500,3,FALSE),VLOOKUP(F563,codigos!$F$12:$G$1000,2,FALSE))</f>
        <v xml:space="preserve"> LEZÍRIA E MÉDIO TEJO </v>
      </c>
      <c r="H563" s="49" t="str">
        <f>IF(F563&gt;100,VLOOKUP(F563,codigos!$C$12:$G$1500,5,),VLOOKUP(F563,codigos!$F$12:$G$1000,2,))</f>
        <v xml:space="preserve"> LEZÍRIA E MÉDIO TEJO </v>
      </c>
      <c r="I563" s="50" t="s">
        <v>7</v>
      </c>
      <c r="J563" s="51">
        <v>28.085999999999999</v>
      </c>
      <c r="K563" s="50" t="s">
        <v>4</v>
      </c>
      <c r="L563" s="52">
        <v>2253</v>
      </c>
      <c r="M563" s="52">
        <v>4745</v>
      </c>
      <c r="N563" s="53">
        <v>12</v>
      </c>
      <c r="O563" s="54">
        <v>24249</v>
      </c>
      <c r="P563" s="55" t="s">
        <v>5</v>
      </c>
      <c r="Q563" s="55" t="s">
        <v>6</v>
      </c>
    </row>
    <row r="564" spans="1:17" s="56" customFormat="1" ht="15.75" customHeight="1">
      <c r="A564" s="47">
        <v>563</v>
      </c>
      <c r="B564" s="47">
        <v>8782170118</v>
      </c>
      <c r="C564" s="47" t="s">
        <v>2012</v>
      </c>
      <c r="D564" s="47" t="s">
        <v>8</v>
      </c>
      <c r="E564" s="47">
        <v>1</v>
      </c>
      <c r="F564" s="75">
        <v>3</v>
      </c>
      <c r="G564" s="48" t="str">
        <f>IF(F564&gt;100,VLOOKUP(F564,codigos!$C$12:$G$1500,3,FALSE),VLOOKUP(F564,codigos!$F$12:$G$1000,2,FALSE))</f>
        <v xml:space="preserve"> BRAGA </v>
      </c>
      <c r="H564" s="49" t="str">
        <f>IF(F564&gt;100,VLOOKUP(F564,codigos!$C$12:$G$1500,5,),VLOOKUP(F564,codigos!$F$12:$G$1000,2,))</f>
        <v xml:space="preserve"> BRAGA </v>
      </c>
      <c r="I564" s="50" t="s">
        <v>7</v>
      </c>
      <c r="J564" s="51">
        <v>28.079000000000001</v>
      </c>
      <c r="K564" s="50" t="s">
        <v>4</v>
      </c>
      <c r="L564" s="52">
        <v>782</v>
      </c>
      <c r="M564" s="52">
        <v>5113</v>
      </c>
      <c r="N564" s="53">
        <v>13</v>
      </c>
      <c r="O564" s="54">
        <v>26875</v>
      </c>
      <c r="P564" s="55" t="s">
        <v>5</v>
      </c>
      <c r="Q564" s="55" t="s">
        <v>6</v>
      </c>
    </row>
    <row r="565" spans="1:17" s="56" customFormat="1" ht="15.75" customHeight="1">
      <c r="A565" s="47">
        <v>564</v>
      </c>
      <c r="B565" s="47">
        <v>7229148464</v>
      </c>
      <c r="C565" s="47" t="s">
        <v>2013</v>
      </c>
      <c r="D565" s="47" t="s">
        <v>2</v>
      </c>
      <c r="E565" s="47">
        <v>1</v>
      </c>
      <c r="F565" s="47">
        <v>401043</v>
      </c>
      <c r="G565" s="48" t="str">
        <f>IF(F565&gt;100,VLOOKUP(F565,codigos!$C$12:$G$1500,3,FALSE),VLOOKUP(F565,codigos!$F$12:$G$1000,2,FALSE))</f>
        <v>Agrupamento de Escolas de Caldas de Vizela, Vizela</v>
      </c>
      <c r="H565" s="49" t="str">
        <f>IF(F565&gt;100,VLOOKUP(F565,codigos!$C$12:$G$1500,5,),VLOOKUP(F565,codigos!$F$12:$G$1000,2,))</f>
        <v xml:space="preserve"> BRAGA </v>
      </c>
      <c r="I565" s="50" t="s">
        <v>7</v>
      </c>
      <c r="J565" s="51">
        <v>28.068000000000001</v>
      </c>
      <c r="K565" s="50" t="s">
        <v>4</v>
      </c>
      <c r="L565" s="52">
        <v>2484</v>
      </c>
      <c r="M565" s="52">
        <v>4258</v>
      </c>
      <c r="N565" s="53">
        <v>13</v>
      </c>
      <c r="O565" s="54">
        <v>23828</v>
      </c>
      <c r="P565" s="55" t="s">
        <v>5</v>
      </c>
      <c r="Q565" s="55" t="s">
        <v>6</v>
      </c>
    </row>
    <row r="566" spans="1:17" s="56" customFormat="1" ht="15.75" customHeight="1">
      <c r="A566" s="47">
        <v>565</v>
      </c>
      <c r="B566" s="47">
        <v>7987767255</v>
      </c>
      <c r="C566" s="47" t="s">
        <v>2014</v>
      </c>
      <c r="D566" s="47" t="s">
        <v>8</v>
      </c>
      <c r="E566" s="47">
        <v>1</v>
      </c>
      <c r="F566" s="47">
        <v>15</v>
      </c>
      <c r="G566" s="48" t="str">
        <f>IF(F566&gt;100,VLOOKUP(F566,codigos!$C$12:$G$1500,3,FALSE),VLOOKUP(F566,codigos!$F$12:$G$1000,2,FALSE))</f>
        <v xml:space="preserve"> PENÍNSULA DE SETÚBAL </v>
      </c>
      <c r="H566" s="49" t="str">
        <f>IF(F566&gt;100,VLOOKUP(F566,codigos!$C$12:$G$1500,5,),VLOOKUP(F566,codigos!$F$12:$G$1000,2,))</f>
        <v xml:space="preserve"> PENÍNSULA DE SETÚBAL </v>
      </c>
      <c r="I566" s="50" t="s">
        <v>7</v>
      </c>
      <c r="J566" s="51">
        <v>28.067</v>
      </c>
      <c r="K566" s="50" t="s">
        <v>4</v>
      </c>
      <c r="L566" s="52">
        <v>365</v>
      </c>
      <c r="M566" s="52">
        <v>4952</v>
      </c>
      <c r="N566" s="53">
        <v>14</v>
      </c>
      <c r="O566" s="54">
        <v>26806</v>
      </c>
      <c r="P566" s="55" t="s">
        <v>5</v>
      </c>
      <c r="Q566" s="55" t="s">
        <v>6</v>
      </c>
    </row>
    <row r="567" spans="1:17" s="56" customFormat="1" ht="15.75" customHeight="1">
      <c r="A567" s="47">
        <v>566</v>
      </c>
      <c r="B567" s="47">
        <v>9993511242</v>
      </c>
      <c r="C567" s="47" t="s">
        <v>2015</v>
      </c>
      <c r="D567" s="47" t="s">
        <v>2</v>
      </c>
      <c r="E567" s="47">
        <v>1</v>
      </c>
      <c r="F567" s="47">
        <v>403441</v>
      </c>
      <c r="G567" s="48" t="str">
        <f>IF(F567&gt;100,VLOOKUP(F567,codigos!$C$12:$G$1500,3,FALSE),VLOOKUP(F567,codigos!$F$12:$G$1000,2,FALSE))</f>
        <v>Escola Secundária de Ponte de Sôr</v>
      </c>
      <c r="H567" s="49" t="str">
        <f>IF(F567&gt;100,VLOOKUP(F567,codigos!$C$12:$G$1500,5,),VLOOKUP(F567,codigos!$F$12:$G$1000,2,))</f>
        <v xml:space="preserve"> ALTO ALENTEJO </v>
      </c>
      <c r="I567" s="50" t="s">
        <v>7</v>
      </c>
      <c r="J567" s="51">
        <v>28.033000000000001</v>
      </c>
      <c r="K567" s="50" t="s">
        <v>4</v>
      </c>
      <c r="L567" s="52">
        <v>756</v>
      </c>
      <c r="M567" s="52">
        <v>5474</v>
      </c>
      <c r="N567" s="53">
        <v>12</v>
      </c>
      <c r="O567" s="54">
        <v>21623</v>
      </c>
      <c r="P567" s="55" t="s">
        <v>5</v>
      </c>
      <c r="Q567" s="55" t="s">
        <v>6</v>
      </c>
    </row>
    <row r="568" spans="1:17" s="56" customFormat="1" ht="15.75" customHeight="1">
      <c r="A568" s="47">
        <v>567</v>
      </c>
      <c r="B568" s="47">
        <v>5758441651</v>
      </c>
      <c r="C568" s="47" t="s">
        <v>2016</v>
      </c>
      <c r="D568" s="47" t="s">
        <v>2</v>
      </c>
      <c r="E568" s="47">
        <v>1</v>
      </c>
      <c r="F568" s="47">
        <v>404676</v>
      </c>
      <c r="G568" s="48" t="str">
        <f>IF(F568&gt;100,VLOOKUP(F568,codigos!$C$12:$G$1500,3,FALSE),VLOOKUP(F568,codigos!$F$12:$G$1000,2,FALSE))</f>
        <v>Escola Secundária Quinta das Palmeiras, Covilhã</v>
      </c>
      <c r="H568" s="49" t="str">
        <f>IF(F568&gt;100,VLOOKUP(F568,codigos!$C$12:$G$1500,5,),VLOOKUP(F568,codigos!$F$12:$G$1000,2,))</f>
        <v xml:space="preserve"> CASTELO BRANCO </v>
      </c>
      <c r="I568" s="50" t="s">
        <v>7</v>
      </c>
      <c r="J568" s="51">
        <v>28.029</v>
      </c>
      <c r="K568" s="50" t="s">
        <v>4</v>
      </c>
      <c r="L568" s="52">
        <v>3229</v>
      </c>
      <c r="M568" s="52">
        <v>4017</v>
      </c>
      <c r="N568" s="53">
        <v>12.6</v>
      </c>
      <c r="O568" s="54">
        <v>24042</v>
      </c>
      <c r="P568" s="55" t="s">
        <v>5</v>
      </c>
      <c r="Q568" s="55" t="s">
        <v>5</v>
      </c>
    </row>
    <row r="569" spans="1:17" s="56" customFormat="1" ht="15.75" customHeight="1">
      <c r="A569" s="47">
        <v>568</v>
      </c>
      <c r="B569" s="47">
        <v>8840788557</v>
      </c>
      <c r="C569" s="47" t="s">
        <v>2017</v>
      </c>
      <c r="D569" s="47" t="s">
        <v>8</v>
      </c>
      <c r="E569" s="47">
        <v>1</v>
      </c>
      <c r="F569" s="75">
        <v>9</v>
      </c>
      <c r="G569" s="48" t="str">
        <f>IF(F569&gt;100,VLOOKUP(F569,codigos!$C$12:$G$1500,3,FALSE),VLOOKUP(F569,codigos!$F$12:$G$1000,2,FALSE))</f>
        <v xml:space="preserve"> GUARDA </v>
      </c>
      <c r="H569" s="49" t="str">
        <f>IF(F569&gt;100,VLOOKUP(F569,codigos!$C$12:$G$1500,5,),VLOOKUP(F569,codigos!$F$12:$G$1000,2,))</f>
        <v xml:space="preserve"> GUARDA </v>
      </c>
      <c r="I569" s="50" t="s">
        <v>7</v>
      </c>
      <c r="J569" s="51">
        <v>28.007999999999999</v>
      </c>
      <c r="K569" s="50" t="s">
        <v>4</v>
      </c>
      <c r="L569" s="52">
        <v>365</v>
      </c>
      <c r="M569" s="52">
        <v>4748</v>
      </c>
      <c r="N569" s="53">
        <v>14.5</v>
      </c>
      <c r="O569" s="54">
        <v>27670</v>
      </c>
      <c r="P569" s="55" t="s">
        <v>5</v>
      </c>
      <c r="Q569" s="55" t="s">
        <v>6</v>
      </c>
    </row>
    <row r="570" spans="1:17" s="56" customFormat="1" ht="15.75" customHeight="1">
      <c r="A570" s="47">
        <v>569</v>
      </c>
      <c r="B570" s="47">
        <v>4564759647</v>
      </c>
      <c r="C570" s="47" t="s">
        <v>2018</v>
      </c>
      <c r="D570" s="47" t="s">
        <v>8</v>
      </c>
      <c r="E570" s="47">
        <v>1</v>
      </c>
      <c r="F570" s="75">
        <v>6</v>
      </c>
      <c r="G570" s="48" t="str">
        <f>IF(F570&gt;100,VLOOKUP(F570,codigos!$C$12:$G$1500,3,FALSE),VLOOKUP(F570,codigos!$F$12:$G$1000,2,FALSE))</f>
        <v xml:space="preserve"> COIMBRA </v>
      </c>
      <c r="H570" s="49" t="str">
        <f>IF(F570&gt;100,VLOOKUP(F570,codigos!$C$12:$G$1500,5,),VLOOKUP(F570,codigos!$F$12:$G$1000,2,))</f>
        <v xml:space="preserve"> COIMBRA </v>
      </c>
      <c r="I570" s="50" t="s">
        <v>7</v>
      </c>
      <c r="J570" s="51">
        <v>28.004000000000001</v>
      </c>
      <c r="K570" s="50" t="s">
        <v>4</v>
      </c>
      <c r="L570" s="52">
        <v>731</v>
      </c>
      <c r="M570" s="52">
        <v>5111</v>
      </c>
      <c r="N570" s="53">
        <v>13</v>
      </c>
      <c r="O570" s="54">
        <v>26164</v>
      </c>
      <c r="P570" s="55" t="s">
        <v>5</v>
      </c>
      <c r="Q570" s="55" t="s">
        <v>6</v>
      </c>
    </row>
    <row r="571" spans="1:17" s="56" customFormat="1" ht="15.75" customHeight="1">
      <c r="A571" s="47">
        <v>570</v>
      </c>
      <c r="B571" s="47">
        <v>1238732496</v>
      </c>
      <c r="C571" s="47" t="s">
        <v>2019</v>
      </c>
      <c r="D571" s="47" t="s">
        <v>2</v>
      </c>
      <c r="E571" s="47">
        <v>1</v>
      </c>
      <c r="F571" s="47">
        <v>152882</v>
      </c>
      <c r="G571" s="48" t="str">
        <f>IF(F571&gt;100,VLOOKUP(F571,codigos!$C$12:$G$1500,3,FALSE),VLOOKUP(F571,codigos!$F$12:$G$1000,2,FALSE))</f>
        <v>Agrupamento de Escola de Fafe</v>
      </c>
      <c r="H571" s="49" t="str">
        <f>IF(F571&gt;100,VLOOKUP(F571,codigos!$C$12:$G$1500,5,),VLOOKUP(F571,codigos!$F$12:$G$1000,2,))</f>
        <v xml:space="preserve"> BRAGA </v>
      </c>
      <c r="I571" s="50" t="s">
        <v>7</v>
      </c>
      <c r="J571" s="51">
        <v>27.992000000000001</v>
      </c>
      <c r="K571" s="50" t="s">
        <v>4</v>
      </c>
      <c r="L571" s="52">
        <v>360</v>
      </c>
      <c r="M571" s="52">
        <v>5657</v>
      </c>
      <c r="N571" s="53">
        <v>12</v>
      </c>
      <c r="O571" s="54">
        <v>25402</v>
      </c>
      <c r="P571" s="55" t="s">
        <v>5</v>
      </c>
      <c r="Q571" s="55" t="s">
        <v>6</v>
      </c>
    </row>
    <row r="572" spans="1:17" s="56" customFormat="1" ht="15.75" customHeight="1">
      <c r="A572" s="47">
        <v>571</v>
      </c>
      <c r="B572" s="47">
        <v>5342593654</v>
      </c>
      <c r="C572" s="47" t="s">
        <v>2020</v>
      </c>
      <c r="D572" s="47" t="s">
        <v>2</v>
      </c>
      <c r="E572" s="47">
        <v>1</v>
      </c>
      <c r="F572" s="47">
        <v>150800</v>
      </c>
      <c r="G572" s="48" t="str">
        <f>IF(F572&gt;100,VLOOKUP(F572,codigos!$C$12:$G$1500,3,FALSE),VLOOKUP(F572,codigos!$F$12:$G$1000,2,FALSE))</f>
        <v>Agrupamento de Escolas de Padre Benjamim Salgado, Vila Nova de Famalicão</v>
      </c>
      <c r="H572" s="49" t="str">
        <f>IF(F572&gt;100,VLOOKUP(F572,codigos!$C$12:$G$1500,5,),VLOOKUP(F572,codigos!$F$12:$G$1000,2,))</f>
        <v xml:space="preserve"> BRAGA </v>
      </c>
      <c r="I572" s="50" t="s">
        <v>7</v>
      </c>
      <c r="J572" s="51">
        <v>27.984000000000002</v>
      </c>
      <c r="K572" s="50" t="s">
        <v>4</v>
      </c>
      <c r="L572" s="52">
        <v>1056</v>
      </c>
      <c r="M572" s="52">
        <v>5306</v>
      </c>
      <c r="N572" s="53">
        <v>12</v>
      </c>
      <c r="O572" s="54">
        <v>21475</v>
      </c>
      <c r="P572" s="55" t="s">
        <v>5</v>
      </c>
      <c r="Q572" s="55" t="s">
        <v>6</v>
      </c>
    </row>
    <row r="573" spans="1:17" s="56" customFormat="1" ht="15.75" customHeight="1">
      <c r="A573" s="47">
        <v>572</v>
      </c>
      <c r="B573" s="47">
        <v>8231853731</v>
      </c>
      <c r="C573" s="47" t="s">
        <v>2021</v>
      </c>
      <c r="D573" s="47" t="s">
        <v>8</v>
      </c>
      <c r="E573" s="47">
        <v>1</v>
      </c>
      <c r="F573" s="47">
        <v>14</v>
      </c>
      <c r="G573" s="48" t="str">
        <f>IF(F573&gt;100,VLOOKUP(F573,codigos!$C$12:$G$1500,3,FALSE),VLOOKUP(F573,codigos!$F$12:$G$1000,2,FALSE))</f>
        <v xml:space="preserve"> LEZÍRIA E MÉDIO TEJO </v>
      </c>
      <c r="H573" s="49" t="str">
        <f>IF(F573&gt;100,VLOOKUP(F573,codigos!$C$12:$G$1500,5,),VLOOKUP(F573,codigos!$F$12:$G$1000,2,))</f>
        <v xml:space="preserve"> LEZÍRIA E MÉDIO TEJO </v>
      </c>
      <c r="I573" s="50" t="s">
        <v>7</v>
      </c>
      <c r="J573" s="51">
        <v>27.981999999999999</v>
      </c>
      <c r="K573" s="50" t="s">
        <v>4</v>
      </c>
      <c r="L573" s="52">
        <v>2171</v>
      </c>
      <c r="M573" s="52">
        <v>4383</v>
      </c>
      <c r="N573" s="53">
        <v>13</v>
      </c>
      <c r="O573" s="54">
        <v>26129</v>
      </c>
      <c r="P573" s="55" t="s">
        <v>5</v>
      </c>
      <c r="Q573" s="55" t="s">
        <v>6</v>
      </c>
    </row>
    <row r="574" spans="1:17" s="56" customFormat="1" ht="15.75" customHeight="1">
      <c r="A574" s="47">
        <v>573</v>
      </c>
      <c r="B574" s="47">
        <v>7335404401</v>
      </c>
      <c r="C574" s="47" t="s">
        <v>2022</v>
      </c>
      <c r="D574" s="47" t="s">
        <v>8</v>
      </c>
      <c r="E574" s="47">
        <v>1</v>
      </c>
      <c r="F574" s="47">
        <v>18</v>
      </c>
      <c r="G574" s="48" t="str">
        <f>IF(F574&gt;100,VLOOKUP(F574,codigos!$C$12:$G$1500,3,FALSE),VLOOKUP(F574,codigos!$F$12:$G$1000,2,FALSE))</f>
        <v xml:space="preserve"> VISEU </v>
      </c>
      <c r="H574" s="49" t="str">
        <f>IF(F574&gt;100,VLOOKUP(F574,codigos!$C$12:$G$1500,5,),VLOOKUP(F574,codigos!$F$12:$G$1000,2,))</f>
        <v xml:space="preserve"> VISEU </v>
      </c>
      <c r="I574" s="50" t="s">
        <v>7</v>
      </c>
      <c r="J574" s="51">
        <v>27.978999999999999</v>
      </c>
      <c r="K574" s="50" t="s">
        <v>4</v>
      </c>
      <c r="L574" s="52">
        <v>709</v>
      </c>
      <c r="M574" s="52">
        <v>5478</v>
      </c>
      <c r="N574" s="53">
        <v>12</v>
      </c>
      <c r="O574" s="54">
        <v>25278</v>
      </c>
      <c r="P574" s="55" t="s">
        <v>5</v>
      </c>
      <c r="Q574" s="55" t="s">
        <v>6</v>
      </c>
    </row>
    <row r="575" spans="1:17" s="56" customFormat="1" ht="15.75" customHeight="1">
      <c r="A575" s="47">
        <v>574</v>
      </c>
      <c r="B575" s="47">
        <v>4156887804</v>
      </c>
      <c r="C575" s="47" t="s">
        <v>2023</v>
      </c>
      <c r="D575" s="47" t="s">
        <v>8</v>
      </c>
      <c r="E575" s="47">
        <v>1</v>
      </c>
      <c r="F575" s="47">
        <v>18</v>
      </c>
      <c r="G575" s="48" t="str">
        <f>IF(F575&gt;100,VLOOKUP(F575,codigos!$C$12:$G$1500,3,FALSE),VLOOKUP(F575,codigos!$F$12:$G$1000,2,FALSE))</f>
        <v xml:space="preserve"> VISEU </v>
      </c>
      <c r="H575" s="49" t="str">
        <f>IF(F575&gt;100,VLOOKUP(F575,codigos!$C$12:$G$1500,5,),VLOOKUP(F575,codigos!$F$12:$G$1000,2,))</f>
        <v xml:space="preserve"> VISEU </v>
      </c>
      <c r="I575" s="50" t="s">
        <v>7</v>
      </c>
      <c r="J575" s="51">
        <v>27.978000000000002</v>
      </c>
      <c r="K575" s="50" t="s">
        <v>4</v>
      </c>
      <c r="L575" s="52">
        <v>1146</v>
      </c>
      <c r="M575" s="52">
        <v>4748</v>
      </c>
      <c r="N575" s="53">
        <v>13.4</v>
      </c>
      <c r="O575" s="54">
        <v>25978</v>
      </c>
      <c r="P575" s="55" t="s">
        <v>5</v>
      </c>
      <c r="Q575" s="55" t="s">
        <v>6</v>
      </c>
    </row>
    <row r="576" spans="1:17" s="56" customFormat="1" ht="15.75" customHeight="1">
      <c r="A576" s="47">
        <v>575</v>
      </c>
      <c r="B576" s="47">
        <v>9096609379</v>
      </c>
      <c r="C576" s="47" t="s">
        <v>2024</v>
      </c>
      <c r="D576" s="47" t="s">
        <v>8</v>
      </c>
      <c r="E576" s="47">
        <v>1</v>
      </c>
      <c r="F576" s="47">
        <v>15</v>
      </c>
      <c r="G576" s="48" t="str">
        <f>IF(F576&gt;100,VLOOKUP(F576,codigos!$C$12:$G$1500,3,FALSE),VLOOKUP(F576,codigos!$F$12:$G$1000,2,FALSE))</f>
        <v xml:space="preserve"> PENÍNSULA DE SETÚBAL </v>
      </c>
      <c r="H576" s="49" t="str">
        <f>IF(F576&gt;100,VLOOKUP(F576,codigos!$C$12:$G$1500,5,),VLOOKUP(F576,codigos!$F$12:$G$1000,2,))</f>
        <v xml:space="preserve"> PENÍNSULA DE SETÚBAL </v>
      </c>
      <c r="I576" s="50" t="s">
        <v>7</v>
      </c>
      <c r="J576" s="51">
        <v>27.956</v>
      </c>
      <c r="K576" s="50" t="s">
        <v>4</v>
      </c>
      <c r="L576" s="52">
        <v>2519</v>
      </c>
      <c r="M576" s="52">
        <v>3287</v>
      </c>
      <c r="N576" s="53">
        <v>15.5</v>
      </c>
      <c r="O576" s="54">
        <v>20826</v>
      </c>
      <c r="P576" s="55" t="s">
        <v>5</v>
      </c>
      <c r="Q576" s="55" t="s">
        <v>6</v>
      </c>
    </row>
    <row r="577" spans="1:17" s="56" customFormat="1" ht="15.75" customHeight="1">
      <c r="A577" s="47">
        <v>576</v>
      </c>
      <c r="B577" s="47">
        <v>3660698342</v>
      </c>
      <c r="C577" s="47" t="s">
        <v>2025</v>
      </c>
      <c r="D577" s="47" t="s">
        <v>2</v>
      </c>
      <c r="E577" s="47">
        <v>1</v>
      </c>
      <c r="F577" s="47">
        <v>150447</v>
      </c>
      <c r="G577" s="48" t="str">
        <f>IF(F577&gt;100,VLOOKUP(F577,codigos!$C$12:$G$1500,3,FALSE),VLOOKUP(F577,codigos!$F$12:$G$1000,2,FALSE))</f>
        <v>Agrupamento de Escolas de Alfândega da Fé</v>
      </c>
      <c r="H577" s="49" t="str">
        <f>IF(F577&gt;100,VLOOKUP(F577,codigos!$C$12:$G$1500,5,),VLOOKUP(F577,codigos!$F$12:$G$1000,2,))</f>
        <v xml:space="preserve"> BRAGANÇA </v>
      </c>
      <c r="I577" s="50" t="s">
        <v>7</v>
      </c>
      <c r="J577" s="51">
        <v>27.952000000000002</v>
      </c>
      <c r="K577" s="50" t="s">
        <v>4</v>
      </c>
      <c r="L577" s="52">
        <v>2151</v>
      </c>
      <c r="M577" s="52">
        <v>4017</v>
      </c>
      <c r="N577" s="53">
        <v>14</v>
      </c>
      <c r="O577" s="54">
        <v>26430</v>
      </c>
      <c r="P577" s="55" t="s">
        <v>5</v>
      </c>
      <c r="Q577" s="55" t="s">
        <v>6</v>
      </c>
    </row>
    <row r="578" spans="1:17" s="56" customFormat="1" ht="15.75" customHeight="1">
      <c r="A578" s="47">
        <v>577</v>
      </c>
      <c r="B578" s="47">
        <v>8490024707</v>
      </c>
      <c r="C578" s="47" t="s">
        <v>2026</v>
      </c>
      <c r="D578" s="47" t="s">
        <v>8</v>
      </c>
      <c r="E578" s="47">
        <v>1</v>
      </c>
      <c r="F578" s="47">
        <v>14</v>
      </c>
      <c r="G578" s="48" t="str">
        <f>IF(F578&gt;100,VLOOKUP(F578,codigos!$C$12:$G$1500,3,FALSE),VLOOKUP(F578,codigos!$F$12:$G$1000,2,FALSE))</f>
        <v xml:space="preserve"> LEZÍRIA E MÉDIO TEJO </v>
      </c>
      <c r="H578" s="49" t="str">
        <f>IF(F578&gt;100,VLOOKUP(F578,codigos!$C$12:$G$1500,5,),VLOOKUP(F578,codigos!$F$12:$G$1000,2,))</f>
        <v xml:space="preserve"> LEZÍRIA E MÉDIO TEJO </v>
      </c>
      <c r="I578" s="50" t="s">
        <v>7</v>
      </c>
      <c r="J578" s="51">
        <v>27.949000000000002</v>
      </c>
      <c r="K578" s="50" t="s">
        <v>4</v>
      </c>
      <c r="L578" s="52">
        <v>365</v>
      </c>
      <c r="M578" s="52">
        <v>5639</v>
      </c>
      <c r="N578" s="53">
        <v>12</v>
      </c>
      <c r="O578" s="54">
        <v>25937</v>
      </c>
      <c r="P578" s="55" t="s">
        <v>5</v>
      </c>
      <c r="Q578" s="55" t="s">
        <v>6</v>
      </c>
    </row>
    <row r="579" spans="1:17" s="56" customFormat="1" ht="15.75" customHeight="1">
      <c r="A579" s="47">
        <v>578</v>
      </c>
      <c r="B579" s="47">
        <v>2703646682</v>
      </c>
      <c r="C579" s="47" t="s">
        <v>2027</v>
      </c>
      <c r="D579" s="47" t="s">
        <v>8</v>
      </c>
      <c r="E579" s="47">
        <v>1</v>
      </c>
      <c r="F579" s="47">
        <v>15</v>
      </c>
      <c r="G579" s="48" t="str">
        <f>IF(F579&gt;100,VLOOKUP(F579,codigos!$C$12:$G$1500,3,FALSE),VLOOKUP(F579,codigos!$F$12:$G$1000,2,FALSE))</f>
        <v xml:space="preserve"> PENÍNSULA DE SETÚBAL </v>
      </c>
      <c r="H579" s="49" t="str">
        <f>IF(F579&gt;100,VLOOKUP(F579,codigos!$C$12:$G$1500,5,),VLOOKUP(F579,codigos!$F$12:$G$1000,2,))</f>
        <v xml:space="preserve"> PENÍNSULA DE SETÚBAL </v>
      </c>
      <c r="I579" s="50" t="s">
        <v>7</v>
      </c>
      <c r="J579" s="51">
        <v>27.943999999999999</v>
      </c>
      <c r="K579" s="50" t="s">
        <v>4</v>
      </c>
      <c r="L579" s="52">
        <v>683</v>
      </c>
      <c r="M579" s="52">
        <v>5113</v>
      </c>
      <c r="N579" s="53">
        <v>13</v>
      </c>
      <c r="O579" s="54">
        <v>25708</v>
      </c>
      <c r="P579" s="55" t="s">
        <v>5</v>
      </c>
      <c r="Q579" s="55" t="s">
        <v>6</v>
      </c>
    </row>
    <row r="580" spans="1:17" s="56" customFormat="1" ht="15.75" customHeight="1">
      <c r="A580" s="47">
        <v>579</v>
      </c>
      <c r="B580" s="47">
        <v>5469226883</v>
      </c>
      <c r="C580" s="47" t="s">
        <v>2028</v>
      </c>
      <c r="D580" s="47" t="s">
        <v>8</v>
      </c>
      <c r="E580" s="47">
        <v>1</v>
      </c>
      <c r="F580" s="75">
        <v>3</v>
      </c>
      <c r="G580" s="48" t="str">
        <f>IF(F580&gt;100,VLOOKUP(F580,codigos!$C$12:$G$1500,3,FALSE),VLOOKUP(F580,codigos!$F$12:$G$1000,2,FALSE))</f>
        <v xml:space="preserve"> BRAGA </v>
      </c>
      <c r="H580" s="49" t="str">
        <f>IF(F580&gt;100,VLOOKUP(F580,codigos!$C$12:$G$1500,5,),VLOOKUP(F580,codigos!$F$12:$G$1000,2,))</f>
        <v xml:space="preserve"> BRAGA </v>
      </c>
      <c r="I580" s="50" t="s">
        <v>7</v>
      </c>
      <c r="J580" s="51">
        <v>27.928999999999998</v>
      </c>
      <c r="K580" s="50" t="s">
        <v>4</v>
      </c>
      <c r="L580" s="52">
        <v>366</v>
      </c>
      <c r="M580" s="52">
        <v>5266</v>
      </c>
      <c r="N580" s="53">
        <v>13</v>
      </c>
      <c r="O580" s="54">
        <v>26050</v>
      </c>
      <c r="P580" s="55" t="s">
        <v>5</v>
      </c>
      <c r="Q580" s="55" t="s">
        <v>6</v>
      </c>
    </row>
    <row r="581" spans="1:17" s="56" customFormat="1" ht="15.75" customHeight="1">
      <c r="A581" s="47">
        <v>580</v>
      </c>
      <c r="B581" s="47">
        <v>4104738115</v>
      </c>
      <c r="C581" s="47" t="s">
        <v>2029</v>
      </c>
      <c r="D581" s="47" t="s">
        <v>2</v>
      </c>
      <c r="E581" s="47">
        <v>1</v>
      </c>
      <c r="F581" s="47">
        <v>145051</v>
      </c>
      <c r="G581" s="48" t="str">
        <f>IF(F581&gt;100,VLOOKUP(F581,codigos!$C$12:$G$1500,3,FALSE),VLOOKUP(F581,codigos!$F$12:$G$1000,2,FALSE))</f>
        <v>Agrupamento de Escolas de Aljezur</v>
      </c>
      <c r="H581" s="49" t="str">
        <f>IF(F581&gt;100,VLOOKUP(F581,codigos!$C$12:$G$1500,5,),VLOOKUP(F581,codigos!$F$12:$G$1000,2,))</f>
        <v xml:space="preserve"> ALGARVE </v>
      </c>
      <c r="I581" s="50" t="s">
        <v>7</v>
      </c>
      <c r="J581" s="51">
        <v>27.914999999999999</v>
      </c>
      <c r="K581" s="50" t="s">
        <v>4</v>
      </c>
      <c r="L581" s="52">
        <v>366</v>
      </c>
      <c r="M581" s="52">
        <v>4896</v>
      </c>
      <c r="N581" s="53">
        <v>14</v>
      </c>
      <c r="O581" s="54">
        <v>26515</v>
      </c>
      <c r="P581" s="55" t="s">
        <v>5</v>
      </c>
      <c r="Q581" s="55" t="s">
        <v>5</v>
      </c>
    </row>
    <row r="582" spans="1:17" s="56" customFormat="1" ht="15.75" customHeight="1">
      <c r="A582" s="47">
        <v>581</v>
      </c>
      <c r="B582" s="47">
        <v>4530604144</v>
      </c>
      <c r="C582" s="47" t="s">
        <v>2030</v>
      </c>
      <c r="D582" s="47" t="s">
        <v>8</v>
      </c>
      <c r="E582" s="47">
        <v>1</v>
      </c>
      <c r="F582" s="47">
        <v>22</v>
      </c>
      <c r="G582" s="48" t="str">
        <f>IF(F582&gt;100,VLOOKUP(F582,codigos!$C$12:$G$1500,3,FALSE),VLOOKUP(F582,codigos!$F$12:$G$1000,2,FALSE))</f>
        <v xml:space="preserve"> TÂMEGA </v>
      </c>
      <c r="H582" s="49" t="str">
        <f>IF(F582&gt;100,VLOOKUP(F582,codigos!$C$12:$G$1500,5,),VLOOKUP(F582,codigos!$F$12:$G$1000,2,))</f>
        <v xml:space="preserve"> TÂMEGA </v>
      </c>
      <c r="I582" s="50" t="s">
        <v>7</v>
      </c>
      <c r="J582" s="51">
        <v>27.914000000000001</v>
      </c>
      <c r="K582" s="50" t="s">
        <v>4</v>
      </c>
      <c r="L582" s="52">
        <v>661</v>
      </c>
      <c r="M582" s="52">
        <v>5113</v>
      </c>
      <c r="N582" s="53">
        <v>13</v>
      </c>
      <c r="O582" s="54">
        <v>26678</v>
      </c>
      <c r="P582" s="55" t="s">
        <v>5</v>
      </c>
      <c r="Q582" s="55" t="s">
        <v>6</v>
      </c>
    </row>
    <row r="583" spans="1:17" s="56" customFormat="1" ht="15.75" customHeight="1">
      <c r="A583" s="47">
        <v>582</v>
      </c>
      <c r="B583" s="47">
        <v>2507237716</v>
      </c>
      <c r="C583" s="47" t="s">
        <v>2031</v>
      </c>
      <c r="D583" s="47" t="s">
        <v>8</v>
      </c>
      <c r="E583" s="47">
        <v>1</v>
      </c>
      <c r="F583" s="47">
        <v>22</v>
      </c>
      <c r="G583" s="48" t="str">
        <f>IF(F583&gt;100,VLOOKUP(F583,codigos!$C$12:$G$1500,3,FALSE),VLOOKUP(F583,codigos!$F$12:$G$1000,2,FALSE))</f>
        <v xml:space="preserve"> TÂMEGA </v>
      </c>
      <c r="H583" s="49" t="str">
        <f>IF(F583&gt;100,VLOOKUP(F583,codigos!$C$12:$G$1500,5,),VLOOKUP(F583,codigos!$F$12:$G$1000,2,))</f>
        <v xml:space="preserve"> TÂMEGA </v>
      </c>
      <c r="I583" s="50" t="s">
        <v>7</v>
      </c>
      <c r="J583" s="51">
        <v>27.907</v>
      </c>
      <c r="K583" s="50" t="s">
        <v>4</v>
      </c>
      <c r="L583" s="52">
        <v>656</v>
      </c>
      <c r="M583" s="52">
        <v>5113</v>
      </c>
      <c r="N583" s="53">
        <v>13</v>
      </c>
      <c r="O583" s="54">
        <v>26631</v>
      </c>
      <c r="P583" s="55" t="s">
        <v>5</v>
      </c>
      <c r="Q583" s="55" t="s">
        <v>6</v>
      </c>
    </row>
    <row r="584" spans="1:17" s="56" customFormat="1" ht="15.75" customHeight="1">
      <c r="A584" s="47">
        <v>583</v>
      </c>
      <c r="B584" s="47">
        <v>9395693460</v>
      </c>
      <c r="C584" s="47" t="s">
        <v>2032</v>
      </c>
      <c r="D584" s="47" t="s">
        <v>8</v>
      </c>
      <c r="E584" s="47">
        <v>1</v>
      </c>
      <c r="F584" s="75">
        <v>3</v>
      </c>
      <c r="G584" s="48" t="str">
        <f>IF(F584&gt;100,VLOOKUP(F584,codigos!$C$12:$G$1500,3,FALSE),VLOOKUP(F584,codigos!$F$12:$G$1000,2,FALSE))</f>
        <v xml:space="preserve"> BRAGA </v>
      </c>
      <c r="H584" s="49" t="str">
        <f>IF(F584&gt;100,VLOOKUP(F584,codigos!$C$12:$G$1500,5,),VLOOKUP(F584,codigos!$F$12:$G$1000,2,))</f>
        <v xml:space="preserve"> BRAGA </v>
      </c>
      <c r="I584" s="50" t="s">
        <v>7</v>
      </c>
      <c r="J584" s="51">
        <v>27.902999999999999</v>
      </c>
      <c r="K584" s="50" t="s">
        <v>4</v>
      </c>
      <c r="L584" s="52">
        <v>2845</v>
      </c>
      <c r="M584" s="52">
        <v>4017</v>
      </c>
      <c r="N584" s="53">
        <v>13</v>
      </c>
      <c r="O584" s="54">
        <v>24653</v>
      </c>
      <c r="P584" s="55" t="s">
        <v>5</v>
      </c>
      <c r="Q584" s="55" t="s">
        <v>6</v>
      </c>
    </row>
    <row r="585" spans="1:17" s="56" customFormat="1" ht="15.75" customHeight="1">
      <c r="A585" s="47">
        <v>584</v>
      </c>
      <c r="B585" s="47">
        <v>2792402164</v>
      </c>
      <c r="C585" s="47" t="s">
        <v>2033</v>
      </c>
      <c r="D585" s="47" t="s">
        <v>8</v>
      </c>
      <c r="E585" s="47">
        <v>1</v>
      </c>
      <c r="F585" s="47">
        <v>15</v>
      </c>
      <c r="G585" s="48" t="str">
        <f>IF(F585&gt;100,VLOOKUP(F585,codigos!$C$12:$G$1500,3,FALSE),VLOOKUP(F585,codigos!$F$12:$G$1000,2,FALSE))</f>
        <v xml:space="preserve"> PENÍNSULA DE SETÚBAL </v>
      </c>
      <c r="H585" s="49" t="str">
        <f>IF(F585&gt;100,VLOOKUP(F585,codigos!$C$12:$G$1500,5,),VLOOKUP(F585,codigos!$F$12:$G$1000,2,))</f>
        <v xml:space="preserve"> PENÍNSULA DE SETÚBAL </v>
      </c>
      <c r="I585" s="50" t="s">
        <v>7</v>
      </c>
      <c r="J585" s="51">
        <v>27.901</v>
      </c>
      <c r="K585" s="50" t="s">
        <v>4</v>
      </c>
      <c r="L585" s="52">
        <v>652</v>
      </c>
      <c r="M585" s="52">
        <v>4748</v>
      </c>
      <c r="N585" s="53">
        <v>14</v>
      </c>
      <c r="O585" s="54">
        <v>26426</v>
      </c>
      <c r="P585" s="55" t="s">
        <v>5</v>
      </c>
      <c r="Q585" s="55" t="s">
        <v>6</v>
      </c>
    </row>
    <row r="586" spans="1:17" s="56" customFormat="1" ht="15.75" customHeight="1">
      <c r="A586" s="47">
        <v>585</v>
      </c>
      <c r="B586" s="47">
        <v>6720990071</v>
      </c>
      <c r="C586" s="47" t="s">
        <v>2034</v>
      </c>
      <c r="D586" s="47" t="s">
        <v>8</v>
      </c>
      <c r="E586" s="47">
        <v>1</v>
      </c>
      <c r="F586" s="47">
        <v>18</v>
      </c>
      <c r="G586" s="48" t="str">
        <f>IF(F586&gt;100,VLOOKUP(F586,codigos!$C$12:$G$1500,3,FALSE),VLOOKUP(F586,codigos!$F$12:$G$1000,2,FALSE))</f>
        <v xml:space="preserve"> VISEU </v>
      </c>
      <c r="H586" s="49" t="str">
        <f>IF(F586&gt;100,VLOOKUP(F586,codigos!$C$12:$G$1500,5,),VLOOKUP(F586,codigos!$F$12:$G$1000,2,))</f>
        <v xml:space="preserve"> VISEU </v>
      </c>
      <c r="I586" s="50" t="s">
        <v>7</v>
      </c>
      <c r="J586" s="51">
        <v>27.885000000000002</v>
      </c>
      <c r="K586" s="50" t="s">
        <v>4</v>
      </c>
      <c r="L586" s="52">
        <v>366</v>
      </c>
      <c r="M586" s="52">
        <v>5250</v>
      </c>
      <c r="N586" s="53">
        <v>13</v>
      </c>
      <c r="O586" s="54">
        <v>26498</v>
      </c>
      <c r="P586" s="55" t="s">
        <v>5</v>
      </c>
      <c r="Q586" s="55" t="s">
        <v>6</v>
      </c>
    </row>
    <row r="587" spans="1:17" s="56" customFormat="1" ht="15.75" customHeight="1">
      <c r="A587" s="47">
        <v>586</v>
      </c>
      <c r="B587" s="47">
        <v>4610142155</v>
      </c>
      <c r="C587" s="47" t="s">
        <v>2035</v>
      </c>
      <c r="D587" s="47" t="s">
        <v>8</v>
      </c>
      <c r="E587" s="47">
        <v>1</v>
      </c>
      <c r="F587" s="75">
        <v>5</v>
      </c>
      <c r="G587" s="48" t="str">
        <f>IF(F587&gt;100,VLOOKUP(F587,codigos!$C$12:$G$1500,3,FALSE),VLOOKUP(F587,codigos!$F$12:$G$1000,2,FALSE))</f>
        <v xml:space="preserve"> CASTELO BRANCO </v>
      </c>
      <c r="H587" s="49" t="str">
        <f>IF(F587&gt;100,VLOOKUP(F587,codigos!$C$12:$G$1500,5,),VLOOKUP(F587,codigos!$F$12:$G$1000,2,))</f>
        <v xml:space="preserve"> CASTELO BRANCO </v>
      </c>
      <c r="I587" s="50" t="s">
        <v>7</v>
      </c>
      <c r="J587" s="51">
        <v>27.864000000000001</v>
      </c>
      <c r="K587" s="50" t="s">
        <v>4</v>
      </c>
      <c r="L587" s="52">
        <v>2452</v>
      </c>
      <c r="M587" s="52">
        <v>4017</v>
      </c>
      <c r="N587" s="53">
        <v>13.5</v>
      </c>
      <c r="O587" s="54">
        <v>25437</v>
      </c>
      <c r="P587" s="55" t="s">
        <v>5</v>
      </c>
      <c r="Q587" s="55" t="s">
        <v>6</v>
      </c>
    </row>
    <row r="588" spans="1:17" s="56" customFormat="1" ht="15.75" customHeight="1">
      <c r="A588" s="47">
        <v>587</v>
      </c>
      <c r="B588" s="47">
        <v>2748445341</v>
      </c>
      <c r="C588" s="47" t="s">
        <v>2036</v>
      </c>
      <c r="D588" s="47" t="s">
        <v>2</v>
      </c>
      <c r="E588" s="47">
        <v>1</v>
      </c>
      <c r="F588" s="47">
        <v>403027</v>
      </c>
      <c r="G588" s="48" t="str">
        <f>IF(F588&gt;100,VLOOKUP(F588,codigos!$C$12:$G$1500,3,FALSE),VLOOKUP(F588,codigos!$F$12:$G$1000,2,FALSE))</f>
        <v>Escola Secundária de Vouzela</v>
      </c>
      <c r="H588" s="49" t="str">
        <f>IF(F588&gt;100,VLOOKUP(F588,codigos!$C$12:$G$1500,5,),VLOOKUP(F588,codigos!$F$12:$G$1000,2,))</f>
        <v xml:space="preserve"> VISEU </v>
      </c>
      <c r="I588" s="50" t="s">
        <v>7</v>
      </c>
      <c r="J588" s="51">
        <v>27.859000000000002</v>
      </c>
      <c r="K588" s="50" t="s">
        <v>4</v>
      </c>
      <c r="L588" s="52">
        <v>365</v>
      </c>
      <c r="M588" s="52">
        <v>4511</v>
      </c>
      <c r="N588" s="53">
        <v>15</v>
      </c>
      <c r="O588" s="54">
        <v>26113</v>
      </c>
      <c r="P588" s="55" t="s">
        <v>5</v>
      </c>
      <c r="Q588" s="55" t="s">
        <v>6</v>
      </c>
    </row>
    <row r="589" spans="1:17" s="56" customFormat="1" ht="15.75" customHeight="1">
      <c r="A589" s="47">
        <v>588</v>
      </c>
      <c r="B589" s="47">
        <v>2158087595</v>
      </c>
      <c r="C589" s="47" t="s">
        <v>2037</v>
      </c>
      <c r="D589" s="47" t="s">
        <v>8</v>
      </c>
      <c r="E589" s="47">
        <v>1</v>
      </c>
      <c r="F589" s="75">
        <v>3</v>
      </c>
      <c r="G589" s="48" t="str">
        <f>IF(F589&gt;100,VLOOKUP(F589,codigos!$C$12:$G$1500,3,FALSE),VLOOKUP(F589,codigos!$F$12:$G$1000,2,FALSE))</f>
        <v xml:space="preserve"> BRAGA </v>
      </c>
      <c r="H589" s="49" t="str">
        <f>IF(F589&gt;100,VLOOKUP(F589,codigos!$C$12:$G$1500,5,),VLOOKUP(F589,codigos!$F$12:$G$1000,2,))</f>
        <v xml:space="preserve"> BRAGA </v>
      </c>
      <c r="I589" s="50" t="s">
        <v>7</v>
      </c>
      <c r="J589" s="51">
        <v>27.834</v>
      </c>
      <c r="K589" s="50" t="s">
        <v>4</v>
      </c>
      <c r="L589" s="52">
        <v>365</v>
      </c>
      <c r="M589" s="52">
        <v>5597</v>
      </c>
      <c r="N589" s="53">
        <v>12</v>
      </c>
      <c r="O589" s="54">
        <v>24536</v>
      </c>
      <c r="P589" s="55" t="s">
        <v>5</v>
      </c>
      <c r="Q589" s="55" t="s">
        <v>6</v>
      </c>
    </row>
    <row r="590" spans="1:17" s="56" customFormat="1" ht="15.75" customHeight="1">
      <c r="A590" s="47">
        <v>589</v>
      </c>
      <c r="B590" s="47">
        <v>5597082574</v>
      </c>
      <c r="C590" s="47" t="s">
        <v>2038</v>
      </c>
      <c r="D590" s="47" t="s">
        <v>8</v>
      </c>
      <c r="E590" s="47">
        <v>1</v>
      </c>
      <c r="F590" s="75">
        <v>8</v>
      </c>
      <c r="G590" s="48" t="str">
        <f>IF(F590&gt;100,VLOOKUP(F590,codigos!$C$12:$G$1500,3,FALSE),VLOOKUP(F590,codigos!$F$12:$G$1000,2,FALSE))</f>
        <v xml:space="preserve"> ALGARVE </v>
      </c>
      <c r="H590" s="49" t="str">
        <f>IF(F590&gt;100,VLOOKUP(F590,codigos!$C$12:$G$1500,5,),VLOOKUP(F590,codigos!$F$12:$G$1000,2,))</f>
        <v xml:space="preserve"> ALGARVE </v>
      </c>
      <c r="I590" s="50" t="s">
        <v>7</v>
      </c>
      <c r="J590" s="51">
        <v>27.829000000000001</v>
      </c>
      <c r="K590" s="50" t="s">
        <v>4</v>
      </c>
      <c r="L590" s="52">
        <v>599</v>
      </c>
      <c r="M590" s="52">
        <v>5113</v>
      </c>
      <c r="N590" s="53">
        <v>13</v>
      </c>
      <c r="O590" s="54">
        <v>26365</v>
      </c>
      <c r="P590" s="55" t="s">
        <v>5</v>
      </c>
      <c r="Q590" s="55" t="s">
        <v>6</v>
      </c>
    </row>
    <row r="591" spans="1:17" s="56" customFormat="1" ht="15.75" customHeight="1">
      <c r="A591" s="47">
        <v>590</v>
      </c>
      <c r="B591" s="47">
        <v>4702921754</v>
      </c>
      <c r="C591" s="47" t="s">
        <v>2039</v>
      </c>
      <c r="D591" s="47" t="s">
        <v>8</v>
      </c>
      <c r="E591" s="47">
        <v>1</v>
      </c>
      <c r="F591" s="47">
        <v>12</v>
      </c>
      <c r="G591" s="48" t="str">
        <f>IF(F591&gt;100,VLOOKUP(F591,codigos!$C$12:$G$1500,3,FALSE),VLOOKUP(F591,codigos!$F$12:$G$1000,2,FALSE))</f>
        <v xml:space="preserve"> ALTO ALENTEJO </v>
      </c>
      <c r="H591" s="49" t="str">
        <f>IF(F591&gt;100,VLOOKUP(F591,codigos!$C$12:$G$1500,5,),VLOOKUP(F591,codigos!$F$12:$G$1000,2,))</f>
        <v xml:space="preserve"> ALTO ALENTEJO </v>
      </c>
      <c r="I591" s="50" t="s">
        <v>7</v>
      </c>
      <c r="J591" s="51">
        <v>27.821999999999999</v>
      </c>
      <c r="K591" s="50" t="s">
        <v>4</v>
      </c>
      <c r="L591" s="52">
        <v>594</v>
      </c>
      <c r="M591" s="52">
        <v>4748</v>
      </c>
      <c r="N591" s="53">
        <v>14</v>
      </c>
      <c r="O591" s="54">
        <v>26734</v>
      </c>
      <c r="P591" s="55" t="s">
        <v>5</v>
      </c>
      <c r="Q591" s="55" t="s">
        <v>6</v>
      </c>
    </row>
    <row r="592" spans="1:17" s="56" customFormat="1" ht="15.75" customHeight="1">
      <c r="A592" s="47">
        <v>591</v>
      </c>
      <c r="B592" s="47">
        <v>6580000376</v>
      </c>
      <c r="C592" s="47" t="s">
        <v>2040</v>
      </c>
      <c r="D592" s="47" t="s">
        <v>2</v>
      </c>
      <c r="E592" s="47">
        <v>1</v>
      </c>
      <c r="F592" s="47">
        <v>152821</v>
      </c>
      <c r="G592" s="48" t="str">
        <f>IF(F592&gt;100,VLOOKUP(F592,codigos!$C$12:$G$1500,3,FALSE),VLOOKUP(F592,codigos!$F$12:$G$1000,2,FALSE))</f>
        <v>Agrupamento de Escolas de Valpaços</v>
      </c>
      <c r="H592" s="49" t="str">
        <f>IF(F592&gt;100,VLOOKUP(F592,codigos!$C$12:$G$1500,5,),VLOOKUP(F592,codigos!$F$12:$G$1000,2,))</f>
        <v xml:space="preserve"> VILA REAL </v>
      </c>
      <c r="I592" s="50" t="s">
        <v>7</v>
      </c>
      <c r="J592" s="51">
        <v>27.818000000000001</v>
      </c>
      <c r="K592" s="50" t="s">
        <v>4</v>
      </c>
      <c r="L592" s="52">
        <v>3093</v>
      </c>
      <c r="M592" s="52">
        <v>3862</v>
      </c>
      <c r="N592" s="53">
        <v>13</v>
      </c>
      <c r="O592" s="54">
        <v>24673</v>
      </c>
      <c r="P592" s="55" t="s">
        <v>5</v>
      </c>
      <c r="Q592" s="55" t="s">
        <v>5</v>
      </c>
    </row>
    <row r="593" spans="1:17" s="56" customFormat="1" ht="15.75" customHeight="1">
      <c r="A593" s="47">
        <v>592</v>
      </c>
      <c r="B593" s="47">
        <v>3997312222</v>
      </c>
      <c r="C593" s="47" t="s">
        <v>2041</v>
      </c>
      <c r="D593" s="47" t="s">
        <v>2</v>
      </c>
      <c r="E593" s="47">
        <v>1</v>
      </c>
      <c r="F593" s="47">
        <v>152560</v>
      </c>
      <c r="G593" s="48" t="str">
        <f>IF(F593&gt;100,VLOOKUP(F593,codigos!$C$12:$G$1500,3,FALSE),VLOOKUP(F593,codigos!$F$12:$G$1000,2,FALSE))</f>
        <v>Agrupamento de Escolas de Penafiel Sudeste</v>
      </c>
      <c r="H593" s="49" t="str">
        <f>IF(F593&gt;100,VLOOKUP(F593,codigos!$C$12:$G$1500,5,),VLOOKUP(F593,codigos!$F$12:$G$1000,2,))</f>
        <v xml:space="preserve"> TÂMEGA </v>
      </c>
      <c r="I593" s="50" t="s">
        <v>7</v>
      </c>
      <c r="J593" s="51">
        <v>27.812000000000001</v>
      </c>
      <c r="K593" s="50" t="s">
        <v>4</v>
      </c>
      <c r="L593" s="52">
        <v>365</v>
      </c>
      <c r="M593" s="52">
        <v>5224</v>
      </c>
      <c r="N593" s="53">
        <v>13</v>
      </c>
      <c r="O593" s="54">
        <v>26241</v>
      </c>
      <c r="P593" s="55" t="s">
        <v>5</v>
      </c>
      <c r="Q593" s="55" t="s">
        <v>6</v>
      </c>
    </row>
    <row r="594" spans="1:17" s="56" customFormat="1" ht="15.75" customHeight="1">
      <c r="A594" s="47">
        <v>593</v>
      </c>
      <c r="B594" s="47">
        <v>9003349053</v>
      </c>
      <c r="C594" s="47" t="s">
        <v>2042</v>
      </c>
      <c r="D594" s="47" t="s">
        <v>8</v>
      </c>
      <c r="E594" s="47">
        <v>1</v>
      </c>
      <c r="F594" s="47">
        <v>10</v>
      </c>
      <c r="G594" s="48" t="str">
        <f>IF(F594&gt;100,VLOOKUP(F594,codigos!$C$12:$G$1500,3,FALSE),VLOOKUP(F594,codigos!$F$12:$G$1000,2,FALSE))</f>
        <v xml:space="preserve"> LEIRIA </v>
      </c>
      <c r="H594" s="49" t="str">
        <f>IF(F594&gt;100,VLOOKUP(F594,codigos!$C$12:$G$1500,5,),VLOOKUP(F594,codigos!$F$12:$G$1000,2,))</f>
        <v xml:space="preserve"> LEIRIA </v>
      </c>
      <c r="I594" s="50" t="s">
        <v>7</v>
      </c>
      <c r="J594" s="51">
        <v>27.812000000000001</v>
      </c>
      <c r="K594" s="50" t="s">
        <v>4</v>
      </c>
      <c r="L594" s="52">
        <v>587</v>
      </c>
      <c r="M594" s="52">
        <v>5113</v>
      </c>
      <c r="N594" s="53">
        <v>13</v>
      </c>
      <c r="O594" s="54">
        <v>26517</v>
      </c>
      <c r="P594" s="55" t="s">
        <v>5</v>
      </c>
      <c r="Q594" s="55" t="s">
        <v>6</v>
      </c>
    </row>
    <row r="595" spans="1:17" s="56" customFormat="1" ht="15.75" customHeight="1">
      <c r="A595" s="47">
        <v>594</v>
      </c>
      <c r="B595" s="47">
        <v>8598796514</v>
      </c>
      <c r="C595" s="47" t="s">
        <v>2043</v>
      </c>
      <c r="D595" s="47" t="s">
        <v>8</v>
      </c>
      <c r="E595" s="47">
        <v>1</v>
      </c>
      <c r="F595" s="75">
        <v>9</v>
      </c>
      <c r="G595" s="48" t="str">
        <f>IF(F595&gt;100,VLOOKUP(F595,codigos!$C$12:$G$1500,3,FALSE),VLOOKUP(F595,codigos!$F$12:$G$1000,2,FALSE))</f>
        <v xml:space="preserve"> GUARDA </v>
      </c>
      <c r="H595" s="49" t="str">
        <f>IF(F595&gt;100,VLOOKUP(F595,codigos!$C$12:$G$1500,5,),VLOOKUP(F595,codigos!$F$12:$G$1000,2,))</f>
        <v xml:space="preserve"> GUARDA </v>
      </c>
      <c r="I595" s="50" t="s">
        <v>7</v>
      </c>
      <c r="J595" s="51">
        <v>27.808</v>
      </c>
      <c r="K595" s="50" t="s">
        <v>4</v>
      </c>
      <c r="L595" s="52">
        <v>365</v>
      </c>
      <c r="M595" s="52">
        <v>4748</v>
      </c>
      <c r="N595" s="53">
        <v>14.3</v>
      </c>
      <c r="O595" s="54">
        <v>22840</v>
      </c>
      <c r="P595" s="55" t="s">
        <v>5</v>
      </c>
      <c r="Q595" s="55" t="s">
        <v>6</v>
      </c>
    </row>
    <row r="596" spans="1:17" s="56" customFormat="1" ht="15.75" customHeight="1">
      <c r="A596" s="47">
        <v>595</v>
      </c>
      <c r="B596" s="47">
        <v>9523556746</v>
      </c>
      <c r="C596" s="47" t="s">
        <v>2044</v>
      </c>
      <c r="D596" s="47" t="s">
        <v>8</v>
      </c>
      <c r="E596" s="47">
        <v>1</v>
      </c>
      <c r="F596" s="75">
        <v>5</v>
      </c>
      <c r="G596" s="48" t="str">
        <f>IF(F596&gt;100,VLOOKUP(F596,codigos!$C$12:$G$1500,3,FALSE),VLOOKUP(F596,codigos!$F$12:$G$1000,2,FALSE))</f>
        <v xml:space="preserve"> CASTELO BRANCO </v>
      </c>
      <c r="H596" s="49" t="str">
        <f>IF(F596&gt;100,VLOOKUP(F596,codigos!$C$12:$G$1500,5,),VLOOKUP(F596,codigos!$F$12:$G$1000,2,))</f>
        <v xml:space="preserve"> CASTELO BRANCO </v>
      </c>
      <c r="I596" s="50" t="s">
        <v>7</v>
      </c>
      <c r="J596" s="51">
        <v>27.808</v>
      </c>
      <c r="K596" s="50" t="s">
        <v>4</v>
      </c>
      <c r="L596" s="52">
        <v>365</v>
      </c>
      <c r="M596" s="52">
        <v>4748</v>
      </c>
      <c r="N596" s="53">
        <v>14.3</v>
      </c>
      <c r="O596" s="54">
        <v>26910</v>
      </c>
      <c r="P596" s="55" t="s">
        <v>5</v>
      </c>
      <c r="Q596" s="55" t="s">
        <v>6</v>
      </c>
    </row>
    <row r="597" spans="1:17" s="56" customFormat="1" ht="15.75" customHeight="1">
      <c r="A597" s="47">
        <v>596</v>
      </c>
      <c r="B597" s="47">
        <v>1868314189</v>
      </c>
      <c r="C597" s="47" t="s">
        <v>2045</v>
      </c>
      <c r="D597" s="47" t="s">
        <v>8</v>
      </c>
      <c r="E597" s="47">
        <v>1</v>
      </c>
      <c r="F597" s="75">
        <v>5</v>
      </c>
      <c r="G597" s="48" t="str">
        <f>IF(F597&gt;100,VLOOKUP(F597,codigos!$C$12:$G$1500,3,FALSE),VLOOKUP(F597,codigos!$F$12:$G$1000,2,FALSE))</f>
        <v xml:space="preserve"> CASTELO BRANCO </v>
      </c>
      <c r="H597" s="49" t="str">
        <f>IF(F597&gt;100,VLOOKUP(F597,codigos!$C$12:$G$1500,5,),VLOOKUP(F597,codigos!$F$12:$G$1000,2,))</f>
        <v xml:space="preserve"> CASTELO BRANCO </v>
      </c>
      <c r="I597" s="50" t="s">
        <v>7</v>
      </c>
      <c r="J597" s="51">
        <v>27.788</v>
      </c>
      <c r="K597" s="50" t="s">
        <v>4</v>
      </c>
      <c r="L597" s="52">
        <v>1299</v>
      </c>
      <c r="M597" s="52">
        <v>4748</v>
      </c>
      <c r="N597" s="53">
        <v>13</v>
      </c>
      <c r="O597" s="54">
        <v>25880</v>
      </c>
      <c r="P597" s="55" t="s">
        <v>5</v>
      </c>
      <c r="Q597" s="55" t="s">
        <v>6</v>
      </c>
    </row>
    <row r="598" spans="1:17" s="56" customFormat="1" ht="15.75" customHeight="1">
      <c r="A598" s="47">
        <v>597</v>
      </c>
      <c r="B598" s="47">
        <v>1510303561</v>
      </c>
      <c r="C598" s="47" t="s">
        <v>2046</v>
      </c>
      <c r="D598" s="47" t="s">
        <v>8</v>
      </c>
      <c r="E598" s="47">
        <v>1</v>
      </c>
      <c r="F598" s="47">
        <v>15</v>
      </c>
      <c r="G598" s="48" t="str">
        <f>IF(F598&gt;100,VLOOKUP(F598,codigos!$C$12:$G$1500,3,FALSE),VLOOKUP(F598,codigos!$F$12:$G$1000,2,FALSE))</f>
        <v xml:space="preserve"> PENÍNSULA DE SETÚBAL </v>
      </c>
      <c r="H598" s="49" t="str">
        <f>IF(F598&gt;100,VLOOKUP(F598,codigos!$C$12:$G$1500,5,),VLOOKUP(F598,codigos!$F$12:$G$1000,2,))</f>
        <v xml:space="preserve"> PENÍNSULA DE SETÚBAL </v>
      </c>
      <c r="I598" s="50" t="s">
        <v>7</v>
      </c>
      <c r="J598" s="51">
        <v>27.782</v>
      </c>
      <c r="K598" s="50" t="s">
        <v>4</v>
      </c>
      <c r="L598" s="52">
        <v>1295</v>
      </c>
      <c r="M598" s="52">
        <v>4748</v>
      </c>
      <c r="N598" s="53">
        <v>13</v>
      </c>
      <c r="O598" s="54">
        <v>22194</v>
      </c>
      <c r="P598" s="55" t="s">
        <v>5</v>
      </c>
      <c r="Q598" s="55" t="s">
        <v>6</v>
      </c>
    </row>
    <row r="599" spans="1:17" s="56" customFormat="1" ht="15.75" customHeight="1">
      <c r="A599" s="47">
        <v>598</v>
      </c>
      <c r="B599" s="47">
        <v>8603265690</v>
      </c>
      <c r="C599" s="47" t="s">
        <v>2047</v>
      </c>
      <c r="D599" s="47" t="s">
        <v>2</v>
      </c>
      <c r="E599" s="47">
        <v>1</v>
      </c>
      <c r="F599" s="47">
        <v>171141</v>
      </c>
      <c r="G599" s="48" t="str">
        <f>IF(F599&gt;100,VLOOKUP(F599,codigos!$C$12:$G$1500,3,FALSE),VLOOKUP(F599,codigos!$F$12:$G$1000,2,FALSE))</f>
        <v>Agrupamento de Escolas de Portela e Moscavide, Loures</v>
      </c>
      <c r="H599" s="49" t="str">
        <f>IF(F599&gt;100,VLOOKUP(F599,codigos!$C$12:$G$1500,5,),VLOOKUP(F599,codigos!$F$12:$G$1000,2,))</f>
        <v xml:space="preserve"> CIDADE LISBOA E ZONA NORTE LISBOA </v>
      </c>
      <c r="I599" s="50" t="s">
        <v>7</v>
      </c>
      <c r="J599" s="51">
        <v>27.779</v>
      </c>
      <c r="K599" s="50" t="s">
        <v>4</v>
      </c>
      <c r="L599" s="52">
        <v>3095</v>
      </c>
      <c r="M599" s="52">
        <v>3847</v>
      </c>
      <c r="N599" s="53">
        <v>13</v>
      </c>
      <c r="O599" s="54">
        <v>21248</v>
      </c>
      <c r="P599" s="55" t="s">
        <v>5</v>
      </c>
      <c r="Q599" s="55" t="s">
        <v>5</v>
      </c>
    </row>
    <row r="600" spans="1:17" s="56" customFormat="1" ht="15.75" customHeight="1">
      <c r="A600" s="47">
        <v>599</v>
      </c>
      <c r="B600" s="47">
        <v>5920050160</v>
      </c>
      <c r="C600" s="47" t="s">
        <v>2048</v>
      </c>
      <c r="D600" s="47" t="s">
        <v>8</v>
      </c>
      <c r="E600" s="47">
        <v>1</v>
      </c>
      <c r="F600" s="47">
        <v>20</v>
      </c>
      <c r="G600" s="48" t="str">
        <f>IF(F600&gt;100,VLOOKUP(F600,codigos!$C$12:$G$1500,3,FALSE),VLOOKUP(F600,codigos!$F$12:$G$1000,2,FALSE))</f>
        <v xml:space="preserve"> DOURO SUL </v>
      </c>
      <c r="H600" s="49" t="str">
        <f>IF(F600&gt;100,VLOOKUP(F600,codigos!$C$12:$G$1500,5,),VLOOKUP(F600,codigos!$F$12:$G$1000,2,))</f>
        <v xml:space="preserve"> DOURO SUL </v>
      </c>
      <c r="I600" s="50" t="s">
        <v>7</v>
      </c>
      <c r="J600" s="51">
        <v>27.768000000000001</v>
      </c>
      <c r="K600" s="50" t="s">
        <v>4</v>
      </c>
      <c r="L600" s="52">
        <v>365</v>
      </c>
      <c r="M600" s="52">
        <v>5208</v>
      </c>
      <c r="N600" s="53">
        <v>13</v>
      </c>
      <c r="O600" s="54">
        <v>25099</v>
      </c>
      <c r="P600" s="55" t="s">
        <v>5</v>
      </c>
      <c r="Q600" s="55" t="s">
        <v>6</v>
      </c>
    </row>
    <row r="601" spans="1:17" s="56" customFormat="1" ht="15.75" customHeight="1">
      <c r="A601" s="47">
        <v>600</v>
      </c>
      <c r="B601" s="47">
        <v>9401759790</v>
      </c>
      <c r="C601" s="47" t="s">
        <v>2049</v>
      </c>
      <c r="D601" s="47" t="s">
        <v>8</v>
      </c>
      <c r="E601" s="47">
        <v>1</v>
      </c>
      <c r="F601" s="75">
        <v>6</v>
      </c>
      <c r="G601" s="48" t="str">
        <f>IF(F601&gt;100,VLOOKUP(F601,codigos!$C$12:$G$1500,3,FALSE),VLOOKUP(F601,codigos!$F$12:$G$1000,2,FALSE))</f>
        <v xml:space="preserve"> COIMBRA </v>
      </c>
      <c r="H601" s="49" t="str">
        <f>IF(F601&gt;100,VLOOKUP(F601,codigos!$C$12:$G$1500,5,),VLOOKUP(F601,codigos!$F$12:$G$1000,2,))</f>
        <v xml:space="preserve"> COIMBRA </v>
      </c>
      <c r="I601" s="50" t="s">
        <v>7</v>
      </c>
      <c r="J601" s="51">
        <v>27.763999999999999</v>
      </c>
      <c r="K601" s="50" t="s">
        <v>4</v>
      </c>
      <c r="L601" s="52">
        <v>552</v>
      </c>
      <c r="M601" s="52">
        <v>5478</v>
      </c>
      <c r="N601" s="53">
        <v>12</v>
      </c>
      <c r="O601" s="54">
        <v>25390</v>
      </c>
      <c r="P601" s="55" t="s">
        <v>5</v>
      </c>
      <c r="Q601" s="55" t="s">
        <v>6</v>
      </c>
    </row>
    <row r="602" spans="1:17" s="56" customFormat="1" ht="15.75" customHeight="1">
      <c r="A602" s="47">
        <v>601</v>
      </c>
      <c r="B602" s="47">
        <v>8863017492</v>
      </c>
      <c r="C602" s="47" t="s">
        <v>2050</v>
      </c>
      <c r="D602" s="47" t="s">
        <v>8</v>
      </c>
      <c r="E602" s="47">
        <v>1</v>
      </c>
      <c r="F602" s="47">
        <v>16</v>
      </c>
      <c r="G602" s="48" t="str">
        <f>IF(F602&gt;100,VLOOKUP(F602,codigos!$C$12:$G$1500,3,FALSE),VLOOKUP(F602,codigos!$F$12:$G$1000,2,FALSE))</f>
        <v xml:space="preserve"> VIANA DO CASTELO </v>
      </c>
      <c r="H602" s="49" t="str">
        <f>IF(F602&gt;100,VLOOKUP(F602,codigos!$C$12:$G$1500,5,),VLOOKUP(F602,codigos!$F$12:$G$1000,2,))</f>
        <v xml:space="preserve"> VIANA DO CASTELO </v>
      </c>
      <c r="I602" s="50" t="s">
        <v>7</v>
      </c>
      <c r="J602" s="51">
        <v>27.763000000000002</v>
      </c>
      <c r="K602" s="50" t="s">
        <v>4</v>
      </c>
      <c r="L602" s="52">
        <v>677</v>
      </c>
      <c r="M602" s="52">
        <v>5415</v>
      </c>
      <c r="N602" s="53">
        <v>12</v>
      </c>
      <c r="O602" s="54">
        <v>25308</v>
      </c>
      <c r="P602" s="55" t="s">
        <v>5</v>
      </c>
      <c r="Q602" s="55" t="s">
        <v>6</v>
      </c>
    </row>
    <row r="603" spans="1:17" s="56" customFormat="1" ht="15.75" customHeight="1">
      <c r="A603" s="47">
        <v>602</v>
      </c>
      <c r="B603" s="47">
        <v>6458778821</v>
      </c>
      <c r="C603" s="47" t="s">
        <v>2051</v>
      </c>
      <c r="D603" s="47" t="s">
        <v>8</v>
      </c>
      <c r="E603" s="47">
        <v>1</v>
      </c>
      <c r="F603" s="47">
        <v>23</v>
      </c>
      <c r="G603" s="48" t="str">
        <f>IF(F603&gt;100,VLOOKUP(F603,codigos!$C$12:$G$1500,3,FALSE),VLOOKUP(F603,codigos!$F$12:$G$1000,2,FALSE))</f>
        <v xml:space="preserve"> LISBOA OCIDENTAL </v>
      </c>
      <c r="H603" s="49" t="str">
        <f>IF(F603&gt;100,VLOOKUP(F603,codigos!$C$12:$G$1500,5,),VLOOKUP(F603,codigos!$F$12:$G$1000,2,))</f>
        <v xml:space="preserve"> LISBOA OCIDENTAL </v>
      </c>
      <c r="I603" s="50" t="s">
        <v>7</v>
      </c>
      <c r="J603" s="51">
        <v>27.756</v>
      </c>
      <c r="K603" s="50" t="s">
        <v>4</v>
      </c>
      <c r="L603" s="52">
        <v>600</v>
      </c>
      <c r="M603" s="52">
        <v>5451</v>
      </c>
      <c r="N603" s="53">
        <v>12</v>
      </c>
      <c r="O603" s="54">
        <v>26095</v>
      </c>
      <c r="P603" s="55" t="s">
        <v>5</v>
      </c>
      <c r="Q603" s="55" t="s">
        <v>6</v>
      </c>
    </row>
    <row r="604" spans="1:17" s="56" customFormat="1" ht="15.75" customHeight="1">
      <c r="A604" s="47">
        <v>603</v>
      </c>
      <c r="B604" s="47">
        <v>3158301644</v>
      </c>
      <c r="C604" s="47" t="s">
        <v>2052</v>
      </c>
      <c r="D604" s="47" t="s">
        <v>2</v>
      </c>
      <c r="E604" s="47">
        <v>1</v>
      </c>
      <c r="F604" s="47">
        <v>135630</v>
      </c>
      <c r="G604" s="48" t="str">
        <f>IF(F604&gt;100,VLOOKUP(F604,codigos!$C$12:$G$1500,3,FALSE),VLOOKUP(F604,codigos!$F$12:$G$1000,2,FALSE))</f>
        <v>Agrupamento de Escolas de Ponte de Sôr</v>
      </c>
      <c r="H604" s="49" t="str">
        <f>IF(F604&gt;100,VLOOKUP(F604,codigos!$C$12:$G$1500,5,),VLOOKUP(F604,codigos!$F$12:$G$1000,2,))</f>
        <v xml:space="preserve"> ALTO ALENTEJO </v>
      </c>
      <c r="I604" s="50" t="s">
        <v>7</v>
      </c>
      <c r="J604" s="51">
        <v>27.727</v>
      </c>
      <c r="K604" s="50" t="s">
        <v>4</v>
      </c>
      <c r="L604" s="52">
        <v>365</v>
      </c>
      <c r="M604" s="52">
        <v>4463</v>
      </c>
      <c r="N604" s="53">
        <v>15</v>
      </c>
      <c r="O604" s="54">
        <v>26757</v>
      </c>
      <c r="P604" s="55" t="s">
        <v>5</v>
      </c>
      <c r="Q604" s="55" t="s">
        <v>6</v>
      </c>
    </row>
    <row r="605" spans="1:17" s="56" customFormat="1" ht="15.75" customHeight="1">
      <c r="A605" s="47">
        <v>604</v>
      </c>
      <c r="B605" s="47">
        <v>2775461638</v>
      </c>
      <c r="C605" s="47" t="s">
        <v>2053</v>
      </c>
      <c r="D605" s="47" t="s">
        <v>8</v>
      </c>
      <c r="E605" s="47">
        <v>1</v>
      </c>
      <c r="F605" s="47">
        <v>17</v>
      </c>
      <c r="G605" s="48" t="str">
        <f>IF(F605&gt;100,VLOOKUP(F605,codigos!$C$12:$G$1500,3,FALSE),VLOOKUP(F605,codigos!$F$12:$G$1000,2,FALSE))</f>
        <v xml:space="preserve"> VILA REAL </v>
      </c>
      <c r="H605" s="49" t="str">
        <f>IF(F605&gt;100,VLOOKUP(F605,codigos!$C$12:$G$1500,5,),VLOOKUP(F605,codigos!$F$12:$G$1000,2,))</f>
        <v xml:space="preserve"> VILA REAL </v>
      </c>
      <c r="I605" s="50" t="s">
        <v>7</v>
      </c>
      <c r="J605" s="51">
        <v>27.713999999999999</v>
      </c>
      <c r="K605" s="50" t="s">
        <v>4</v>
      </c>
      <c r="L605" s="52">
        <v>515</v>
      </c>
      <c r="M605" s="52">
        <v>5113</v>
      </c>
      <c r="N605" s="53">
        <v>13</v>
      </c>
      <c r="O605" s="54">
        <v>25866</v>
      </c>
      <c r="P605" s="55" t="s">
        <v>5</v>
      </c>
      <c r="Q605" s="55" t="s">
        <v>6</v>
      </c>
    </row>
    <row r="606" spans="1:17" s="56" customFormat="1" ht="15.75" customHeight="1">
      <c r="A606" s="47">
        <v>605</v>
      </c>
      <c r="B606" s="47">
        <v>4512878025</v>
      </c>
      <c r="C606" s="47" t="s">
        <v>2054</v>
      </c>
      <c r="D606" s="47" t="s">
        <v>8</v>
      </c>
      <c r="E606" s="47">
        <v>1</v>
      </c>
      <c r="F606" s="75">
        <v>9</v>
      </c>
      <c r="G606" s="48" t="str">
        <f>IF(F606&gt;100,VLOOKUP(F606,codigos!$C$12:$G$1500,3,FALSE),VLOOKUP(F606,codigos!$F$12:$G$1000,2,FALSE))</f>
        <v xml:space="preserve"> GUARDA </v>
      </c>
      <c r="H606" s="49" t="str">
        <f>IF(F606&gt;100,VLOOKUP(F606,codigos!$C$12:$G$1500,5,),VLOOKUP(F606,codigos!$F$12:$G$1000,2,))</f>
        <v xml:space="preserve"> GUARDA </v>
      </c>
      <c r="I606" s="50" t="s">
        <v>7</v>
      </c>
      <c r="J606" s="51">
        <v>27.707999999999998</v>
      </c>
      <c r="K606" s="50" t="s">
        <v>4</v>
      </c>
      <c r="L606" s="52">
        <v>365</v>
      </c>
      <c r="M606" s="52">
        <v>4748</v>
      </c>
      <c r="N606" s="53">
        <v>14.2</v>
      </c>
      <c r="O606" s="54">
        <v>27412</v>
      </c>
      <c r="P606" s="55" t="s">
        <v>5</v>
      </c>
      <c r="Q606" s="55" t="s">
        <v>6</v>
      </c>
    </row>
    <row r="607" spans="1:17" s="56" customFormat="1" ht="15.75" customHeight="1">
      <c r="A607" s="47">
        <v>606</v>
      </c>
      <c r="B607" s="47">
        <v>5930065101</v>
      </c>
      <c r="C607" s="47" t="s">
        <v>2055</v>
      </c>
      <c r="D607" s="47" t="s">
        <v>8</v>
      </c>
      <c r="E607" s="47">
        <v>1</v>
      </c>
      <c r="F607" s="47">
        <v>18</v>
      </c>
      <c r="G607" s="31" t="str">
        <f>IF(F607&gt;100,VLOOKUP(F607,codigos!$C$12:$G$1500,3,FALSE),VLOOKUP(F607,codigos!$F$12:$G$1000,2,FALSE))</f>
        <v xml:space="preserve"> VISEU </v>
      </c>
      <c r="H607" s="32" t="str">
        <f>IF(F607&gt;100,VLOOKUP(F607,codigos!$C$12:$G$1500,5,),VLOOKUP(F607,codigos!$F$12:$G$1000,2,))</f>
        <v xml:space="preserve"> VISEU </v>
      </c>
      <c r="I607" s="33" t="s">
        <v>7</v>
      </c>
      <c r="J607" s="34">
        <v>27.707999999999998</v>
      </c>
      <c r="K607" s="33" t="s">
        <v>4</v>
      </c>
      <c r="L607" s="35">
        <v>365</v>
      </c>
      <c r="M607" s="35">
        <v>5113</v>
      </c>
      <c r="N607" s="36">
        <v>13.2</v>
      </c>
      <c r="O607" s="37">
        <v>26926</v>
      </c>
      <c r="P607" s="38" t="s">
        <v>5</v>
      </c>
      <c r="Q607" s="38" t="s">
        <v>6</v>
      </c>
    </row>
    <row r="608" spans="1:17" s="56" customFormat="1" ht="15.75" customHeight="1">
      <c r="A608" s="47">
        <v>607</v>
      </c>
      <c r="B608" s="47">
        <v>7964067214</v>
      </c>
      <c r="C608" s="47" t="s">
        <v>2056</v>
      </c>
      <c r="D608" s="47" t="s">
        <v>8</v>
      </c>
      <c r="E608" s="47">
        <v>1</v>
      </c>
      <c r="F608" s="47">
        <v>11</v>
      </c>
      <c r="G608" s="31" t="str">
        <f>IF(F608&gt;100,VLOOKUP(F608,codigos!$C$12:$G$1500,3,FALSE),VLOOKUP(F608,codigos!$F$12:$G$1000,2,FALSE))</f>
        <v xml:space="preserve"> CIDADE LISBOA E ZONA NORTE LISBOA </v>
      </c>
      <c r="H608" s="32" t="str">
        <f>IF(F608&gt;100,VLOOKUP(F608,codigos!$C$12:$G$1500,5,),VLOOKUP(F608,codigos!$F$12:$G$1000,2,))</f>
        <v xml:space="preserve"> CIDADE LISBOA E ZONA NORTE LISBOA </v>
      </c>
      <c r="I608" s="33" t="s">
        <v>7</v>
      </c>
      <c r="J608" s="34">
        <v>27.693000000000001</v>
      </c>
      <c r="K608" s="33" t="s">
        <v>4</v>
      </c>
      <c r="L608" s="35">
        <v>2507</v>
      </c>
      <c r="M608" s="35">
        <v>3927</v>
      </c>
      <c r="N608" s="36">
        <v>13.5</v>
      </c>
      <c r="O608" s="37">
        <v>25654</v>
      </c>
      <c r="P608" s="38" t="s">
        <v>5</v>
      </c>
      <c r="Q608" s="38" t="s">
        <v>6</v>
      </c>
    </row>
    <row r="609" spans="1:17" s="56" customFormat="1" ht="15.75" customHeight="1">
      <c r="A609" s="47">
        <v>608</v>
      </c>
      <c r="B609" s="47">
        <v>8366650812</v>
      </c>
      <c r="C609" s="47" t="s">
        <v>2057</v>
      </c>
      <c r="D609" s="47" t="s">
        <v>8</v>
      </c>
      <c r="E609" s="47">
        <v>1</v>
      </c>
      <c r="F609" s="47">
        <v>13</v>
      </c>
      <c r="G609" s="31" t="str">
        <f>IF(F609&gt;100,VLOOKUP(F609,codigos!$C$12:$G$1500,3,FALSE),VLOOKUP(F609,codigos!$F$12:$G$1000,2,FALSE))</f>
        <v xml:space="preserve"> PORTO </v>
      </c>
      <c r="H609" s="32" t="str">
        <f>IF(F609&gt;100,VLOOKUP(F609,codigos!$C$12:$G$1500,5,),VLOOKUP(F609,codigos!$F$12:$G$1000,2,))</f>
        <v xml:space="preserve"> PORTO </v>
      </c>
      <c r="I609" s="33" t="s">
        <v>7</v>
      </c>
      <c r="J609" s="34">
        <v>27.67</v>
      </c>
      <c r="K609" s="33" t="s">
        <v>4</v>
      </c>
      <c r="L609" s="35">
        <v>2709</v>
      </c>
      <c r="M609" s="35">
        <v>4000</v>
      </c>
      <c r="N609" s="36">
        <v>13</v>
      </c>
      <c r="O609" s="37">
        <v>24235</v>
      </c>
      <c r="P609" s="38" t="s">
        <v>5</v>
      </c>
      <c r="Q609" s="38" t="s">
        <v>6</v>
      </c>
    </row>
    <row r="610" spans="1:17" s="56" customFormat="1" ht="15.75" customHeight="1">
      <c r="A610" s="47">
        <v>609</v>
      </c>
      <c r="B610" s="47">
        <v>6884543175</v>
      </c>
      <c r="C610" s="47" t="s">
        <v>2058</v>
      </c>
      <c r="D610" s="47" t="s">
        <v>8</v>
      </c>
      <c r="E610" s="47">
        <v>1</v>
      </c>
      <c r="F610" s="47">
        <v>14</v>
      </c>
      <c r="G610" s="31" t="str">
        <f>IF(F610&gt;100,VLOOKUP(F610,codigos!$C$12:$G$1500,3,FALSE),VLOOKUP(F610,codigos!$F$12:$G$1000,2,FALSE))</f>
        <v xml:space="preserve"> LEZÍRIA E MÉDIO TEJO </v>
      </c>
      <c r="H610" s="32" t="str">
        <f>IF(F610&gt;100,VLOOKUP(F610,codigos!$C$12:$G$1500,5,),VLOOKUP(F610,codigos!$F$12:$G$1000,2,))</f>
        <v xml:space="preserve"> LEZÍRIA E MÉDIO TEJO </v>
      </c>
      <c r="I610" s="33" t="s">
        <v>7</v>
      </c>
      <c r="J610" s="34">
        <v>27.664000000000001</v>
      </c>
      <c r="K610" s="33" t="s">
        <v>4</v>
      </c>
      <c r="L610" s="35">
        <v>479</v>
      </c>
      <c r="M610" s="35">
        <v>4748</v>
      </c>
      <c r="N610" s="36">
        <v>14</v>
      </c>
      <c r="O610" s="37">
        <v>27049</v>
      </c>
      <c r="P610" s="38" t="s">
        <v>5</v>
      </c>
      <c r="Q610" s="38" t="s">
        <v>6</v>
      </c>
    </row>
    <row r="611" spans="1:17" s="56" customFormat="1" ht="15.75" customHeight="1">
      <c r="A611" s="47">
        <v>610</v>
      </c>
      <c r="B611" s="47">
        <v>4776185539</v>
      </c>
      <c r="C611" s="47" t="s">
        <v>2059</v>
      </c>
      <c r="D611" s="47" t="s">
        <v>8</v>
      </c>
      <c r="E611" s="47">
        <v>1</v>
      </c>
      <c r="F611" s="47">
        <v>18</v>
      </c>
      <c r="G611" s="31" t="str">
        <f>IF(F611&gt;100,VLOOKUP(F611,codigos!$C$12:$G$1500,3,FALSE),VLOOKUP(F611,codigos!$F$12:$G$1000,2,FALSE))</f>
        <v xml:space="preserve"> VISEU </v>
      </c>
      <c r="H611" s="32" t="str">
        <f>IF(F611&gt;100,VLOOKUP(F611,codigos!$C$12:$G$1500,5,),VLOOKUP(F611,codigos!$F$12:$G$1000,2,))</f>
        <v xml:space="preserve"> VISEU </v>
      </c>
      <c r="I611" s="33" t="s">
        <v>3</v>
      </c>
      <c r="J611" s="34">
        <v>27.663</v>
      </c>
      <c r="K611" s="33" t="s">
        <v>4</v>
      </c>
      <c r="L611" s="35">
        <v>2305</v>
      </c>
      <c r="M611" s="35">
        <v>4017</v>
      </c>
      <c r="N611" s="36">
        <v>13.5</v>
      </c>
      <c r="O611" s="37">
        <v>19017</v>
      </c>
      <c r="P611" s="38" t="s">
        <v>5</v>
      </c>
      <c r="Q611" s="38" t="s">
        <v>6</v>
      </c>
    </row>
    <row r="612" spans="1:17" s="56" customFormat="1" ht="15.75" customHeight="1">
      <c r="A612" s="47">
        <v>611</v>
      </c>
      <c r="B612" s="47">
        <v>8616115730</v>
      </c>
      <c r="C612" s="47" t="s">
        <v>2060</v>
      </c>
      <c r="D612" s="47" t="s">
        <v>8</v>
      </c>
      <c r="E612" s="47">
        <v>1</v>
      </c>
      <c r="F612" s="47">
        <v>20</v>
      </c>
      <c r="G612" s="31" t="str">
        <f>IF(F612&gt;100,VLOOKUP(F612,codigos!$C$12:$G$1500,3,FALSE),VLOOKUP(F612,codigos!$F$12:$G$1000,2,FALSE))</f>
        <v xml:space="preserve"> DOURO SUL </v>
      </c>
      <c r="H612" s="32" t="str">
        <f>IF(F612&gt;100,VLOOKUP(F612,codigos!$C$12:$G$1500,5,),VLOOKUP(F612,codigos!$F$12:$G$1000,2,))</f>
        <v xml:space="preserve"> DOURO SUL </v>
      </c>
      <c r="I612" s="33" t="s">
        <v>7</v>
      </c>
      <c r="J612" s="34">
        <v>27.658999999999999</v>
      </c>
      <c r="K612" s="33" t="s">
        <v>4</v>
      </c>
      <c r="L612" s="35">
        <v>2667</v>
      </c>
      <c r="M612" s="35">
        <v>4017</v>
      </c>
      <c r="N612" s="36">
        <v>13</v>
      </c>
      <c r="O612" s="37">
        <v>25617</v>
      </c>
      <c r="P612" s="38" t="s">
        <v>5</v>
      </c>
      <c r="Q612" s="38" t="s">
        <v>6</v>
      </c>
    </row>
    <row r="613" spans="1:17" s="56" customFormat="1" ht="15.75" customHeight="1">
      <c r="A613" s="47">
        <v>612</v>
      </c>
      <c r="B613" s="47">
        <v>2190090431</v>
      </c>
      <c r="C613" s="47" t="s">
        <v>2061</v>
      </c>
      <c r="D613" s="47" t="s">
        <v>8</v>
      </c>
      <c r="E613" s="47">
        <v>1</v>
      </c>
      <c r="F613" s="47">
        <v>19</v>
      </c>
      <c r="G613" s="31" t="str">
        <f>IF(F613&gt;100,VLOOKUP(F613,codigos!$C$12:$G$1500,3,FALSE),VLOOKUP(F613,codigos!$F$12:$G$1000,2,FALSE))</f>
        <v xml:space="preserve"> OESTE </v>
      </c>
      <c r="H613" s="32" t="str">
        <f>IF(F613&gt;100,VLOOKUP(F613,codigos!$C$12:$G$1500,5,),VLOOKUP(F613,codigos!$F$12:$G$1000,2,))</f>
        <v xml:space="preserve"> OESTE </v>
      </c>
      <c r="I613" s="33" t="s">
        <v>7</v>
      </c>
      <c r="J613" s="34">
        <v>27.655000000000001</v>
      </c>
      <c r="K613" s="33" t="s">
        <v>4</v>
      </c>
      <c r="L613" s="35">
        <v>472</v>
      </c>
      <c r="M613" s="35">
        <v>4748</v>
      </c>
      <c r="N613" s="36">
        <v>14</v>
      </c>
      <c r="O613" s="37">
        <v>27332</v>
      </c>
      <c r="P613" s="38" t="s">
        <v>5</v>
      </c>
      <c r="Q613" s="38" t="s">
        <v>6</v>
      </c>
    </row>
    <row r="614" spans="1:17" s="56" customFormat="1" ht="15.75" customHeight="1">
      <c r="A614" s="47">
        <v>613</v>
      </c>
      <c r="B614" s="47">
        <v>5303936384</v>
      </c>
      <c r="C614" s="47" t="s">
        <v>2062</v>
      </c>
      <c r="D614" s="47" t="s">
        <v>8</v>
      </c>
      <c r="E614" s="47">
        <v>1</v>
      </c>
      <c r="F614" s="47">
        <v>22</v>
      </c>
      <c r="G614" s="31" t="str">
        <f>IF(F614&gt;100,VLOOKUP(F614,codigos!$C$12:$G$1500,3,FALSE),VLOOKUP(F614,codigos!$F$12:$G$1000,2,FALSE))</f>
        <v xml:space="preserve"> TÂMEGA </v>
      </c>
      <c r="H614" s="32" t="str">
        <f>IF(F614&gt;100,VLOOKUP(F614,codigos!$C$12:$G$1500,5,),VLOOKUP(F614,codigos!$F$12:$G$1000,2,))</f>
        <v xml:space="preserve"> TÂMEGA </v>
      </c>
      <c r="I614" s="33" t="s">
        <v>7</v>
      </c>
      <c r="J614" s="34">
        <v>27.645</v>
      </c>
      <c r="K614" s="33" t="s">
        <v>4</v>
      </c>
      <c r="L614" s="35">
        <v>465</v>
      </c>
      <c r="M614" s="35">
        <v>5478</v>
      </c>
      <c r="N614" s="36">
        <v>12</v>
      </c>
      <c r="O614" s="37">
        <v>25860</v>
      </c>
      <c r="P614" s="38" t="s">
        <v>5</v>
      </c>
      <c r="Q614" s="38" t="s">
        <v>6</v>
      </c>
    </row>
    <row r="615" spans="1:17" s="56" customFormat="1" ht="15.75" customHeight="1">
      <c r="A615" s="47">
        <v>614</v>
      </c>
      <c r="B615" s="47">
        <v>7460910724</v>
      </c>
      <c r="C615" s="47" t="s">
        <v>2063</v>
      </c>
      <c r="D615" s="47" t="s">
        <v>8</v>
      </c>
      <c r="E615" s="47">
        <v>1</v>
      </c>
      <c r="F615" s="47">
        <v>17</v>
      </c>
      <c r="G615" s="31" t="str">
        <f>IF(F615&gt;100,VLOOKUP(F615,codigos!$C$12:$G$1500,3,FALSE),VLOOKUP(F615,codigos!$F$12:$G$1000,2,FALSE))</f>
        <v xml:space="preserve"> VILA REAL </v>
      </c>
      <c r="H615" s="32" t="str">
        <f>IF(F615&gt;100,VLOOKUP(F615,codigos!$C$12:$G$1500,5,),VLOOKUP(F615,codigos!$F$12:$G$1000,2,))</f>
        <v xml:space="preserve"> VILA REAL </v>
      </c>
      <c r="I615" s="33" t="s">
        <v>7</v>
      </c>
      <c r="J615" s="34">
        <v>27.599</v>
      </c>
      <c r="K615" s="33" t="s">
        <v>4</v>
      </c>
      <c r="L615" s="35">
        <v>431</v>
      </c>
      <c r="M615" s="35">
        <v>5113</v>
      </c>
      <c r="N615" s="36">
        <v>13</v>
      </c>
      <c r="O615" s="37">
        <v>26038</v>
      </c>
      <c r="P615" s="38" t="s">
        <v>5</v>
      </c>
      <c r="Q615" s="38" t="s">
        <v>6</v>
      </c>
    </row>
    <row r="616" spans="1:17" s="56" customFormat="1" ht="15.75" customHeight="1">
      <c r="A616" s="47">
        <v>615</v>
      </c>
      <c r="B616" s="47">
        <v>6566945091</v>
      </c>
      <c r="C616" s="47" t="s">
        <v>2064</v>
      </c>
      <c r="D616" s="47" t="s">
        <v>8</v>
      </c>
      <c r="E616" s="47">
        <v>1</v>
      </c>
      <c r="F616" s="47">
        <v>14</v>
      </c>
      <c r="G616" s="31" t="str">
        <f>IF(F616&gt;100,VLOOKUP(F616,codigos!$C$12:$G$1500,3,FALSE),VLOOKUP(F616,codigos!$F$12:$G$1000,2,FALSE))</f>
        <v xml:space="preserve"> LEZÍRIA E MÉDIO TEJO </v>
      </c>
      <c r="H616" s="32" t="str">
        <f>IF(F616&gt;100,VLOOKUP(F616,codigos!$C$12:$G$1500,5,),VLOOKUP(F616,codigos!$F$12:$G$1000,2,))</f>
        <v xml:space="preserve"> LEZÍRIA E MÉDIO TEJO </v>
      </c>
      <c r="I616" s="33" t="s">
        <v>7</v>
      </c>
      <c r="J616" s="34">
        <v>27.579000000000001</v>
      </c>
      <c r="K616" s="33" t="s">
        <v>4</v>
      </c>
      <c r="L616" s="35">
        <v>417</v>
      </c>
      <c r="M616" s="35">
        <v>5113</v>
      </c>
      <c r="N616" s="36">
        <v>13</v>
      </c>
      <c r="O616" s="37">
        <v>26340</v>
      </c>
      <c r="P616" s="38" t="s">
        <v>5</v>
      </c>
      <c r="Q616" s="38" t="s">
        <v>6</v>
      </c>
    </row>
    <row r="617" spans="1:17" s="56" customFormat="1" ht="15.75" customHeight="1">
      <c r="A617" s="47">
        <v>616</v>
      </c>
      <c r="B617" s="47">
        <v>4414276179</v>
      </c>
      <c r="C617" s="47" t="s">
        <v>2065</v>
      </c>
      <c r="D617" s="47" t="s">
        <v>8</v>
      </c>
      <c r="E617" s="47">
        <v>1</v>
      </c>
      <c r="F617" s="75">
        <v>6</v>
      </c>
      <c r="G617" s="31" t="str">
        <f>IF(F617&gt;100,VLOOKUP(F617,codigos!$C$12:$G$1500,3,FALSE),VLOOKUP(F617,codigos!$F$12:$G$1000,2,FALSE))</f>
        <v xml:space="preserve"> COIMBRA </v>
      </c>
      <c r="H617" s="32" t="str">
        <f>IF(F617&gt;100,VLOOKUP(F617,codigos!$C$12:$G$1500,5,),VLOOKUP(F617,codigos!$F$12:$G$1000,2,))</f>
        <v xml:space="preserve"> COIMBRA </v>
      </c>
      <c r="I617" s="33" t="s">
        <v>7</v>
      </c>
      <c r="J617" s="34">
        <v>27.579000000000001</v>
      </c>
      <c r="K617" s="33" t="s">
        <v>4</v>
      </c>
      <c r="L617" s="35">
        <v>731</v>
      </c>
      <c r="M617" s="35">
        <v>4956</v>
      </c>
      <c r="N617" s="36">
        <v>13</v>
      </c>
      <c r="O617" s="37">
        <v>25842</v>
      </c>
      <c r="P617" s="38" t="s">
        <v>5</v>
      </c>
      <c r="Q617" s="38" t="s">
        <v>6</v>
      </c>
    </row>
    <row r="618" spans="1:17" s="56" customFormat="1" ht="15.75" customHeight="1">
      <c r="A618" s="47">
        <v>617</v>
      </c>
      <c r="B618" s="47">
        <v>1631829882</v>
      </c>
      <c r="C618" s="47" t="s">
        <v>2066</v>
      </c>
      <c r="D618" s="47" t="s">
        <v>8</v>
      </c>
      <c r="E618" s="47">
        <v>1</v>
      </c>
      <c r="F618" s="47">
        <v>22</v>
      </c>
      <c r="G618" s="31" t="str">
        <f>IF(F618&gt;100,VLOOKUP(F618,codigos!$C$12:$G$1500,3,FALSE),VLOOKUP(F618,codigos!$F$12:$G$1000,2,FALSE))</f>
        <v xml:space="preserve"> TÂMEGA </v>
      </c>
      <c r="H618" s="32" t="str">
        <f>IF(F618&gt;100,VLOOKUP(F618,codigos!$C$12:$G$1500,5,),VLOOKUP(F618,codigos!$F$12:$G$1000,2,))</f>
        <v xml:space="preserve"> TÂMEGA </v>
      </c>
      <c r="I618" s="33" t="s">
        <v>7</v>
      </c>
      <c r="J618" s="34">
        <v>27.568000000000001</v>
      </c>
      <c r="K618" s="33" t="s">
        <v>4</v>
      </c>
      <c r="L618" s="35">
        <v>409</v>
      </c>
      <c r="M618" s="35">
        <v>5113</v>
      </c>
      <c r="N618" s="36">
        <v>13</v>
      </c>
      <c r="O618" s="37">
        <v>25515</v>
      </c>
      <c r="P618" s="38" t="s">
        <v>5</v>
      </c>
      <c r="Q618" s="38" t="s">
        <v>6</v>
      </c>
    </row>
    <row r="619" spans="1:17" s="56" customFormat="1" ht="15.75" customHeight="1">
      <c r="A619" s="47">
        <v>618</v>
      </c>
      <c r="B619" s="47">
        <v>2813759198</v>
      </c>
      <c r="C619" s="47" t="s">
        <v>2067</v>
      </c>
      <c r="D619" s="47" t="s">
        <v>8</v>
      </c>
      <c r="E619" s="47">
        <v>1</v>
      </c>
      <c r="F619" s="47">
        <v>10</v>
      </c>
      <c r="G619" s="31" t="str">
        <f>IF(F619&gt;100,VLOOKUP(F619,codigos!$C$12:$G$1500,3,FALSE),VLOOKUP(F619,codigos!$F$12:$G$1000,2,FALSE))</f>
        <v xml:space="preserve"> LEIRIA </v>
      </c>
      <c r="H619" s="32" t="str">
        <f>IF(F619&gt;100,VLOOKUP(F619,codigos!$C$12:$G$1500,5,),VLOOKUP(F619,codigos!$F$12:$G$1000,2,))</f>
        <v xml:space="preserve"> LEIRIA </v>
      </c>
      <c r="I619" s="33" t="s">
        <v>7</v>
      </c>
      <c r="J619" s="34">
        <v>27.562999999999999</v>
      </c>
      <c r="K619" s="33" t="s">
        <v>4</v>
      </c>
      <c r="L619" s="35">
        <v>405</v>
      </c>
      <c r="M619" s="35">
        <v>5113</v>
      </c>
      <c r="N619" s="36">
        <v>13</v>
      </c>
      <c r="O619" s="37">
        <v>25370</v>
      </c>
      <c r="P619" s="38" t="s">
        <v>5</v>
      </c>
      <c r="Q619" s="38" t="s">
        <v>6</v>
      </c>
    </row>
    <row r="620" spans="1:17" s="56" customFormat="1" ht="15.75" customHeight="1">
      <c r="A620" s="47">
        <v>619</v>
      </c>
      <c r="B620" s="47">
        <v>7090240681</v>
      </c>
      <c r="C620" s="47" t="s">
        <v>2068</v>
      </c>
      <c r="D620" s="47" t="s">
        <v>2</v>
      </c>
      <c r="E620" s="47">
        <v>1</v>
      </c>
      <c r="F620" s="47">
        <v>171311</v>
      </c>
      <c r="G620" s="31" t="str">
        <f>IF(F620&gt;100,VLOOKUP(F620,codigos!$C$12:$G$1500,3,FALSE),VLOOKUP(F620,codigos!$F$12:$G$1000,2,FALSE))</f>
        <v>Agrupamento de Escolas da Moita</v>
      </c>
      <c r="H620" s="32" t="str">
        <f>IF(F620&gt;100,VLOOKUP(F620,codigos!$C$12:$G$1500,5,),VLOOKUP(F620,codigos!$F$12:$G$1000,2,))</f>
        <v xml:space="preserve"> PENÍNSULA DE SETÚBAL </v>
      </c>
      <c r="I620" s="33" t="s">
        <v>7</v>
      </c>
      <c r="J620" s="34">
        <v>27.553000000000001</v>
      </c>
      <c r="K620" s="33" t="s">
        <v>4</v>
      </c>
      <c r="L620" s="35">
        <v>2955</v>
      </c>
      <c r="M620" s="35">
        <v>4017</v>
      </c>
      <c r="N620" s="36">
        <v>12.5</v>
      </c>
      <c r="O620" s="37">
        <v>23879</v>
      </c>
      <c r="P620" s="38" t="s">
        <v>5</v>
      </c>
      <c r="Q620" s="38" t="s">
        <v>6</v>
      </c>
    </row>
    <row r="621" spans="1:17" s="56" customFormat="1" ht="15.75" customHeight="1">
      <c r="A621" s="47">
        <v>620</v>
      </c>
      <c r="B621" s="47">
        <v>3687230244</v>
      </c>
      <c r="C621" s="47" t="s">
        <v>2069</v>
      </c>
      <c r="D621" s="47" t="s">
        <v>8</v>
      </c>
      <c r="E621" s="47">
        <v>1</v>
      </c>
      <c r="F621" s="47">
        <v>16</v>
      </c>
      <c r="G621" s="31" t="str">
        <f>IF(F621&gt;100,VLOOKUP(F621,codigos!$C$12:$G$1500,3,FALSE),VLOOKUP(F621,codigos!$F$12:$G$1000,2,FALSE))</f>
        <v xml:space="preserve"> VIANA DO CASTELO </v>
      </c>
      <c r="H621" s="32" t="str">
        <f>IF(F621&gt;100,VLOOKUP(F621,codigos!$C$12:$G$1500,5,),VLOOKUP(F621,codigos!$F$12:$G$1000,2,))</f>
        <v xml:space="preserve"> VIANA DO CASTELO </v>
      </c>
      <c r="I621" s="33" t="s">
        <v>7</v>
      </c>
      <c r="J621" s="34">
        <v>27.518999999999998</v>
      </c>
      <c r="K621" s="33" t="s">
        <v>4</v>
      </c>
      <c r="L621" s="35">
        <v>877</v>
      </c>
      <c r="M621" s="35">
        <v>5226</v>
      </c>
      <c r="N621" s="36">
        <v>12</v>
      </c>
      <c r="O621" s="37">
        <v>25349</v>
      </c>
      <c r="P621" s="38" t="s">
        <v>5</v>
      </c>
      <c r="Q621" s="38" t="s">
        <v>6</v>
      </c>
    </row>
    <row r="622" spans="1:17" s="56" customFormat="1" ht="15.75" customHeight="1">
      <c r="A622" s="47">
        <v>621</v>
      </c>
      <c r="B622" s="47">
        <v>3171711613</v>
      </c>
      <c r="C622" s="47" t="s">
        <v>2070</v>
      </c>
      <c r="D622" s="47" t="s">
        <v>8</v>
      </c>
      <c r="E622" s="47">
        <v>1</v>
      </c>
      <c r="F622" s="47">
        <v>15</v>
      </c>
      <c r="G622" s="31" t="str">
        <f>IF(F622&gt;100,VLOOKUP(F622,codigos!$C$12:$G$1500,3,FALSE),VLOOKUP(F622,codigos!$F$12:$G$1000,2,FALSE))</f>
        <v xml:space="preserve"> PENÍNSULA DE SETÚBAL </v>
      </c>
      <c r="H622" s="32" t="str">
        <f>IF(F622&gt;100,VLOOKUP(F622,codigos!$C$12:$G$1500,5,),VLOOKUP(F622,codigos!$F$12:$G$1000,2,))</f>
        <v xml:space="preserve"> PENÍNSULA DE SETÚBAL </v>
      </c>
      <c r="I622" s="33" t="s">
        <v>7</v>
      </c>
      <c r="J622" s="34">
        <v>27.515000000000001</v>
      </c>
      <c r="K622" s="33" t="s">
        <v>4</v>
      </c>
      <c r="L622" s="35">
        <v>1100</v>
      </c>
      <c r="M622" s="35">
        <v>4383</v>
      </c>
      <c r="N622" s="36">
        <v>14</v>
      </c>
      <c r="O622" s="37">
        <v>25389</v>
      </c>
      <c r="P622" s="38" t="s">
        <v>5</v>
      </c>
      <c r="Q622" s="38" t="s">
        <v>6</v>
      </c>
    </row>
    <row r="623" spans="1:17" s="56" customFormat="1" ht="15.75" customHeight="1">
      <c r="A623" s="47">
        <v>622</v>
      </c>
      <c r="B623" s="47">
        <v>2363299086</v>
      </c>
      <c r="C623" s="47" t="s">
        <v>2071</v>
      </c>
      <c r="D623" s="47" t="s">
        <v>8</v>
      </c>
      <c r="E623" s="47">
        <v>1</v>
      </c>
      <c r="F623" s="47">
        <v>13</v>
      </c>
      <c r="G623" s="31" t="str">
        <f>IF(F623&gt;100,VLOOKUP(F623,codigos!$C$12:$G$1500,3,FALSE),VLOOKUP(F623,codigos!$F$12:$G$1000,2,FALSE))</f>
        <v xml:space="preserve"> PORTO </v>
      </c>
      <c r="H623" s="32" t="str">
        <f>IF(F623&gt;100,VLOOKUP(F623,codigos!$C$12:$G$1500,5,),VLOOKUP(F623,codigos!$F$12:$G$1000,2,))</f>
        <v xml:space="preserve"> PORTO </v>
      </c>
      <c r="I623" s="33" t="s">
        <v>7</v>
      </c>
      <c r="J623" s="34">
        <v>27.510999999999999</v>
      </c>
      <c r="K623" s="33" t="s">
        <v>4</v>
      </c>
      <c r="L623" s="35">
        <v>365</v>
      </c>
      <c r="M623" s="35">
        <v>5844</v>
      </c>
      <c r="N623" s="36">
        <v>11</v>
      </c>
      <c r="O623" s="37">
        <v>25684</v>
      </c>
      <c r="P623" s="38" t="s">
        <v>5</v>
      </c>
      <c r="Q623" s="38" t="s">
        <v>6</v>
      </c>
    </row>
    <row r="624" spans="1:17" s="56" customFormat="1" ht="15.75" customHeight="1">
      <c r="A624" s="47">
        <v>623</v>
      </c>
      <c r="B624" s="47">
        <v>1677290080</v>
      </c>
      <c r="C624" s="47" t="s">
        <v>2072</v>
      </c>
      <c r="D624" s="47" t="s">
        <v>8</v>
      </c>
      <c r="E624" s="47">
        <v>1</v>
      </c>
      <c r="F624" s="47">
        <v>17</v>
      </c>
      <c r="G624" s="31" t="str">
        <f>IF(F624&gt;100,VLOOKUP(F624,codigos!$C$12:$G$1500,3,FALSE),VLOOKUP(F624,codigos!$F$12:$G$1000,2,FALSE))</f>
        <v xml:space="preserve"> VILA REAL </v>
      </c>
      <c r="H624" s="32" t="str">
        <f>IF(F624&gt;100,VLOOKUP(F624,codigos!$C$12:$G$1500,5,),VLOOKUP(F624,codigos!$F$12:$G$1000,2,))</f>
        <v xml:space="preserve"> VILA REAL </v>
      </c>
      <c r="I624" s="33" t="s">
        <v>7</v>
      </c>
      <c r="J624" s="34">
        <v>27.51</v>
      </c>
      <c r="K624" s="33" t="s">
        <v>4</v>
      </c>
      <c r="L624" s="35">
        <v>366</v>
      </c>
      <c r="M624" s="35">
        <v>5113</v>
      </c>
      <c r="N624" s="36">
        <v>13</v>
      </c>
      <c r="O624" s="37">
        <v>25961</v>
      </c>
      <c r="P624" s="38" t="s">
        <v>5</v>
      </c>
      <c r="Q624" s="38" t="s">
        <v>6</v>
      </c>
    </row>
    <row r="625" spans="1:17" s="56" customFormat="1" ht="15.75" customHeight="1">
      <c r="A625" s="47">
        <v>624</v>
      </c>
      <c r="B625" s="47">
        <v>7647613839</v>
      </c>
      <c r="C625" s="47" t="s">
        <v>2073</v>
      </c>
      <c r="D625" s="47" t="s">
        <v>8</v>
      </c>
      <c r="E625" s="47">
        <v>1</v>
      </c>
      <c r="F625" s="47">
        <v>22</v>
      </c>
      <c r="G625" s="31" t="str">
        <f>IF(F625&gt;100,VLOOKUP(F625,codigos!$C$12:$G$1500,3,FALSE),VLOOKUP(F625,codigos!$F$12:$G$1000,2,FALSE))</f>
        <v xml:space="preserve"> TÂMEGA </v>
      </c>
      <c r="H625" s="32" t="str">
        <f>IF(F625&gt;100,VLOOKUP(F625,codigos!$C$12:$G$1500,5,),VLOOKUP(F625,codigos!$F$12:$G$1000,2,))</f>
        <v xml:space="preserve"> TÂMEGA </v>
      </c>
      <c r="I625" s="33" t="s">
        <v>7</v>
      </c>
      <c r="J625" s="34">
        <v>27.51</v>
      </c>
      <c r="K625" s="33" t="s">
        <v>4</v>
      </c>
      <c r="L625" s="35">
        <v>366</v>
      </c>
      <c r="M625" s="35">
        <v>5113</v>
      </c>
      <c r="N625" s="36">
        <v>13</v>
      </c>
      <c r="O625" s="37">
        <v>26484</v>
      </c>
      <c r="P625" s="38" t="s">
        <v>5</v>
      </c>
      <c r="Q625" s="38" t="s">
        <v>6</v>
      </c>
    </row>
    <row r="626" spans="1:17" s="56" customFormat="1" ht="15.75" customHeight="1">
      <c r="A626" s="47">
        <v>625</v>
      </c>
      <c r="B626" s="47">
        <v>6362775147</v>
      </c>
      <c r="C626" s="47" t="s">
        <v>2074</v>
      </c>
      <c r="D626" s="47" t="s">
        <v>8</v>
      </c>
      <c r="E626" s="47">
        <v>1</v>
      </c>
      <c r="F626" s="47">
        <v>11</v>
      </c>
      <c r="G626" s="31" t="str">
        <f>IF(F626&gt;100,VLOOKUP(F626,codigos!$C$12:$G$1500,3,FALSE),VLOOKUP(F626,codigos!$F$12:$G$1000,2,FALSE))</f>
        <v xml:space="preserve"> CIDADE LISBOA E ZONA NORTE LISBOA </v>
      </c>
      <c r="H626" s="32" t="str">
        <f>IF(F626&gt;100,VLOOKUP(F626,codigos!$C$12:$G$1500,5,),VLOOKUP(F626,codigos!$F$12:$G$1000,2,))</f>
        <v xml:space="preserve"> CIDADE LISBOA E ZONA NORTE LISBOA </v>
      </c>
      <c r="I626" s="33" t="s">
        <v>7</v>
      </c>
      <c r="J626" s="34">
        <v>27.51</v>
      </c>
      <c r="K626" s="33" t="s">
        <v>4</v>
      </c>
      <c r="L626" s="35">
        <v>366</v>
      </c>
      <c r="M626" s="35">
        <v>5113</v>
      </c>
      <c r="N626" s="36">
        <v>13</v>
      </c>
      <c r="O626" s="37">
        <v>26865</v>
      </c>
      <c r="P626" s="38" t="s">
        <v>5</v>
      </c>
      <c r="Q626" s="38" t="s">
        <v>6</v>
      </c>
    </row>
    <row r="627" spans="1:17" s="56" customFormat="1" ht="15.75" customHeight="1">
      <c r="A627" s="47">
        <v>626</v>
      </c>
      <c r="B627" s="47">
        <v>1985767953</v>
      </c>
      <c r="C627" s="47" t="s">
        <v>2075</v>
      </c>
      <c r="D627" s="47" t="s">
        <v>8</v>
      </c>
      <c r="E627" s="47">
        <v>1</v>
      </c>
      <c r="F627" s="47">
        <v>13</v>
      </c>
      <c r="G627" s="31" t="str">
        <f>IF(F627&gt;100,VLOOKUP(F627,codigos!$C$12:$G$1500,3,FALSE),VLOOKUP(F627,codigos!$F$12:$G$1000,2,FALSE))</f>
        <v xml:space="preserve"> PORTO </v>
      </c>
      <c r="H627" s="32" t="str">
        <f>IF(F627&gt;100,VLOOKUP(F627,codigos!$C$12:$G$1500,5,),VLOOKUP(F627,codigos!$F$12:$G$1000,2,))</f>
        <v xml:space="preserve"> PORTO </v>
      </c>
      <c r="I627" s="33" t="s">
        <v>7</v>
      </c>
      <c r="J627" s="34">
        <v>27.51</v>
      </c>
      <c r="K627" s="33" t="s">
        <v>4</v>
      </c>
      <c r="L627" s="35">
        <v>1096</v>
      </c>
      <c r="M627" s="35">
        <v>4748</v>
      </c>
      <c r="N627" s="36">
        <v>13</v>
      </c>
      <c r="O627" s="37">
        <v>26130</v>
      </c>
      <c r="P627" s="38" t="s">
        <v>5</v>
      </c>
      <c r="Q627" s="38" t="s">
        <v>6</v>
      </c>
    </row>
    <row r="628" spans="1:17" s="56" customFormat="1" ht="15.75" customHeight="1">
      <c r="A628" s="47">
        <v>627</v>
      </c>
      <c r="B628" s="47">
        <v>7802308194</v>
      </c>
      <c r="C628" s="47" t="s">
        <v>2076</v>
      </c>
      <c r="D628" s="47" t="s">
        <v>8</v>
      </c>
      <c r="E628" s="47">
        <v>1</v>
      </c>
      <c r="F628" s="47">
        <v>16</v>
      </c>
      <c r="G628" s="31" t="str">
        <f>IF(F628&gt;100,VLOOKUP(F628,codigos!$C$12:$G$1500,3,FALSE),VLOOKUP(F628,codigos!$F$12:$G$1000,2,FALSE))</f>
        <v xml:space="preserve"> VIANA DO CASTELO </v>
      </c>
      <c r="H628" s="32" t="str">
        <f>IF(F628&gt;100,VLOOKUP(F628,codigos!$C$12:$G$1500,5,),VLOOKUP(F628,codigos!$F$12:$G$1000,2,))</f>
        <v xml:space="preserve"> VIANA DO CASTELO </v>
      </c>
      <c r="I628" s="33" t="s">
        <v>7</v>
      </c>
      <c r="J628" s="34">
        <v>27.51</v>
      </c>
      <c r="K628" s="33" t="s">
        <v>4</v>
      </c>
      <c r="L628" s="35">
        <v>366</v>
      </c>
      <c r="M628" s="35">
        <v>5478</v>
      </c>
      <c r="N628" s="36">
        <v>12</v>
      </c>
      <c r="O628" s="37">
        <v>25618</v>
      </c>
      <c r="P628" s="38" t="s">
        <v>5</v>
      </c>
      <c r="Q628" s="38" t="s">
        <v>6</v>
      </c>
    </row>
    <row r="629" spans="1:17" s="56" customFormat="1" ht="15.75" customHeight="1">
      <c r="A629" s="47">
        <v>628</v>
      </c>
      <c r="B629" s="47">
        <v>7219019564</v>
      </c>
      <c r="C629" s="47" t="s">
        <v>2077</v>
      </c>
      <c r="D629" s="47" t="s">
        <v>8</v>
      </c>
      <c r="E629" s="47">
        <v>1</v>
      </c>
      <c r="F629" s="75">
        <v>8</v>
      </c>
      <c r="G629" s="31" t="str">
        <f>IF(F629&gt;100,VLOOKUP(F629,codigos!$C$12:$G$1500,3,FALSE),VLOOKUP(F629,codigos!$F$12:$G$1000,2,FALSE))</f>
        <v xml:space="preserve"> ALGARVE </v>
      </c>
      <c r="H629" s="32" t="str">
        <f>IF(F629&gt;100,VLOOKUP(F629,codigos!$C$12:$G$1500,5,),VLOOKUP(F629,codigos!$F$12:$G$1000,2,))</f>
        <v xml:space="preserve"> ALGARVE </v>
      </c>
      <c r="I629" s="33" t="s">
        <v>7</v>
      </c>
      <c r="J629" s="34">
        <v>27.51</v>
      </c>
      <c r="K629" s="33" t="s">
        <v>4</v>
      </c>
      <c r="L629" s="35">
        <v>366</v>
      </c>
      <c r="M629" s="35">
        <v>5478</v>
      </c>
      <c r="N629" s="36">
        <v>12</v>
      </c>
      <c r="O629" s="37">
        <v>25896</v>
      </c>
      <c r="P629" s="38" t="s">
        <v>5</v>
      </c>
      <c r="Q629" s="38" t="s">
        <v>6</v>
      </c>
    </row>
    <row r="630" spans="1:17" s="56" customFormat="1" ht="15.75" customHeight="1">
      <c r="A630" s="47">
        <v>629</v>
      </c>
      <c r="B630" s="47">
        <v>7353070943</v>
      </c>
      <c r="C630" s="47" t="s">
        <v>2078</v>
      </c>
      <c r="D630" s="47" t="s">
        <v>8</v>
      </c>
      <c r="E630" s="47">
        <v>1</v>
      </c>
      <c r="F630" s="47">
        <v>17</v>
      </c>
      <c r="G630" s="31" t="str">
        <f>IF(F630&gt;100,VLOOKUP(F630,codigos!$C$12:$G$1500,3,FALSE),VLOOKUP(F630,codigos!$F$12:$G$1000,2,FALSE))</f>
        <v xml:space="preserve"> VILA REAL </v>
      </c>
      <c r="H630" s="32" t="str">
        <f>IF(F630&gt;100,VLOOKUP(F630,codigos!$C$12:$G$1500,5,),VLOOKUP(F630,codigos!$F$12:$G$1000,2,))</f>
        <v xml:space="preserve"> VILA REAL </v>
      </c>
      <c r="I630" s="33" t="s">
        <v>7</v>
      </c>
      <c r="J630" s="34">
        <v>27.51</v>
      </c>
      <c r="K630" s="33" t="s">
        <v>4</v>
      </c>
      <c r="L630" s="35">
        <v>366</v>
      </c>
      <c r="M630" s="35">
        <v>5478</v>
      </c>
      <c r="N630" s="36">
        <v>12</v>
      </c>
      <c r="O630" s="37">
        <v>26070</v>
      </c>
      <c r="P630" s="38" t="s">
        <v>5</v>
      </c>
      <c r="Q630" s="38" t="s">
        <v>6</v>
      </c>
    </row>
    <row r="631" spans="1:17" s="56" customFormat="1" ht="15.75" customHeight="1">
      <c r="A631" s="47">
        <v>630</v>
      </c>
      <c r="B631" s="47">
        <v>2862520985</v>
      </c>
      <c r="C631" s="47" t="s">
        <v>2079</v>
      </c>
      <c r="D631" s="47" t="s">
        <v>8</v>
      </c>
      <c r="E631" s="47">
        <v>1</v>
      </c>
      <c r="F631" s="47">
        <v>21</v>
      </c>
      <c r="G631" s="31" t="str">
        <f>IF(F631&gt;100,VLOOKUP(F631,codigos!$C$12:$G$1500,3,FALSE),VLOOKUP(F631,codigos!$F$12:$G$1000,2,FALSE))</f>
        <v xml:space="preserve"> ENTRE DOURO E VOUGA </v>
      </c>
      <c r="H631" s="32" t="str">
        <f>IF(F631&gt;100,VLOOKUP(F631,codigos!$C$12:$G$1500,5,),VLOOKUP(F631,codigos!$F$12:$G$1000,2,))</f>
        <v xml:space="preserve"> ENTRE DOURO E VOUGA </v>
      </c>
      <c r="I631" s="33" t="s">
        <v>7</v>
      </c>
      <c r="J631" s="34">
        <v>27.51</v>
      </c>
      <c r="K631" s="33" t="s">
        <v>4</v>
      </c>
      <c r="L631" s="35">
        <v>366</v>
      </c>
      <c r="M631" s="35">
        <v>5478</v>
      </c>
      <c r="N631" s="36">
        <v>12</v>
      </c>
      <c r="O631" s="37">
        <v>25945</v>
      </c>
      <c r="P631" s="38" t="s">
        <v>5</v>
      </c>
      <c r="Q631" s="38" t="s">
        <v>6</v>
      </c>
    </row>
    <row r="632" spans="1:17" s="56" customFormat="1" ht="15.75" customHeight="1">
      <c r="A632" s="47">
        <v>631</v>
      </c>
      <c r="B632" s="47">
        <v>4380002772</v>
      </c>
      <c r="C632" s="47" t="s">
        <v>2080</v>
      </c>
      <c r="D632" s="47" t="s">
        <v>8</v>
      </c>
      <c r="E632" s="47">
        <v>1</v>
      </c>
      <c r="F632" s="47">
        <v>16</v>
      </c>
      <c r="G632" s="31" t="str">
        <f>IF(F632&gt;100,VLOOKUP(F632,codigos!$C$12:$G$1500,3,FALSE),VLOOKUP(F632,codigos!$F$12:$G$1000,2,FALSE))</f>
        <v xml:space="preserve"> VIANA DO CASTELO </v>
      </c>
      <c r="H632" s="32" t="str">
        <f>IF(F632&gt;100,VLOOKUP(F632,codigos!$C$12:$G$1500,5,),VLOOKUP(F632,codigos!$F$12:$G$1000,2,))</f>
        <v xml:space="preserve"> VIANA DO CASTELO </v>
      </c>
      <c r="I632" s="33" t="s">
        <v>7</v>
      </c>
      <c r="J632" s="34">
        <v>27.51</v>
      </c>
      <c r="K632" s="33" t="s">
        <v>4</v>
      </c>
      <c r="L632" s="35">
        <v>366</v>
      </c>
      <c r="M632" s="35">
        <v>5478</v>
      </c>
      <c r="N632" s="36">
        <v>12</v>
      </c>
      <c r="O632" s="37">
        <v>26476</v>
      </c>
      <c r="P632" s="38" t="s">
        <v>5</v>
      </c>
      <c r="Q632" s="38" t="s">
        <v>6</v>
      </c>
    </row>
    <row r="633" spans="1:17" s="56" customFormat="1" ht="15.75" customHeight="1">
      <c r="A633" s="47">
        <v>632</v>
      </c>
      <c r="B633" s="47">
        <v>3418526365</v>
      </c>
      <c r="C633" s="47" t="s">
        <v>2081</v>
      </c>
      <c r="D633" s="47" t="s">
        <v>8</v>
      </c>
      <c r="E633" s="47">
        <v>1</v>
      </c>
      <c r="F633" s="47">
        <v>13</v>
      </c>
      <c r="G633" s="31" t="str">
        <f>IF(F633&gt;100,VLOOKUP(F633,codigos!$C$12:$G$1500,3,FALSE),VLOOKUP(F633,codigos!$F$12:$G$1000,2,FALSE))</f>
        <v xml:space="preserve"> PORTO </v>
      </c>
      <c r="H633" s="32" t="str">
        <f>IF(F633&gt;100,VLOOKUP(F633,codigos!$C$12:$G$1500,5,),VLOOKUP(F633,codigos!$F$12:$G$1000,2,))</f>
        <v xml:space="preserve"> PORTO </v>
      </c>
      <c r="I633" s="33" t="s">
        <v>7</v>
      </c>
      <c r="J633" s="34">
        <v>27.51</v>
      </c>
      <c r="K633" s="33" t="s">
        <v>4</v>
      </c>
      <c r="L633" s="35">
        <v>366</v>
      </c>
      <c r="M633" s="35">
        <v>5478</v>
      </c>
      <c r="N633" s="36">
        <v>12</v>
      </c>
      <c r="O633" s="37">
        <v>26567</v>
      </c>
      <c r="P633" s="38" t="s">
        <v>5</v>
      </c>
      <c r="Q633" s="38" t="s">
        <v>6</v>
      </c>
    </row>
    <row r="634" spans="1:17" s="56" customFormat="1" ht="15.75" customHeight="1">
      <c r="A634" s="47">
        <v>633</v>
      </c>
      <c r="B634" s="47">
        <v>9329006620</v>
      </c>
      <c r="C634" s="47" t="s">
        <v>2082</v>
      </c>
      <c r="D634" s="47" t="s">
        <v>8</v>
      </c>
      <c r="E634" s="47">
        <v>1</v>
      </c>
      <c r="F634" s="47">
        <v>13</v>
      </c>
      <c r="G634" s="31" t="str">
        <f>IF(F634&gt;100,VLOOKUP(F634,codigos!$C$12:$G$1500,3,FALSE),VLOOKUP(F634,codigos!$F$12:$G$1000,2,FALSE))</f>
        <v xml:space="preserve"> PORTO </v>
      </c>
      <c r="H634" s="32" t="str">
        <f>IF(F634&gt;100,VLOOKUP(F634,codigos!$C$12:$G$1500,5,),VLOOKUP(F634,codigos!$F$12:$G$1000,2,))</f>
        <v xml:space="preserve"> PORTO </v>
      </c>
      <c r="I634" s="33" t="s">
        <v>7</v>
      </c>
      <c r="J634" s="34">
        <v>27.51</v>
      </c>
      <c r="K634" s="33" t="s">
        <v>4</v>
      </c>
      <c r="L634" s="35">
        <v>366</v>
      </c>
      <c r="M634" s="35">
        <v>5478</v>
      </c>
      <c r="N634" s="36">
        <v>12</v>
      </c>
      <c r="O634" s="37">
        <v>26726</v>
      </c>
      <c r="P634" s="38" t="s">
        <v>5</v>
      </c>
      <c r="Q634" s="38" t="s">
        <v>6</v>
      </c>
    </row>
    <row r="635" spans="1:17" s="56" customFormat="1" ht="15.75" customHeight="1">
      <c r="A635" s="47">
        <v>634</v>
      </c>
      <c r="B635" s="47">
        <v>1532981082</v>
      </c>
      <c r="C635" s="47" t="s">
        <v>2083</v>
      </c>
      <c r="D635" s="47" t="s">
        <v>8</v>
      </c>
      <c r="E635" s="47">
        <v>1</v>
      </c>
      <c r="F635" s="75">
        <v>5</v>
      </c>
      <c r="G635" s="31" t="str">
        <f>IF(F635&gt;100,VLOOKUP(F635,codigos!$C$12:$G$1500,3,FALSE),VLOOKUP(F635,codigos!$F$12:$G$1000,2,FALSE))</f>
        <v xml:space="preserve"> CASTELO BRANCO </v>
      </c>
      <c r="H635" s="32" t="str">
        <f>IF(F635&gt;100,VLOOKUP(F635,codigos!$C$12:$G$1500,5,),VLOOKUP(F635,codigos!$F$12:$G$1000,2,))</f>
        <v xml:space="preserve"> CASTELO BRANCO </v>
      </c>
      <c r="I635" s="33" t="s">
        <v>7</v>
      </c>
      <c r="J635" s="34">
        <v>27.51</v>
      </c>
      <c r="K635" s="33" t="s">
        <v>4</v>
      </c>
      <c r="L635" s="35">
        <v>366</v>
      </c>
      <c r="M635" s="35">
        <v>5478</v>
      </c>
      <c r="N635" s="36">
        <v>12</v>
      </c>
      <c r="O635" s="37">
        <v>26802</v>
      </c>
      <c r="P635" s="38" t="s">
        <v>5</v>
      </c>
      <c r="Q635" s="38" t="s">
        <v>6</v>
      </c>
    </row>
    <row r="636" spans="1:17" s="56" customFormat="1" ht="15.75" customHeight="1">
      <c r="A636" s="47">
        <v>635</v>
      </c>
      <c r="B636" s="47">
        <v>7831878734</v>
      </c>
      <c r="C636" s="47" t="s">
        <v>2084</v>
      </c>
      <c r="D636" s="47" t="s">
        <v>8</v>
      </c>
      <c r="E636" s="47">
        <v>1</v>
      </c>
      <c r="F636" s="47">
        <v>12</v>
      </c>
      <c r="G636" s="31" t="str">
        <f>IF(F636&gt;100,VLOOKUP(F636,codigos!$C$12:$G$1500,3,FALSE),VLOOKUP(F636,codigos!$F$12:$G$1000,2,FALSE))</f>
        <v xml:space="preserve"> ALTO ALENTEJO </v>
      </c>
      <c r="H636" s="32" t="str">
        <f>IF(F636&gt;100,VLOOKUP(F636,codigos!$C$12:$G$1500,5,),VLOOKUP(F636,codigos!$F$12:$G$1000,2,))</f>
        <v xml:space="preserve"> ALTO ALENTEJO </v>
      </c>
      <c r="I636" s="33" t="s">
        <v>7</v>
      </c>
      <c r="J636" s="34">
        <v>27.51</v>
      </c>
      <c r="K636" s="33" t="s">
        <v>4</v>
      </c>
      <c r="L636" s="35">
        <v>366</v>
      </c>
      <c r="M636" s="35">
        <v>5478</v>
      </c>
      <c r="N636" s="36">
        <v>12</v>
      </c>
      <c r="O636" s="37">
        <v>26897</v>
      </c>
      <c r="P636" s="38" t="s">
        <v>5</v>
      </c>
      <c r="Q636" s="38" t="s">
        <v>6</v>
      </c>
    </row>
    <row r="637" spans="1:17" s="56" customFormat="1" ht="15.75" customHeight="1">
      <c r="A637" s="47">
        <v>636</v>
      </c>
      <c r="B637" s="47">
        <v>3114008356</v>
      </c>
      <c r="C637" s="47" t="s">
        <v>2085</v>
      </c>
      <c r="D637" s="47" t="s">
        <v>8</v>
      </c>
      <c r="E637" s="47">
        <v>1</v>
      </c>
      <c r="F637" s="75">
        <v>8</v>
      </c>
      <c r="G637" s="31" t="str">
        <f>IF(F637&gt;100,VLOOKUP(F637,codigos!$C$12:$G$1500,3,FALSE),VLOOKUP(F637,codigos!$F$12:$G$1000,2,FALSE))</f>
        <v xml:space="preserve"> ALGARVE </v>
      </c>
      <c r="H637" s="32" t="str">
        <f>IF(F637&gt;100,VLOOKUP(F637,codigos!$C$12:$G$1500,5,),VLOOKUP(F637,codigos!$F$12:$G$1000,2,))</f>
        <v xml:space="preserve"> ALGARVE </v>
      </c>
      <c r="I637" s="33" t="s">
        <v>7</v>
      </c>
      <c r="J637" s="34">
        <v>27.51</v>
      </c>
      <c r="K637" s="33" t="s">
        <v>4</v>
      </c>
      <c r="L637" s="35">
        <v>366</v>
      </c>
      <c r="M637" s="35">
        <v>5478</v>
      </c>
      <c r="N637" s="36">
        <v>12</v>
      </c>
      <c r="O637" s="37">
        <v>26948</v>
      </c>
      <c r="P637" s="38" t="s">
        <v>5</v>
      </c>
      <c r="Q637" s="38" t="s">
        <v>6</v>
      </c>
    </row>
    <row r="638" spans="1:17" s="56" customFormat="1" ht="15.75" customHeight="1">
      <c r="A638" s="47">
        <v>637</v>
      </c>
      <c r="B638" s="47">
        <v>1677597143</v>
      </c>
      <c r="C638" s="47" t="s">
        <v>2086</v>
      </c>
      <c r="D638" s="47" t="s">
        <v>8</v>
      </c>
      <c r="E638" s="47">
        <v>1</v>
      </c>
      <c r="F638" s="47">
        <v>19</v>
      </c>
      <c r="G638" s="31" t="str">
        <f>IF(F638&gt;100,VLOOKUP(F638,codigos!$C$12:$G$1500,3,FALSE),VLOOKUP(F638,codigos!$F$12:$G$1000,2,FALSE))</f>
        <v xml:space="preserve"> OESTE </v>
      </c>
      <c r="H638" s="32" t="str">
        <f>IF(F638&gt;100,VLOOKUP(F638,codigos!$C$12:$G$1500,5,),VLOOKUP(F638,codigos!$F$12:$G$1000,2,))</f>
        <v xml:space="preserve"> OESTE </v>
      </c>
      <c r="I638" s="33" t="s">
        <v>7</v>
      </c>
      <c r="J638" s="34">
        <v>27.51</v>
      </c>
      <c r="K638" s="33" t="s">
        <v>4</v>
      </c>
      <c r="L638" s="35">
        <v>366</v>
      </c>
      <c r="M638" s="35">
        <v>5478</v>
      </c>
      <c r="N638" s="36">
        <v>12</v>
      </c>
      <c r="O638" s="37">
        <v>27009</v>
      </c>
      <c r="P638" s="38" t="s">
        <v>5</v>
      </c>
      <c r="Q638" s="38" t="s">
        <v>6</v>
      </c>
    </row>
    <row r="639" spans="1:17" s="56" customFormat="1" ht="15.75" customHeight="1">
      <c r="A639" s="47">
        <v>638</v>
      </c>
      <c r="B639" s="47">
        <v>8005664133</v>
      </c>
      <c r="C639" s="47" t="s">
        <v>2087</v>
      </c>
      <c r="D639" s="47" t="s">
        <v>8</v>
      </c>
      <c r="E639" s="47">
        <v>1</v>
      </c>
      <c r="F639" s="47">
        <v>18</v>
      </c>
      <c r="G639" s="31" t="str">
        <f>IF(F639&gt;100,VLOOKUP(F639,codigos!$C$12:$G$1500,3,FALSE),VLOOKUP(F639,codigos!$F$12:$G$1000,2,FALSE))</f>
        <v xml:space="preserve"> VISEU </v>
      </c>
      <c r="H639" s="32" t="str">
        <f>IF(F639&gt;100,VLOOKUP(F639,codigos!$C$12:$G$1500,5,),VLOOKUP(F639,codigos!$F$12:$G$1000,2,))</f>
        <v xml:space="preserve"> VISEU </v>
      </c>
      <c r="I639" s="33" t="s">
        <v>7</v>
      </c>
      <c r="J639" s="34">
        <v>27.51</v>
      </c>
      <c r="K639" s="33" t="s">
        <v>4</v>
      </c>
      <c r="L639" s="35">
        <v>366</v>
      </c>
      <c r="M639" s="35">
        <v>5478</v>
      </c>
      <c r="N639" s="36">
        <v>12</v>
      </c>
      <c r="O639" s="37">
        <v>26996</v>
      </c>
      <c r="P639" s="38" t="s">
        <v>5</v>
      </c>
      <c r="Q639" s="38" t="s">
        <v>6</v>
      </c>
    </row>
    <row r="640" spans="1:17" s="56" customFormat="1" ht="15.75" customHeight="1">
      <c r="A640" s="47">
        <v>639</v>
      </c>
      <c r="B640" s="47">
        <v>8865778806</v>
      </c>
      <c r="C640" s="47" t="s">
        <v>2088</v>
      </c>
      <c r="D640" s="47" t="s">
        <v>8</v>
      </c>
      <c r="E640" s="47">
        <v>1</v>
      </c>
      <c r="F640" s="47">
        <v>12</v>
      </c>
      <c r="G640" s="31" t="str">
        <f>IF(F640&gt;100,VLOOKUP(F640,codigos!$C$12:$G$1500,3,FALSE),VLOOKUP(F640,codigos!$F$12:$G$1000,2,FALSE))</f>
        <v xml:space="preserve"> ALTO ALENTEJO </v>
      </c>
      <c r="H640" s="32" t="str">
        <f>IF(F640&gt;100,VLOOKUP(F640,codigos!$C$12:$G$1500,5,),VLOOKUP(F640,codigos!$F$12:$G$1000,2,))</f>
        <v xml:space="preserve"> ALTO ALENTEJO </v>
      </c>
      <c r="I640" s="33" t="s">
        <v>7</v>
      </c>
      <c r="J640" s="34">
        <v>27.507999999999999</v>
      </c>
      <c r="K640" s="33" t="s">
        <v>4</v>
      </c>
      <c r="L640" s="35">
        <v>365</v>
      </c>
      <c r="M640" s="35">
        <v>4383</v>
      </c>
      <c r="N640" s="36">
        <v>15</v>
      </c>
      <c r="O640" s="37">
        <v>27156</v>
      </c>
      <c r="P640" s="38" t="s">
        <v>5</v>
      </c>
      <c r="Q640" s="38" t="s">
        <v>6</v>
      </c>
    </row>
    <row r="641" spans="1:17" s="56" customFormat="1" ht="15.75" customHeight="1">
      <c r="A641" s="47">
        <v>640</v>
      </c>
      <c r="B641" s="47">
        <v>9499910239</v>
      </c>
      <c r="C641" s="47" t="s">
        <v>2089</v>
      </c>
      <c r="D641" s="47" t="s">
        <v>8</v>
      </c>
      <c r="E641" s="47">
        <v>1</v>
      </c>
      <c r="F641" s="47">
        <v>12</v>
      </c>
      <c r="G641" s="31" t="str">
        <f>IF(F641&gt;100,VLOOKUP(F641,codigos!$C$12:$G$1500,3,FALSE),VLOOKUP(F641,codigos!$F$12:$G$1000,2,FALSE))</f>
        <v xml:space="preserve"> ALTO ALENTEJO </v>
      </c>
      <c r="H641" s="32" t="str">
        <f>IF(F641&gt;100,VLOOKUP(F641,codigos!$C$12:$G$1500,5,),VLOOKUP(F641,codigos!$F$12:$G$1000,2,))</f>
        <v xml:space="preserve"> ALTO ALENTEJO </v>
      </c>
      <c r="I641" s="33" t="s">
        <v>7</v>
      </c>
      <c r="J641" s="34">
        <v>27.507999999999999</v>
      </c>
      <c r="K641" s="33" t="s">
        <v>4</v>
      </c>
      <c r="L641" s="35">
        <v>365</v>
      </c>
      <c r="M641" s="35">
        <v>4383</v>
      </c>
      <c r="N641" s="36">
        <v>15</v>
      </c>
      <c r="O641" s="37">
        <v>27398</v>
      </c>
      <c r="P641" s="38" t="s">
        <v>5</v>
      </c>
      <c r="Q641" s="38" t="s">
        <v>6</v>
      </c>
    </row>
    <row r="642" spans="1:17" s="56" customFormat="1" ht="15.75" customHeight="1">
      <c r="A642" s="47">
        <v>641</v>
      </c>
      <c r="B642" s="47">
        <v>6769678330</v>
      </c>
      <c r="C642" s="47" t="s">
        <v>2090</v>
      </c>
      <c r="D642" s="47" t="s">
        <v>8</v>
      </c>
      <c r="E642" s="47">
        <v>1</v>
      </c>
      <c r="F642" s="47">
        <v>12</v>
      </c>
      <c r="G642" s="31" t="str">
        <f>IF(F642&gt;100,VLOOKUP(F642,codigos!$C$12:$G$1500,3,FALSE),VLOOKUP(F642,codigos!$F$12:$G$1000,2,FALSE))</f>
        <v xml:space="preserve"> ALTO ALENTEJO </v>
      </c>
      <c r="H642" s="32" t="str">
        <f>IF(F642&gt;100,VLOOKUP(F642,codigos!$C$12:$G$1500,5,),VLOOKUP(F642,codigos!$F$12:$G$1000,2,))</f>
        <v xml:space="preserve"> ALTO ALENTEJO </v>
      </c>
      <c r="I642" s="33" t="s">
        <v>7</v>
      </c>
      <c r="J642" s="34">
        <v>27.507999999999999</v>
      </c>
      <c r="K642" s="33" t="s">
        <v>4</v>
      </c>
      <c r="L642" s="35">
        <v>365</v>
      </c>
      <c r="M642" s="35">
        <v>4383</v>
      </c>
      <c r="N642" s="36">
        <v>15</v>
      </c>
      <c r="O642" s="37">
        <v>27534</v>
      </c>
      <c r="P642" s="38" t="s">
        <v>5</v>
      </c>
      <c r="Q642" s="38" t="s">
        <v>6</v>
      </c>
    </row>
    <row r="643" spans="1:17" s="56" customFormat="1" ht="15.75" customHeight="1">
      <c r="A643" s="47">
        <v>642</v>
      </c>
      <c r="B643" s="47">
        <v>1004210558</v>
      </c>
      <c r="C643" s="47" t="s">
        <v>2091</v>
      </c>
      <c r="D643" s="47" t="s">
        <v>8</v>
      </c>
      <c r="E643" s="47">
        <v>1</v>
      </c>
      <c r="F643" s="47">
        <v>12</v>
      </c>
      <c r="G643" s="31" t="str">
        <f>IF(F643&gt;100,VLOOKUP(F643,codigos!$C$12:$G$1500,3,FALSE),VLOOKUP(F643,codigos!$F$12:$G$1000,2,FALSE))</f>
        <v xml:space="preserve"> ALTO ALENTEJO </v>
      </c>
      <c r="H643" s="32" t="str">
        <f>IF(F643&gt;100,VLOOKUP(F643,codigos!$C$12:$G$1500,5,),VLOOKUP(F643,codigos!$F$12:$G$1000,2,))</f>
        <v xml:space="preserve"> ALTO ALENTEJO </v>
      </c>
      <c r="I643" s="33" t="s">
        <v>7</v>
      </c>
      <c r="J643" s="34">
        <v>27.507999999999999</v>
      </c>
      <c r="K643" s="33" t="s">
        <v>4</v>
      </c>
      <c r="L643" s="35">
        <v>365</v>
      </c>
      <c r="M643" s="35">
        <v>4383</v>
      </c>
      <c r="N643" s="36">
        <v>15</v>
      </c>
      <c r="O643" s="37">
        <v>27562</v>
      </c>
      <c r="P643" s="38" t="s">
        <v>5</v>
      </c>
      <c r="Q643" s="38" t="s">
        <v>6</v>
      </c>
    </row>
    <row r="644" spans="1:17" s="56" customFormat="1" ht="15.75" customHeight="1">
      <c r="A644" s="47">
        <v>643</v>
      </c>
      <c r="B644" s="47">
        <v>3652900987</v>
      </c>
      <c r="C644" s="47" t="s">
        <v>2092</v>
      </c>
      <c r="D644" s="47" t="s">
        <v>8</v>
      </c>
      <c r="E644" s="47">
        <v>1</v>
      </c>
      <c r="F644" s="47">
        <v>12</v>
      </c>
      <c r="G644" s="31" t="str">
        <f>IF(F644&gt;100,VLOOKUP(F644,codigos!$C$12:$G$1500,3,FALSE),VLOOKUP(F644,codigos!$F$12:$G$1000,2,FALSE))</f>
        <v xml:space="preserve"> ALTO ALENTEJO </v>
      </c>
      <c r="H644" s="32" t="str">
        <f>IF(F644&gt;100,VLOOKUP(F644,codigos!$C$12:$G$1500,5,),VLOOKUP(F644,codigos!$F$12:$G$1000,2,))</f>
        <v xml:space="preserve"> ALTO ALENTEJO </v>
      </c>
      <c r="I644" s="33" t="s">
        <v>7</v>
      </c>
      <c r="J644" s="34">
        <v>27.507999999999999</v>
      </c>
      <c r="K644" s="33" t="s">
        <v>4</v>
      </c>
      <c r="L644" s="35">
        <v>365</v>
      </c>
      <c r="M644" s="35">
        <v>4383</v>
      </c>
      <c r="N644" s="36">
        <v>15</v>
      </c>
      <c r="O644" s="37">
        <v>28043</v>
      </c>
      <c r="P644" s="38" t="s">
        <v>5</v>
      </c>
      <c r="Q644" s="38" t="s">
        <v>6</v>
      </c>
    </row>
    <row r="645" spans="1:17" s="56" customFormat="1" ht="15.75" customHeight="1">
      <c r="A645" s="47">
        <v>644</v>
      </c>
      <c r="B645" s="47">
        <v>7437051796</v>
      </c>
      <c r="C645" s="47" t="s">
        <v>2093</v>
      </c>
      <c r="D645" s="47" t="s">
        <v>8</v>
      </c>
      <c r="E645" s="47">
        <v>1</v>
      </c>
      <c r="F645" s="47">
        <v>12</v>
      </c>
      <c r="G645" s="31" t="str">
        <f>IF(F645&gt;100,VLOOKUP(F645,codigos!$C$12:$G$1500,3,FALSE),VLOOKUP(F645,codigos!$F$12:$G$1000,2,FALSE))</f>
        <v xml:space="preserve"> ALTO ALENTEJO </v>
      </c>
      <c r="H645" s="32" t="str">
        <f>IF(F645&gt;100,VLOOKUP(F645,codigos!$C$12:$G$1500,5,),VLOOKUP(F645,codigos!$F$12:$G$1000,2,))</f>
        <v xml:space="preserve"> ALTO ALENTEJO </v>
      </c>
      <c r="I645" s="33" t="s">
        <v>7</v>
      </c>
      <c r="J645" s="34">
        <v>27.507999999999999</v>
      </c>
      <c r="K645" s="33" t="s">
        <v>4</v>
      </c>
      <c r="L645" s="35">
        <v>365</v>
      </c>
      <c r="M645" s="35">
        <v>4383</v>
      </c>
      <c r="N645" s="36">
        <v>15</v>
      </c>
      <c r="O645" s="37">
        <v>28083</v>
      </c>
      <c r="P645" s="38" t="s">
        <v>5</v>
      </c>
      <c r="Q645" s="38" t="s">
        <v>6</v>
      </c>
    </row>
    <row r="646" spans="1:17" s="56" customFormat="1" ht="15.75" customHeight="1">
      <c r="A646" s="47">
        <v>645</v>
      </c>
      <c r="B646" s="47">
        <v>9862276525</v>
      </c>
      <c r="C646" s="47" t="s">
        <v>2094</v>
      </c>
      <c r="D646" s="47" t="s">
        <v>8</v>
      </c>
      <c r="E646" s="47">
        <v>1</v>
      </c>
      <c r="F646" s="75">
        <v>8</v>
      </c>
      <c r="G646" s="31" t="str">
        <f>IF(F646&gt;100,VLOOKUP(F646,codigos!$C$12:$G$1500,3,FALSE),VLOOKUP(F646,codigos!$F$12:$G$1000,2,FALSE))</f>
        <v xml:space="preserve"> ALGARVE </v>
      </c>
      <c r="H646" s="32" t="str">
        <f>IF(F646&gt;100,VLOOKUP(F646,codigos!$C$12:$G$1500,5,),VLOOKUP(F646,codigos!$F$12:$G$1000,2,))</f>
        <v xml:space="preserve"> ALGARVE </v>
      </c>
      <c r="I646" s="33" t="s">
        <v>7</v>
      </c>
      <c r="J646" s="34">
        <v>27.507999999999999</v>
      </c>
      <c r="K646" s="33" t="s">
        <v>4</v>
      </c>
      <c r="L646" s="35">
        <v>365</v>
      </c>
      <c r="M646" s="35">
        <v>4748</v>
      </c>
      <c r="N646" s="36">
        <v>14</v>
      </c>
      <c r="O646" s="37">
        <v>20952</v>
      </c>
      <c r="P646" s="38" t="s">
        <v>5</v>
      </c>
      <c r="Q646" s="38" t="s">
        <v>6</v>
      </c>
    </row>
    <row r="647" spans="1:17" s="56" customFormat="1" ht="15.75" customHeight="1">
      <c r="A647" s="47">
        <v>646</v>
      </c>
      <c r="B647" s="47">
        <v>3646480599</v>
      </c>
      <c r="C647" s="47" t="s">
        <v>2095</v>
      </c>
      <c r="D647" s="47" t="s">
        <v>8</v>
      </c>
      <c r="E647" s="47">
        <v>1</v>
      </c>
      <c r="F647" s="75">
        <v>8</v>
      </c>
      <c r="G647" s="31" t="str">
        <f>IF(F647&gt;100,VLOOKUP(F647,codigos!$C$12:$G$1500,3,FALSE),VLOOKUP(F647,codigos!$F$12:$G$1000,2,FALSE))</f>
        <v xml:space="preserve"> ALGARVE </v>
      </c>
      <c r="H647" s="32" t="str">
        <f>IF(F647&gt;100,VLOOKUP(F647,codigos!$C$12:$G$1500,5,),VLOOKUP(F647,codigos!$F$12:$G$1000,2,))</f>
        <v xml:space="preserve"> ALGARVE </v>
      </c>
      <c r="I647" s="33" t="s">
        <v>7</v>
      </c>
      <c r="J647" s="34">
        <v>27.507999999999999</v>
      </c>
      <c r="K647" s="33" t="s">
        <v>4</v>
      </c>
      <c r="L647" s="35">
        <v>365</v>
      </c>
      <c r="M647" s="35">
        <v>4748</v>
      </c>
      <c r="N647" s="36">
        <v>14</v>
      </c>
      <c r="O647" s="37">
        <v>23573</v>
      </c>
      <c r="P647" s="38" t="s">
        <v>5</v>
      </c>
      <c r="Q647" s="38" t="s">
        <v>6</v>
      </c>
    </row>
    <row r="648" spans="1:17" s="56" customFormat="1" ht="15.75" customHeight="1">
      <c r="A648" s="47">
        <v>647</v>
      </c>
      <c r="B648" s="47">
        <v>5551943089</v>
      </c>
      <c r="C648" s="47" t="s">
        <v>2096</v>
      </c>
      <c r="D648" s="47" t="s">
        <v>8</v>
      </c>
      <c r="E648" s="47">
        <v>1</v>
      </c>
      <c r="F648" s="47">
        <v>17</v>
      </c>
      <c r="G648" s="31" t="str">
        <f>IF(F648&gt;100,VLOOKUP(F648,codigos!$C$12:$G$1500,3,FALSE),VLOOKUP(F648,codigos!$F$12:$G$1000,2,FALSE))</f>
        <v xml:space="preserve"> VILA REAL </v>
      </c>
      <c r="H648" s="32" t="str">
        <f>IF(F648&gt;100,VLOOKUP(F648,codigos!$C$12:$G$1500,5,),VLOOKUP(F648,codigos!$F$12:$G$1000,2,))</f>
        <v xml:space="preserve"> VILA REAL </v>
      </c>
      <c r="I648" s="33" t="s">
        <v>7</v>
      </c>
      <c r="J648" s="34">
        <v>27.507999999999999</v>
      </c>
      <c r="K648" s="33" t="s">
        <v>4</v>
      </c>
      <c r="L648" s="35">
        <v>365</v>
      </c>
      <c r="M648" s="35">
        <v>4748</v>
      </c>
      <c r="N648" s="36">
        <v>14</v>
      </c>
      <c r="O648" s="37">
        <v>25276</v>
      </c>
      <c r="P648" s="38" t="s">
        <v>5</v>
      </c>
      <c r="Q648" s="38" t="s">
        <v>6</v>
      </c>
    </row>
    <row r="649" spans="1:17" s="56" customFormat="1" ht="15.75" customHeight="1">
      <c r="A649" s="47">
        <v>648</v>
      </c>
      <c r="B649" s="47">
        <v>9902043909</v>
      </c>
      <c r="C649" s="47" t="s">
        <v>2097</v>
      </c>
      <c r="D649" s="47" t="s">
        <v>8</v>
      </c>
      <c r="E649" s="47">
        <v>1</v>
      </c>
      <c r="F649" s="75">
        <v>2</v>
      </c>
      <c r="G649" s="31" t="str">
        <f>IF(F649&gt;100,VLOOKUP(F649,codigos!$C$12:$G$1500,3,FALSE),VLOOKUP(F649,codigos!$F$12:$G$1000,2,FALSE))</f>
        <v xml:space="preserve"> BAIXO ALENTEJO/ALENTEJO LITORAL </v>
      </c>
      <c r="H649" s="32" t="str">
        <f>IF(F649&gt;100,VLOOKUP(F649,codigos!$C$12:$G$1500,5,),VLOOKUP(F649,codigos!$F$12:$G$1000,2,))</f>
        <v xml:space="preserve"> BAIXO ALENTEJO/ALENTEJO LITORAL </v>
      </c>
      <c r="I649" s="33" t="s">
        <v>7</v>
      </c>
      <c r="J649" s="34">
        <v>27.507999999999999</v>
      </c>
      <c r="K649" s="33" t="s">
        <v>4</v>
      </c>
      <c r="L649" s="35">
        <v>365</v>
      </c>
      <c r="M649" s="35">
        <v>4748</v>
      </c>
      <c r="N649" s="36">
        <v>14</v>
      </c>
      <c r="O649" s="37">
        <v>27064</v>
      </c>
      <c r="P649" s="38" t="s">
        <v>5</v>
      </c>
      <c r="Q649" s="38" t="s">
        <v>6</v>
      </c>
    </row>
    <row r="650" spans="1:17" s="56" customFormat="1" ht="15.75" customHeight="1">
      <c r="A650" s="47">
        <v>649</v>
      </c>
      <c r="B650" s="47">
        <v>3867111898</v>
      </c>
      <c r="C650" s="47" t="s">
        <v>2098</v>
      </c>
      <c r="D650" s="47" t="s">
        <v>8</v>
      </c>
      <c r="E650" s="47">
        <v>1</v>
      </c>
      <c r="F650" s="75">
        <v>8</v>
      </c>
      <c r="G650" s="31" t="str">
        <f>IF(F650&gt;100,VLOOKUP(F650,codigos!$C$12:$G$1500,3,FALSE),VLOOKUP(F650,codigos!$F$12:$G$1000,2,FALSE))</f>
        <v xml:space="preserve"> ALGARVE </v>
      </c>
      <c r="H650" s="32" t="str">
        <f>IF(F650&gt;100,VLOOKUP(F650,codigos!$C$12:$G$1500,5,),VLOOKUP(F650,codigos!$F$12:$G$1000,2,))</f>
        <v xml:space="preserve"> ALGARVE </v>
      </c>
      <c r="I650" s="33" t="s">
        <v>7</v>
      </c>
      <c r="J650" s="34">
        <v>27.507999999999999</v>
      </c>
      <c r="K650" s="33" t="s">
        <v>4</v>
      </c>
      <c r="L650" s="35">
        <v>365</v>
      </c>
      <c r="M650" s="35">
        <v>4748</v>
      </c>
      <c r="N650" s="36">
        <v>14</v>
      </c>
      <c r="O650" s="37">
        <v>27312</v>
      </c>
      <c r="P650" s="38" t="s">
        <v>5</v>
      </c>
      <c r="Q650" s="38" t="s">
        <v>6</v>
      </c>
    </row>
    <row r="651" spans="1:17" s="56" customFormat="1" ht="15.75" customHeight="1">
      <c r="A651" s="47">
        <v>650</v>
      </c>
      <c r="B651" s="47">
        <v>8710245014</v>
      </c>
      <c r="C651" s="47" t="s">
        <v>2099</v>
      </c>
      <c r="D651" s="47" t="s">
        <v>8</v>
      </c>
      <c r="E651" s="47">
        <v>1</v>
      </c>
      <c r="F651" s="47">
        <v>19</v>
      </c>
      <c r="G651" s="31" t="str">
        <f>IF(F651&gt;100,VLOOKUP(F651,codigos!$C$12:$G$1500,3,FALSE),VLOOKUP(F651,codigos!$F$12:$G$1000,2,FALSE))</f>
        <v xml:space="preserve"> OESTE </v>
      </c>
      <c r="H651" s="32" t="str">
        <f>IF(F651&gt;100,VLOOKUP(F651,codigos!$C$12:$G$1500,5,),VLOOKUP(F651,codigos!$F$12:$G$1000,2,))</f>
        <v xml:space="preserve"> OESTE </v>
      </c>
      <c r="I651" s="33" t="s">
        <v>7</v>
      </c>
      <c r="J651" s="34">
        <v>27.507999999999999</v>
      </c>
      <c r="K651" s="33" t="s">
        <v>4</v>
      </c>
      <c r="L651" s="35">
        <v>365</v>
      </c>
      <c r="M651" s="35">
        <v>4748</v>
      </c>
      <c r="N651" s="36">
        <v>14</v>
      </c>
      <c r="O651" s="37">
        <v>27316</v>
      </c>
      <c r="P651" s="38" t="s">
        <v>5</v>
      </c>
      <c r="Q651" s="38" t="s">
        <v>6</v>
      </c>
    </row>
    <row r="652" spans="1:17" s="56" customFormat="1" ht="15.75" customHeight="1">
      <c r="A652" s="47">
        <v>651</v>
      </c>
      <c r="B652" s="47">
        <v>6630248457</v>
      </c>
      <c r="C652" s="47" t="s">
        <v>2100</v>
      </c>
      <c r="D652" s="47" t="s">
        <v>8</v>
      </c>
      <c r="E652" s="47">
        <v>1</v>
      </c>
      <c r="F652" s="47">
        <v>14</v>
      </c>
      <c r="G652" s="31" t="str">
        <f>IF(F652&gt;100,VLOOKUP(F652,codigos!$C$12:$G$1500,3,FALSE),VLOOKUP(F652,codigos!$F$12:$G$1000,2,FALSE))</f>
        <v xml:space="preserve"> LEZÍRIA E MÉDIO TEJO </v>
      </c>
      <c r="H652" s="32" t="str">
        <f>IF(F652&gt;100,VLOOKUP(F652,codigos!$C$12:$G$1500,5,),VLOOKUP(F652,codigos!$F$12:$G$1000,2,))</f>
        <v xml:space="preserve"> LEZÍRIA E MÉDIO TEJO </v>
      </c>
      <c r="I652" s="33" t="s">
        <v>7</v>
      </c>
      <c r="J652" s="34">
        <v>27.507999999999999</v>
      </c>
      <c r="K652" s="33" t="s">
        <v>4</v>
      </c>
      <c r="L652" s="35">
        <v>365</v>
      </c>
      <c r="M652" s="35">
        <v>4748</v>
      </c>
      <c r="N652" s="36">
        <v>14</v>
      </c>
      <c r="O652" s="37">
        <v>27313</v>
      </c>
      <c r="P652" s="38" t="s">
        <v>5</v>
      </c>
      <c r="Q652" s="38" t="s">
        <v>6</v>
      </c>
    </row>
    <row r="653" spans="1:17" s="56" customFormat="1" ht="15.75" customHeight="1">
      <c r="A653" s="47">
        <v>652</v>
      </c>
      <c r="B653" s="47">
        <v>2444703448</v>
      </c>
      <c r="C653" s="47" t="s">
        <v>2101</v>
      </c>
      <c r="D653" s="47" t="s">
        <v>8</v>
      </c>
      <c r="E653" s="47">
        <v>1</v>
      </c>
      <c r="F653" s="75">
        <v>4</v>
      </c>
      <c r="G653" s="31" t="str">
        <f>IF(F653&gt;100,VLOOKUP(F653,codigos!$C$12:$G$1500,3,FALSE),VLOOKUP(F653,codigos!$F$12:$G$1000,2,FALSE))</f>
        <v xml:space="preserve"> BRAGANÇA </v>
      </c>
      <c r="H653" s="32" t="str">
        <f>IF(F653&gt;100,VLOOKUP(F653,codigos!$C$12:$G$1500,5,),VLOOKUP(F653,codigos!$F$12:$G$1000,2,))</f>
        <v xml:space="preserve"> BRAGANÇA </v>
      </c>
      <c r="I653" s="33" t="s">
        <v>7</v>
      </c>
      <c r="J653" s="34">
        <v>27.507999999999999</v>
      </c>
      <c r="K653" s="33" t="s">
        <v>4</v>
      </c>
      <c r="L653" s="35">
        <v>365</v>
      </c>
      <c r="M653" s="35">
        <v>4748</v>
      </c>
      <c r="N653" s="36">
        <v>14</v>
      </c>
      <c r="O653" s="37">
        <v>27477</v>
      </c>
      <c r="P653" s="38" t="s">
        <v>5</v>
      </c>
      <c r="Q653" s="38" t="s">
        <v>6</v>
      </c>
    </row>
    <row r="654" spans="1:17" s="56" customFormat="1" ht="15.75" customHeight="1">
      <c r="A654" s="47">
        <v>653</v>
      </c>
      <c r="B654" s="47">
        <v>9489372552</v>
      </c>
      <c r="C654" s="47" t="s">
        <v>2102</v>
      </c>
      <c r="D654" s="47" t="s">
        <v>8</v>
      </c>
      <c r="E654" s="47">
        <v>1</v>
      </c>
      <c r="F654" s="75">
        <v>4</v>
      </c>
      <c r="G654" s="31" t="str">
        <f>IF(F654&gt;100,VLOOKUP(F654,codigos!$C$12:$G$1500,3,FALSE),VLOOKUP(F654,codigos!$F$12:$G$1000,2,FALSE))</f>
        <v xml:space="preserve"> BRAGANÇA </v>
      </c>
      <c r="H654" s="32" t="str">
        <f>IF(F654&gt;100,VLOOKUP(F654,codigos!$C$12:$G$1500,5,),VLOOKUP(F654,codigos!$F$12:$G$1000,2,))</f>
        <v xml:space="preserve"> BRAGANÇA </v>
      </c>
      <c r="I654" s="33" t="s">
        <v>7</v>
      </c>
      <c r="J654" s="34">
        <v>27.507999999999999</v>
      </c>
      <c r="K654" s="33" t="s">
        <v>4</v>
      </c>
      <c r="L654" s="35">
        <v>365</v>
      </c>
      <c r="M654" s="35">
        <v>4748</v>
      </c>
      <c r="N654" s="36">
        <v>14</v>
      </c>
      <c r="O654" s="37">
        <v>27676</v>
      </c>
      <c r="P654" s="38" t="s">
        <v>5</v>
      </c>
      <c r="Q654" s="38" t="s">
        <v>6</v>
      </c>
    </row>
    <row r="655" spans="1:17" s="56" customFormat="1" ht="15.75" customHeight="1">
      <c r="A655" s="47">
        <v>654</v>
      </c>
      <c r="B655" s="47">
        <v>2808154550</v>
      </c>
      <c r="C655" s="47" t="s">
        <v>2103</v>
      </c>
      <c r="D655" s="47" t="s">
        <v>8</v>
      </c>
      <c r="E655" s="47">
        <v>1</v>
      </c>
      <c r="F655" s="75">
        <v>4</v>
      </c>
      <c r="G655" s="31" t="str">
        <f>IF(F655&gt;100,VLOOKUP(F655,codigos!$C$12:$G$1500,3,FALSE),VLOOKUP(F655,codigos!$F$12:$G$1000,2,FALSE))</f>
        <v xml:space="preserve"> BRAGANÇA </v>
      </c>
      <c r="H655" s="32" t="str">
        <f>IF(F655&gt;100,VLOOKUP(F655,codigos!$C$12:$G$1500,5,),VLOOKUP(F655,codigos!$F$12:$G$1000,2,))</f>
        <v xml:space="preserve"> BRAGANÇA </v>
      </c>
      <c r="I655" s="33" t="s">
        <v>3</v>
      </c>
      <c r="J655" s="34">
        <v>27.507999999999999</v>
      </c>
      <c r="K655" s="33" t="s">
        <v>4</v>
      </c>
      <c r="L655" s="35">
        <v>365</v>
      </c>
      <c r="M655" s="35">
        <v>4748</v>
      </c>
      <c r="N655" s="36">
        <v>14</v>
      </c>
      <c r="O655" s="37">
        <v>27690</v>
      </c>
      <c r="P655" s="38" t="s">
        <v>5</v>
      </c>
      <c r="Q655" s="38" t="s">
        <v>6</v>
      </c>
    </row>
    <row r="656" spans="1:17" s="56" customFormat="1" ht="15.75" customHeight="1">
      <c r="A656" s="47">
        <v>655</v>
      </c>
      <c r="B656" s="47">
        <v>3599142211</v>
      </c>
      <c r="C656" s="47" t="s">
        <v>2104</v>
      </c>
      <c r="D656" s="47" t="s">
        <v>8</v>
      </c>
      <c r="E656" s="47">
        <v>1</v>
      </c>
      <c r="F656" s="47">
        <v>10</v>
      </c>
      <c r="G656" s="31" t="str">
        <f>IF(F656&gt;100,VLOOKUP(F656,codigos!$C$12:$G$1500,3,FALSE),VLOOKUP(F656,codigos!$F$12:$G$1000,2,FALSE))</f>
        <v xml:space="preserve"> LEIRIA </v>
      </c>
      <c r="H656" s="32" t="str">
        <f>IF(F656&gt;100,VLOOKUP(F656,codigos!$C$12:$G$1500,5,),VLOOKUP(F656,codigos!$F$12:$G$1000,2,))</f>
        <v xml:space="preserve"> LEIRIA </v>
      </c>
      <c r="I656" s="33" t="s">
        <v>7</v>
      </c>
      <c r="J656" s="34">
        <v>27.507999999999999</v>
      </c>
      <c r="K656" s="33" t="s">
        <v>4</v>
      </c>
      <c r="L656" s="35">
        <v>365</v>
      </c>
      <c r="M656" s="35">
        <v>5113</v>
      </c>
      <c r="N656" s="36">
        <v>13</v>
      </c>
      <c r="O656" s="37">
        <v>19692</v>
      </c>
      <c r="P656" s="38" t="s">
        <v>5</v>
      </c>
      <c r="Q656" s="38" t="s">
        <v>6</v>
      </c>
    </row>
    <row r="657" spans="1:17" s="56" customFormat="1" ht="15.75" customHeight="1">
      <c r="A657" s="47">
        <v>656</v>
      </c>
      <c r="B657" s="47">
        <v>1550387588</v>
      </c>
      <c r="C657" s="47" t="s">
        <v>2105</v>
      </c>
      <c r="D657" s="47" t="s">
        <v>8</v>
      </c>
      <c r="E657" s="47">
        <v>1</v>
      </c>
      <c r="F657" s="47">
        <v>10</v>
      </c>
      <c r="G657" s="31" t="str">
        <f>IF(F657&gt;100,VLOOKUP(F657,codigos!$C$12:$G$1500,3,FALSE),VLOOKUP(F657,codigos!$F$12:$G$1000,2,FALSE))</f>
        <v xml:space="preserve"> LEIRIA </v>
      </c>
      <c r="H657" s="32" t="str">
        <f>IF(F657&gt;100,VLOOKUP(F657,codigos!$C$12:$G$1500,5,),VLOOKUP(F657,codigos!$F$12:$G$1000,2,))</f>
        <v xml:space="preserve"> LEIRIA </v>
      </c>
      <c r="I657" s="33" t="s">
        <v>7</v>
      </c>
      <c r="J657" s="34">
        <v>27.507999999999999</v>
      </c>
      <c r="K657" s="33" t="s">
        <v>4</v>
      </c>
      <c r="L657" s="35">
        <v>365</v>
      </c>
      <c r="M657" s="35">
        <v>5113</v>
      </c>
      <c r="N657" s="36">
        <v>13</v>
      </c>
      <c r="O657" s="37">
        <v>25040</v>
      </c>
      <c r="P657" s="38" t="s">
        <v>5</v>
      </c>
      <c r="Q657" s="38" t="s">
        <v>6</v>
      </c>
    </row>
    <row r="658" spans="1:17" s="56" customFormat="1" ht="15.75" customHeight="1">
      <c r="A658" s="47">
        <v>657</v>
      </c>
      <c r="B658" s="47">
        <v>2713960673</v>
      </c>
      <c r="C658" s="47" t="s">
        <v>2106</v>
      </c>
      <c r="D658" s="47" t="s">
        <v>8</v>
      </c>
      <c r="E658" s="47">
        <v>1</v>
      </c>
      <c r="F658" s="75">
        <v>8</v>
      </c>
      <c r="G658" s="31" t="str">
        <f>IF(F658&gt;100,VLOOKUP(F658,codigos!$C$12:$G$1500,3,FALSE),VLOOKUP(F658,codigos!$F$12:$G$1000,2,FALSE))</f>
        <v xml:space="preserve"> ALGARVE </v>
      </c>
      <c r="H658" s="32" t="str">
        <f>IF(F658&gt;100,VLOOKUP(F658,codigos!$C$12:$G$1500,5,),VLOOKUP(F658,codigos!$F$12:$G$1000,2,))</f>
        <v xml:space="preserve"> ALGARVE </v>
      </c>
      <c r="I658" s="33" t="s">
        <v>7</v>
      </c>
      <c r="J658" s="34">
        <v>27.507999999999999</v>
      </c>
      <c r="K658" s="33" t="s">
        <v>4</v>
      </c>
      <c r="L658" s="35">
        <v>365</v>
      </c>
      <c r="M658" s="35">
        <v>5113</v>
      </c>
      <c r="N658" s="36">
        <v>13</v>
      </c>
      <c r="O658" s="37">
        <v>25249</v>
      </c>
      <c r="P658" s="38" t="s">
        <v>5</v>
      </c>
      <c r="Q658" s="38" t="s">
        <v>6</v>
      </c>
    </row>
    <row r="659" spans="1:17" s="56" customFormat="1" ht="15.75" customHeight="1">
      <c r="A659" s="47">
        <v>658</v>
      </c>
      <c r="B659" s="47">
        <v>2338460073</v>
      </c>
      <c r="C659" s="47" t="s">
        <v>2107</v>
      </c>
      <c r="D659" s="47" t="s">
        <v>8</v>
      </c>
      <c r="E659" s="47">
        <v>1</v>
      </c>
      <c r="F659" s="47">
        <v>18</v>
      </c>
      <c r="G659" s="31" t="str">
        <f>IF(F659&gt;100,VLOOKUP(F659,codigos!$C$12:$G$1500,3,FALSE),VLOOKUP(F659,codigos!$F$12:$G$1000,2,FALSE))</f>
        <v xml:space="preserve"> VISEU </v>
      </c>
      <c r="H659" s="32" t="str">
        <f>IF(F659&gt;100,VLOOKUP(F659,codigos!$C$12:$G$1500,5,),VLOOKUP(F659,codigos!$F$12:$G$1000,2,))</f>
        <v xml:space="preserve"> VISEU </v>
      </c>
      <c r="I659" s="33" t="s">
        <v>7</v>
      </c>
      <c r="J659" s="34">
        <v>27.507999999999999</v>
      </c>
      <c r="K659" s="33" t="s">
        <v>4</v>
      </c>
      <c r="L659" s="35">
        <v>365</v>
      </c>
      <c r="M659" s="35">
        <v>5113</v>
      </c>
      <c r="N659" s="36">
        <v>13</v>
      </c>
      <c r="O659" s="37">
        <v>25241</v>
      </c>
      <c r="P659" s="38" t="s">
        <v>5</v>
      </c>
      <c r="Q659" s="38" t="s">
        <v>6</v>
      </c>
    </row>
    <row r="660" spans="1:17" s="56" customFormat="1" ht="15.75" customHeight="1">
      <c r="A660" s="47">
        <v>659</v>
      </c>
      <c r="B660" s="47">
        <v>4744874304</v>
      </c>
      <c r="C660" s="47" t="s">
        <v>2108</v>
      </c>
      <c r="D660" s="47" t="s">
        <v>8</v>
      </c>
      <c r="E660" s="47">
        <v>1</v>
      </c>
      <c r="F660" s="47">
        <v>17</v>
      </c>
      <c r="G660" s="31" t="str">
        <f>IF(F660&gt;100,VLOOKUP(F660,codigos!$C$12:$G$1500,3,FALSE),VLOOKUP(F660,codigos!$F$12:$G$1000,2,FALSE))</f>
        <v xml:space="preserve"> VILA REAL </v>
      </c>
      <c r="H660" s="32" t="str">
        <f>IF(F660&gt;100,VLOOKUP(F660,codigos!$C$12:$G$1500,5,),VLOOKUP(F660,codigos!$F$12:$G$1000,2,))</f>
        <v xml:space="preserve"> VILA REAL </v>
      </c>
      <c r="I660" s="33" t="s">
        <v>7</v>
      </c>
      <c r="J660" s="34">
        <v>27.507999999999999</v>
      </c>
      <c r="K660" s="33" t="s">
        <v>4</v>
      </c>
      <c r="L660" s="35">
        <v>365</v>
      </c>
      <c r="M660" s="35">
        <v>5113</v>
      </c>
      <c r="N660" s="36">
        <v>13</v>
      </c>
      <c r="O660" s="37">
        <v>25460</v>
      </c>
      <c r="P660" s="38" t="s">
        <v>5</v>
      </c>
      <c r="Q660" s="38" t="s">
        <v>6</v>
      </c>
    </row>
    <row r="661" spans="1:17" s="56" customFormat="1" ht="15.75" customHeight="1">
      <c r="A661" s="47">
        <v>660</v>
      </c>
      <c r="B661" s="47">
        <v>9820706556</v>
      </c>
      <c r="C661" s="47" t="s">
        <v>2109</v>
      </c>
      <c r="D661" s="47" t="s">
        <v>8</v>
      </c>
      <c r="E661" s="47">
        <v>1</v>
      </c>
      <c r="F661" s="75">
        <v>8</v>
      </c>
      <c r="G661" s="31" t="str">
        <f>IF(F661&gt;100,VLOOKUP(F661,codigos!$C$12:$G$1500,3,FALSE),VLOOKUP(F661,codigos!$F$12:$G$1000,2,FALSE))</f>
        <v xml:space="preserve"> ALGARVE </v>
      </c>
      <c r="H661" s="32" t="str">
        <f>IF(F661&gt;100,VLOOKUP(F661,codigos!$C$12:$G$1500,5,),VLOOKUP(F661,codigos!$F$12:$G$1000,2,))</f>
        <v xml:space="preserve"> ALGARVE </v>
      </c>
      <c r="I661" s="33" t="s">
        <v>7</v>
      </c>
      <c r="J661" s="34">
        <v>27.507999999999999</v>
      </c>
      <c r="K661" s="33" t="s">
        <v>4</v>
      </c>
      <c r="L661" s="35">
        <v>365</v>
      </c>
      <c r="M661" s="35">
        <v>5113</v>
      </c>
      <c r="N661" s="36">
        <v>13</v>
      </c>
      <c r="O661" s="37">
        <v>25622</v>
      </c>
      <c r="P661" s="38" t="s">
        <v>5</v>
      </c>
      <c r="Q661" s="38" t="s">
        <v>6</v>
      </c>
    </row>
    <row r="662" spans="1:17" s="56" customFormat="1" ht="15.75" customHeight="1">
      <c r="A662" s="47">
        <v>661</v>
      </c>
      <c r="B662" s="47">
        <v>3669248951</v>
      </c>
      <c r="C662" s="47" t="s">
        <v>2110</v>
      </c>
      <c r="D662" s="47" t="s">
        <v>8</v>
      </c>
      <c r="E662" s="47">
        <v>1</v>
      </c>
      <c r="F662" s="47">
        <v>16</v>
      </c>
      <c r="G662" s="31" t="str">
        <f>IF(F662&gt;100,VLOOKUP(F662,codigos!$C$12:$G$1500,3,FALSE),VLOOKUP(F662,codigos!$F$12:$G$1000,2,FALSE))</f>
        <v xml:space="preserve"> VIANA DO CASTELO </v>
      </c>
      <c r="H662" s="32" t="str">
        <f>IF(F662&gt;100,VLOOKUP(F662,codigos!$C$12:$G$1500,5,),VLOOKUP(F662,codigos!$F$12:$G$1000,2,))</f>
        <v xml:space="preserve"> VIANA DO CASTELO </v>
      </c>
      <c r="I662" s="33" t="s">
        <v>7</v>
      </c>
      <c r="J662" s="34">
        <v>27.507999999999999</v>
      </c>
      <c r="K662" s="33" t="s">
        <v>4</v>
      </c>
      <c r="L662" s="35">
        <v>365</v>
      </c>
      <c r="M662" s="35">
        <v>5113</v>
      </c>
      <c r="N662" s="36">
        <v>13</v>
      </c>
      <c r="O662" s="37">
        <v>26088</v>
      </c>
      <c r="P662" s="38" t="s">
        <v>5</v>
      </c>
      <c r="Q662" s="38" t="s">
        <v>6</v>
      </c>
    </row>
    <row r="663" spans="1:17" s="56" customFormat="1" ht="15.75" customHeight="1">
      <c r="A663" s="47">
        <v>662</v>
      </c>
      <c r="B663" s="47">
        <v>6307413905</v>
      </c>
      <c r="C663" s="47" t="s">
        <v>2111</v>
      </c>
      <c r="D663" s="47" t="s">
        <v>8</v>
      </c>
      <c r="E663" s="47">
        <v>1</v>
      </c>
      <c r="F663" s="47">
        <v>17</v>
      </c>
      <c r="G663" s="31" t="str">
        <f>IF(F663&gt;100,VLOOKUP(F663,codigos!$C$12:$G$1500,3,FALSE),VLOOKUP(F663,codigos!$F$12:$G$1000,2,FALSE))</f>
        <v xml:space="preserve"> VILA REAL </v>
      </c>
      <c r="H663" s="32" t="str">
        <f>IF(F663&gt;100,VLOOKUP(F663,codigos!$C$12:$G$1500,5,),VLOOKUP(F663,codigos!$F$12:$G$1000,2,))</f>
        <v xml:space="preserve"> VILA REAL </v>
      </c>
      <c r="I663" s="33" t="s">
        <v>7</v>
      </c>
      <c r="J663" s="34">
        <v>27.507999999999999</v>
      </c>
      <c r="K663" s="33" t="s">
        <v>4</v>
      </c>
      <c r="L663" s="35">
        <v>365</v>
      </c>
      <c r="M663" s="35">
        <v>5113</v>
      </c>
      <c r="N663" s="36">
        <v>13</v>
      </c>
      <c r="O663" s="37">
        <v>26078</v>
      </c>
      <c r="P663" s="38" t="s">
        <v>5</v>
      </c>
      <c r="Q663" s="38" t="s">
        <v>6</v>
      </c>
    </row>
    <row r="664" spans="1:17" s="56" customFormat="1" ht="15.75" customHeight="1">
      <c r="A664" s="47">
        <v>663</v>
      </c>
      <c r="B664" s="47">
        <v>6865184270</v>
      </c>
      <c r="C664" s="47" t="s">
        <v>2112</v>
      </c>
      <c r="D664" s="47" t="s">
        <v>8</v>
      </c>
      <c r="E664" s="47">
        <v>1</v>
      </c>
      <c r="F664" s="47">
        <v>12</v>
      </c>
      <c r="G664" s="31" t="str">
        <f>IF(F664&gt;100,VLOOKUP(F664,codigos!$C$12:$G$1500,3,FALSE),VLOOKUP(F664,codigos!$F$12:$G$1000,2,FALSE))</f>
        <v xml:space="preserve"> ALTO ALENTEJO </v>
      </c>
      <c r="H664" s="32" t="str">
        <f>IF(F664&gt;100,VLOOKUP(F664,codigos!$C$12:$G$1500,5,),VLOOKUP(F664,codigos!$F$12:$G$1000,2,))</f>
        <v xml:space="preserve"> ALTO ALENTEJO </v>
      </c>
      <c r="I664" s="33" t="s">
        <v>7</v>
      </c>
      <c r="J664" s="34">
        <v>27.507999999999999</v>
      </c>
      <c r="K664" s="33" t="s">
        <v>4</v>
      </c>
      <c r="L664" s="35">
        <v>365</v>
      </c>
      <c r="M664" s="35">
        <v>5113</v>
      </c>
      <c r="N664" s="36">
        <v>13</v>
      </c>
      <c r="O664" s="37">
        <v>26080</v>
      </c>
      <c r="P664" s="38" t="s">
        <v>5</v>
      </c>
      <c r="Q664" s="38" t="s">
        <v>6</v>
      </c>
    </row>
    <row r="665" spans="1:17" s="56" customFormat="1" ht="15.75" customHeight="1">
      <c r="A665" s="47">
        <v>664</v>
      </c>
      <c r="B665" s="47">
        <v>6480884612</v>
      </c>
      <c r="C665" s="47" t="s">
        <v>2113</v>
      </c>
      <c r="D665" s="47" t="s">
        <v>8</v>
      </c>
      <c r="E665" s="47">
        <v>1</v>
      </c>
      <c r="F665" s="47">
        <v>10</v>
      </c>
      <c r="G665" s="31" t="str">
        <f>IF(F665&gt;100,VLOOKUP(F665,codigos!$C$12:$G$1500,3,FALSE),VLOOKUP(F665,codigos!$F$12:$G$1000,2,FALSE))</f>
        <v xml:space="preserve"> LEIRIA </v>
      </c>
      <c r="H665" s="32" t="str">
        <f>IF(F665&gt;100,VLOOKUP(F665,codigos!$C$12:$G$1500,5,),VLOOKUP(F665,codigos!$F$12:$G$1000,2,))</f>
        <v xml:space="preserve"> LEIRIA </v>
      </c>
      <c r="I665" s="33" t="s">
        <v>7</v>
      </c>
      <c r="J665" s="34">
        <v>27.507999999999999</v>
      </c>
      <c r="K665" s="33" t="s">
        <v>4</v>
      </c>
      <c r="L665" s="35">
        <v>365</v>
      </c>
      <c r="M665" s="35">
        <v>5113</v>
      </c>
      <c r="N665" s="36">
        <v>13</v>
      </c>
      <c r="O665" s="37">
        <v>26298</v>
      </c>
      <c r="P665" s="38" t="s">
        <v>5</v>
      </c>
      <c r="Q665" s="38" t="s">
        <v>6</v>
      </c>
    </row>
    <row r="666" spans="1:17" s="56" customFormat="1" ht="15.75" customHeight="1">
      <c r="A666" s="47">
        <v>665</v>
      </c>
      <c r="B666" s="47">
        <v>9209687779</v>
      </c>
      <c r="C666" s="47" t="s">
        <v>2114</v>
      </c>
      <c r="D666" s="47" t="s">
        <v>8</v>
      </c>
      <c r="E666" s="47">
        <v>1</v>
      </c>
      <c r="F666" s="47">
        <v>14</v>
      </c>
      <c r="G666" s="31" t="str">
        <f>IF(F666&gt;100,VLOOKUP(F666,codigos!$C$12:$G$1500,3,FALSE),VLOOKUP(F666,codigos!$F$12:$G$1000,2,FALSE))</f>
        <v xml:space="preserve"> LEZÍRIA E MÉDIO TEJO </v>
      </c>
      <c r="H666" s="32" t="str">
        <f>IF(F666&gt;100,VLOOKUP(F666,codigos!$C$12:$G$1500,5,),VLOOKUP(F666,codigos!$F$12:$G$1000,2,))</f>
        <v xml:space="preserve"> LEZÍRIA E MÉDIO TEJO </v>
      </c>
      <c r="I666" s="33" t="s">
        <v>7</v>
      </c>
      <c r="J666" s="34">
        <v>27.507999999999999</v>
      </c>
      <c r="K666" s="33" t="s">
        <v>4</v>
      </c>
      <c r="L666" s="35">
        <v>365</v>
      </c>
      <c r="M666" s="35">
        <v>5113</v>
      </c>
      <c r="N666" s="36">
        <v>13</v>
      </c>
      <c r="O666" s="37">
        <v>26521</v>
      </c>
      <c r="P666" s="38" t="s">
        <v>5</v>
      </c>
      <c r="Q666" s="38" t="s">
        <v>6</v>
      </c>
    </row>
    <row r="667" spans="1:17" s="56" customFormat="1" ht="15.75" customHeight="1">
      <c r="A667" s="47">
        <v>666</v>
      </c>
      <c r="B667" s="47">
        <v>5492578774</v>
      </c>
      <c r="C667" s="47" t="s">
        <v>2115</v>
      </c>
      <c r="D667" s="47" t="s">
        <v>8</v>
      </c>
      <c r="E667" s="47">
        <v>1</v>
      </c>
      <c r="F667" s="47">
        <v>16</v>
      </c>
      <c r="G667" s="31" t="str">
        <f>IF(F667&gt;100,VLOOKUP(F667,codigos!$C$12:$G$1500,3,FALSE),VLOOKUP(F667,codigos!$F$12:$G$1000,2,FALSE))</f>
        <v xml:space="preserve"> VIANA DO CASTELO </v>
      </c>
      <c r="H667" s="32" t="str">
        <f>IF(F667&gt;100,VLOOKUP(F667,codigos!$C$12:$G$1500,5,),VLOOKUP(F667,codigos!$F$12:$G$1000,2,))</f>
        <v xml:space="preserve"> VIANA DO CASTELO </v>
      </c>
      <c r="I667" s="33" t="s">
        <v>7</v>
      </c>
      <c r="J667" s="34">
        <v>27.507999999999999</v>
      </c>
      <c r="K667" s="33" t="s">
        <v>4</v>
      </c>
      <c r="L667" s="35">
        <v>365</v>
      </c>
      <c r="M667" s="35">
        <v>5113</v>
      </c>
      <c r="N667" s="36">
        <v>13</v>
      </c>
      <c r="O667" s="37">
        <v>26621</v>
      </c>
      <c r="P667" s="38" t="s">
        <v>5</v>
      </c>
      <c r="Q667" s="38" t="s">
        <v>6</v>
      </c>
    </row>
    <row r="668" spans="1:17" s="56" customFormat="1" ht="15.75" customHeight="1">
      <c r="A668" s="47">
        <v>667</v>
      </c>
      <c r="B668" s="47">
        <v>1995017302</v>
      </c>
      <c r="C668" s="47" t="s">
        <v>2116</v>
      </c>
      <c r="D668" s="47" t="s">
        <v>8</v>
      </c>
      <c r="E668" s="47">
        <v>1</v>
      </c>
      <c r="F668" s="47">
        <v>20</v>
      </c>
      <c r="G668" s="31" t="str">
        <f>IF(F668&gt;100,VLOOKUP(F668,codigos!$C$12:$G$1500,3,FALSE),VLOOKUP(F668,codigos!$F$12:$G$1000,2,FALSE))</f>
        <v xml:space="preserve"> DOURO SUL </v>
      </c>
      <c r="H668" s="32" t="str">
        <f>IF(F668&gt;100,VLOOKUP(F668,codigos!$C$12:$G$1500,5,),VLOOKUP(F668,codigos!$F$12:$G$1000,2,))</f>
        <v xml:space="preserve"> DOURO SUL </v>
      </c>
      <c r="I668" s="33" t="s">
        <v>7</v>
      </c>
      <c r="J668" s="34">
        <v>27.507999999999999</v>
      </c>
      <c r="K668" s="33" t="s">
        <v>4</v>
      </c>
      <c r="L668" s="35">
        <v>365</v>
      </c>
      <c r="M668" s="35">
        <v>5113</v>
      </c>
      <c r="N668" s="36">
        <v>13</v>
      </c>
      <c r="O668" s="37">
        <v>26628</v>
      </c>
      <c r="P668" s="38" t="s">
        <v>5</v>
      </c>
      <c r="Q668" s="38" t="s">
        <v>6</v>
      </c>
    </row>
    <row r="669" spans="1:17" s="56" customFormat="1" ht="15.75" customHeight="1">
      <c r="A669" s="47">
        <v>668</v>
      </c>
      <c r="B669" s="47">
        <v>5699737626</v>
      </c>
      <c r="C669" s="47" t="s">
        <v>2117</v>
      </c>
      <c r="D669" s="47" t="s">
        <v>8</v>
      </c>
      <c r="E669" s="47">
        <v>1</v>
      </c>
      <c r="F669" s="47">
        <v>17</v>
      </c>
      <c r="G669" s="31" t="str">
        <f>IF(F669&gt;100,VLOOKUP(F669,codigos!$C$12:$G$1500,3,FALSE),VLOOKUP(F669,codigos!$F$12:$G$1000,2,FALSE))</f>
        <v xml:space="preserve"> VILA REAL </v>
      </c>
      <c r="H669" s="32" t="str">
        <f>IF(F669&gt;100,VLOOKUP(F669,codigos!$C$12:$G$1500,5,),VLOOKUP(F669,codigos!$F$12:$G$1000,2,))</f>
        <v xml:space="preserve"> VILA REAL </v>
      </c>
      <c r="I669" s="33" t="s">
        <v>7</v>
      </c>
      <c r="J669" s="34">
        <v>27.507999999999999</v>
      </c>
      <c r="K669" s="33" t="s">
        <v>4</v>
      </c>
      <c r="L669" s="35">
        <v>365</v>
      </c>
      <c r="M669" s="35">
        <v>5113</v>
      </c>
      <c r="N669" s="36">
        <v>13</v>
      </c>
      <c r="O669" s="37">
        <v>26630</v>
      </c>
      <c r="P669" s="38" t="s">
        <v>5</v>
      </c>
      <c r="Q669" s="38" t="s">
        <v>6</v>
      </c>
    </row>
    <row r="670" spans="1:17" s="56" customFormat="1" ht="15.75" customHeight="1">
      <c r="A670" s="47">
        <v>669</v>
      </c>
      <c r="B670" s="47">
        <v>4086219743</v>
      </c>
      <c r="C670" s="47" t="s">
        <v>2118</v>
      </c>
      <c r="D670" s="47" t="s">
        <v>8</v>
      </c>
      <c r="E670" s="47">
        <v>1</v>
      </c>
      <c r="F670" s="47">
        <v>12</v>
      </c>
      <c r="G670" s="31" t="str">
        <f>IF(F670&gt;100,VLOOKUP(F670,codigos!$C$12:$G$1500,3,FALSE),VLOOKUP(F670,codigos!$F$12:$G$1000,2,FALSE))</f>
        <v xml:space="preserve"> ALTO ALENTEJO </v>
      </c>
      <c r="H670" s="32" t="str">
        <f>IF(F670&gt;100,VLOOKUP(F670,codigos!$C$12:$G$1500,5,),VLOOKUP(F670,codigos!$F$12:$G$1000,2,))</f>
        <v xml:space="preserve"> ALTO ALENTEJO </v>
      </c>
      <c r="I670" s="33" t="s">
        <v>7</v>
      </c>
      <c r="J670" s="34">
        <v>27.507999999999999</v>
      </c>
      <c r="K670" s="33" t="s">
        <v>4</v>
      </c>
      <c r="L670" s="35">
        <v>365</v>
      </c>
      <c r="M670" s="35">
        <v>5113</v>
      </c>
      <c r="N670" s="36">
        <v>13</v>
      </c>
      <c r="O670" s="37">
        <v>26846</v>
      </c>
      <c r="P670" s="38" t="s">
        <v>5</v>
      </c>
      <c r="Q670" s="38" t="s">
        <v>6</v>
      </c>
    </row>
    <row r="671" spans="1:17" s="56" customFormat="1" ht="15.75" customHeight="1">
      <c r="A671" s="47">
        <v>670</v>
      </c>
      <c r="B671" s="47">
        <v>9302421031</v>
      </c>
      <c r="C671" s="47" t="s">
        <v>2119</v>
      </c>
      <c r="D671" s="47" t="s">
        <v>8</v>
      </c>
      <c r="E671" s="47">
        <v>1</v>
      </c>
      <c r="F671" s="75">
        <v>9</v>
      </c>
      <c r="G671" s="31" t="str">
        <f>IF(F671&gt;100,VLOOKUP(F671,codigos!$C$12:$G$1500,3,FALSE),VLOOKUP(F671,codigos!$F$12:$G$1000,2,FALSE))</f>
        <v xml:space="preserve"> GUARDA </v>
      </c>
      <c r="H671" s="32" t="str">
        <f>IF(F671&gt;100,VLOOKUP(F671,codigos!$C$12:$G$1500,5,),VLOOKUP(F671,codigos!$F$12:$G$1000,2,))</f>
        <v xml:space="preserve"> GUARDA </v>
      </c>
      <c r="I671" s="33" t="s">
        <v>7</v>
      </c>
      <c r="J671" s="34">
        <v>27.507999999999999</v>
      </c>
      <c r="K671" s="33" t="s">
        <v>4</v>
      </c>
      <c r="L671" s="35">
        <v>365</v>
      </c>
      <c r="M671" s="35">
        <v>5113</v>
      </c>
      <c r="N671" s="36">
        <v>13</v>
      </c>
      <c r="O671" s="37">
        <v>26775</v>
      </c>
      <c r="P671" s="38" t="s">
        <v>5</v>
      </c>
      <c r="Q671" s="38" t="s">
        <v>6</v>
      </c>
    </row>
    <row r="672" spans="1:17" s="56" customFormat="1" ht="15.75" customHeight="1">
      <c r="A672" s="47">
        <v>671</v>
      </c>
      <c r="B672" s="47">
        <v>1627675167</v>
      </c>
      <c r="C672" s="47" t="s">
        <v>2120</v>
      </c>
      <c r="D672" s="47" t="s">
        <v>8</v>
      </c>
      <c r="E672" s="47">
        <v>1</v>
      </c>
      <c r="F672" s="47">
        <v>10</v>
      </c>
      <c r="G672" s="31" t="str">
        <f>IF(F672&gt;100,VLOOKUP(F672,codigos!$C$12:$G$1500,3,FALSE),VLOOKUP(F672,codigos!$F$12:$G$1000,2,FALSE))</f>
        <v xml:space="preserve"> LEIRIA </v>
      </c>
      <c r="H672" s="32" t="str">
        <f>IF(F672&gt;100,VLOOKUP(F672,codigos!$C$12:$G$1500,5,),VLOOKUP(F672,codigos!$F$12:$G$1000,2,))</f>
        <v xml:space="preserve"> LEIRIA </v>
      </c>
      <c r="I672" s="33" t="s">
        <v>7</v>
      </c>
      <c r="J672" s="34">
        <v>27.507999999999999</v>
      </c>
      <c r="K672" s="33" t="s">
        <v>4</v>
      </c>
      <c r="L672" s="35">
        <v>365</v>
      </c>
      <c r="M672" s="35">
        <v>5113</v>
      </c>
      <c r="N672" s="36">
        <v>13</v>
      </c>
      <c r="O672" s="37">
        <v>26850</v>
      </c>
      <c r="P672" s="38" t="s">
        <v>5</v>
      </c>
      <c r="Q672" s="38" t="s">
        <v>6</v>
      </c>
    </row>
    <row r="673" spans="1:17" s="56" customFormat="1" ht="15.75" customHeight="1">
      <c r="A673" s="47">
        <v>672</v>
      </c>
      <c r="B673" s="47">
        <v>6697213981</v>
      </c>
      <c r="C673" s="47" t="s">
        <v>2121</v>
      </c>
      <c r="D673" s="47" t="s">
        <v>8</v>
      </c>
      <c r="E673" s="47">
        <v>1</v>
      </c>
      <c r="F673" s="75">
        <v>8</v>
      </c>
      <c r="G673" s="31" t="str">
        <f>IF(F673&gt;100,VLOOKUP(F673,codigos!$C$12:$G$1500,3,FALSE),VLOOKUP(F673,codigos!$F$12:$G$1000,2,FALSE))</f>
        <v xml:space="preserve"> ALGARVE </v>
      </c>
      <c r="H673" s="32" t="str">
        <f>IF(F673&gt;100,VLOOKUP(F673,codigos!$C$12:$G$1500,5,),VLOOKUP(F673,codigos!$F$12:$G$1000,2,))</f>
        <v xml:space="preserve"> ALGARVE </v>
      </c>
      <c r="I673" s="33" t="s">
        <v>7</v>
      </c>
      <c r="J673" s="34">
        <v>27.507999999999999</v>
      </c>
      <c r="K673" s="33" t="s">
        <v>4</v>
      </c>
      <c r="L673" s="35">
        <v>365</v>
      </c>
      <c r="M673" s="35">
        <v>5113</v>
      </c>
      <c r="N673" s="36">
        <v>13</v>
      </c>
      <c r="O673" s="37">
        <v>26811</v>
      </c>
      <c r="P673" s="38" t="s">
        <v>5</v>
      </c>
      <c r="Q673" s="38" t="s">
        <v>6</v>
      </c>
    </row>
    <row r="674" spans="1:17" s="56" customFormat="1" ht="15.75" customHeight="1">
      <c r="A674" s="47">
        <v>673</v>
      </c>
      <c r="B674" s="47">
        <v>1759885622</v>
      </c>
      <c r="C674" s="47" t="s">
        <v>2122</v>
      </c>
      <c r="D674" s="47" t="s">
        <v>8</v>
      </c>
      <c r="E674" s="47">
        <v>1</v>
      </c>
      <c r="F674" s="47">
        <v>20</v>
      </c>
      <c r="G674" s="31" t="str">
        <f>IF(F674&gt;100,VLOOKUP(F674,codigos!$C$12:$G$1500,3,FALSE),VLOOKUP(F674,codigos!$F$12:$G$1000,2,FALSE))</f>
        <v xml:space="preserve"> DOURO SUL </v>
      </c>
      <c r="H674" s="32" t="str">
        <f>IF(F674&gt;100,VLOOKUP(F674,codigos!$C$12:$G$1500,5,),VLOOKUP(F674,codigos!$F$12:$G$1000,2,))</f>
        <v xml:space="preserve"> DOURO SUL </v>
      </c>
      <c r="I674" s="33" t="s">
        <v>7</v>
      </c>
      <c r="J674" s="34">
        <v>27.507999999999999</v>
      </c>
      <c r="K674" s="33" t="s">
        <v>4</v>
      </c>
      <c r="L674" s="35">
        <v>365</v>
      </c>
      <c r="M674" s="35">
        <v>5113</v>
      </c>
      <c r="N674" s="36">
        <v>13</v>
      </c>
      <c r="O674" s="37">
        <v>26791</v>
      </c>
      <c r="P674" s="38" t="s">
        <v>5</v>
      </c>
      <c r="Q674" s="38" t="s">
        <v>6</v>
      </c>
    </row>
    <row r="675" spans="1:17" s="56" customFormat="1" ht="15.75" customHeight="1">
      <c r="A675" s="47">
        <v>674</v>
      </c>
      <c r="B675" s="47">
        <v>6733628619</v>
      </c>
      <c r="C675" s="47" t="s">
        <v>2123</v>
      </c>
      <c r="D675" s="47" t="s">
        <v>8</v>
      </c>
      <c r="E675" s="47">
        <v>1</v>
      </c>
      <c r="F675" s="47">
        <v>20</v>
      </c>
      <c r="G675" s="31" t="str">
        <f>IF(F675&gt;100,VLOOKUP(F675,codigos!$C$12:$G$1500,3,FALSE),VLOOKUP(F675,codigos!$F$12:$G$1000,2,FALSE))</f>
        <v xml:space="preserve"> DOURO SUL </v>
      </c>
      <c r="H675" s="32" t="str">
        <f>IF(F675&gt;100,VLOOKUP(F675,codigos!$C$12:$G$1500,5,),VLOOKUP(F675,codigos!$F$12:$G$1000,2,))</f>
        <v xml:space="preserve"> DOURO SUL </v>
      </c>
      <c r="I675" s="33" t="s">
        <v>7</v>
      </c>
      <c r="J675" s="34">
        <v>27.507999999999999</v>
      </c>
      <c r="K675" s="33" t="s">
        <v>4</v>
      </c>
      <c r="L675" s="35">
        <v>365</v>
      </c>
      <c r="M675" s="35">
        <v>5113</v>
      </c>
      <c r="N675" s="36">
        <v>13</v>
      </c>
      <c r="O675" s="37">
        <v>26672</v>
      </c>
      <c r="P675" s="38" t="s">
        <v>5</v>
      </c>
      <c r="Q675" s="38" t="s">
        <v>6</v>
      </c>
    </row>
    <row r="676" spans="1:17" s="56" customFormat="1" ht="15.75" customHeight="1">
      <c r="A676" s="47">
        <v>675</v>
      </c>
      <c r="B676" s="47">
        <v>7779262235</v>
      </c>
      <c r="C676" s="47" t="s">
        <v>2124</v>
      </c>
      <c r="D676" s="47" t="s">
        <v>8</v>
      </c>
      <c r="E676" s="47">
        <v>1</v>
      </c>
      <c r="F676" s="75">
        <v>5</v>
      </c>
      <c r="G676" s="31" t="str">
        <f>IF(F676&gt;100,VLOOKUP(F676,codigos!$C$12:$G$1500,3,FALSE),VLOOKUP(F676,codigos!$F$12:$G$1000,2,FALSE))</f>
        <v xml:space="preserve"> CASTELO BRANCO </v>
      </c>
      <c r="H676" s="32" t="str">
        <f>IF(F676&gt;100,VLOOKUP(F676,codigos!$C$12:$G$1500,5,),VLOOKUP(F676,codigos!$F$12:$G$1000,2,))</f>
        <v xml:space="preserve"> CASTELO BRANCO </v>
      </c>
      <c r="I676" s="33" t="s">
        <v>7</v>
      </c>
      <c r="J676" s="34">
        <v>27.507999999999999</v>
      </c>
      <c r="K676" s="33" t="s">
        <v>4</v>
      </c>
      <c r="L676" s="35">
        <v>365</v>
      </c>
      <c r="M676" s="35">
        <v>5113</v>
      </c>
      <c r="N676" s="36">
        <v>13</v>
      </c>
      <c r="O676" s="37">
        <v>26930</v>
      </c>
      <c r="P676" s="38" t="s">
        <v>5</v>
      </c>
      <c r="Q676" s="38" t="s">
        <v>6</v>
      </c>
    </row>
    <row r="677" spans="1:17" s="56" customFormat="1" ht="15.75" customHeight="1">
      <c r="A677" s="47">
        <v>676</v>
      </c>
      <c r="B677" s="47">
        <v>9759398176</v>
      </c>
      <c r="C677" s="47" t="s">
        <v>2125</v>
      </c>
      <c r="D677" s="47" t="s">
        <v>2</v>
      </c>
      <c r="E677" s="47">
        <v>1</v>
      </c>
      <c r="F677" s="47">
        <v>151464</v>
      </c>
      <c r="G677" s="31" t="str">
        <f>IF(F677&gt;100,VLOOKUP(F677,codigos!$C$12:$G$1500,3,FALSE),VLOOKUP(F677,codigos!$F$12:$G$1000,2,FALSE))</f>
        <v>Agrupamento de Escolas de Lousada Este</v>
      </c>
      <c r="H677" s="32" t="str">
        <f>IF(F677&gt;100,VLOOKUP(F677,codigos!$C$12:$G$1500,5,),VLOOKUP(F677,codigos!$F$12:$G$1000,2,))</f>
        <v xml:space="preserve"> TÂMEGA </v>
      </c>
      <c r="I677" s="33" t="s">
        <v>7</v>
      </c>
      <c r="J677" s="34">
        <v>27.507999999999999</v>
      </c>
      <c r="K677" s="33" t="s">
        <v>4</v>
      </c>
      <c r="L677" s="35">
        <v>365</v>
      </c>
      <c r="M677" s="35">
        <v>5113</v>
      </c>
      <c r="N677" s="36">
        <v>13</v>
      </c>
      <c r="O677" s="37">
        <v>26764</v>
      </c>
      <c r="P677" s="38" t="s">
        <v>5</v>
      </c>
      <c r="Q677" s="38" t="s">
        <v>6</v>
      </c>
    </row>
    <row r="678" spans="1:17" s="56" customFormat="1" ht="15.75" customHeight="1">
      <c r="A678" s="47">
        <v>677</v>
      </c>
      <c r="B678" s="47">
        <v>6055491354</v>
      </c>
      <c r="C678" s="47" t="s">
        <v>2126</v>
      </c>
      <c r="D678" s="47" t="s">
        <v>8</v>
      </c>
      <c r="E678" s="47">
        <v>1</v>
      </c>
      <c r="F678" s="75">
        <v>9</v>
      </c>
      <c r="G678" s="31" t="str">
        <f>IF(F678&gt;100,VLOOKUP(F678,codigos!$C$12:$G$1500,3,FALSE),VLOOKUP(F678,codigos!$F$12:$G$1000,2,FALSE))</f>
        <v xml:space="preserve"> GUARDA </v>
      </c>
      <c r="H678" s="32" t="str">
        <f>IF(F678&gt;100,VLOOKUP(F678,codigos!$C$12:$G$1500,5,),VLOOKUP(F678,codigos!$F$12:$G$1000,2,))</f>
        <v xml:space="preserve"> GUARDA </v>
      </c>
      <c r="I678" s="33" t="s">
        <v>7</v>
      </c>
      <c r="J678" s="34">
        <v>27.507999999999999</v>
      </c>
      <c r="K678" s="33" t="s">
        <v>4</v>
      </c>
      <c r="L678" s="35">
        <v>365</v>
      </c>
      <c r="M678" s="35">
        <v>5113</v>
      </c>
      <c r="N678" s="36">
        <v>13</v>
      </c>
      <c r="O678" s="37">
        <v>27026</v>
      </c>
      <c r="P678" s="38" t="s">
        <v>5</v>
      </c>
      <c r="Q678" s="38" t="s">
        <v>6</v>
      </c>
    </row>
    <row r="679" spans="1:17" s="56" customFormat="1" ht="15.75" customHeight="1">
      <c r="A679" s="47">
        <v>678</v>
      </c>
      <c r="B679" s="47">
        <v>2064982574</v>
      </c>
      <c r="C679" s="47" t="s">
        <v>2127</v>
      </c>
      <c r="D679" s="47" t="s">
        <v>8</v>
      </c>
      <c r="E679" s="47">
        <v>1</v>
      </c>
      <c r="F679" s="47">
        <v>20</v>
      </c>
      <c r="G679" s="31" t="str">
        <f>IF(F679&gt;100,VLOOKUP(F679,codigos!$C$12:$G$1500,3,FALSE),VLOOKUP(F679,codigos!$F$12:$G$1000,2,FALSE))</f>
        <v xml:space="preserve"> DOURO SUL </v>
      </c>
      <c r="H679" s="32" t="str">
        <f>IF(F679&gt;100,VLOOKUP(F679,codigos!$C$12:$G$1500,5,),VLOOKUP(F679,codigos!$F$12:$G$1000,2,))</f>
        <v xml:space="preserve"> DOURO SUL </v>
      </c>
      <c r="I679" s="33" t="s">
        <v>7</v>
      </c>
      <c r="J679" s="34">
        <v>27.507999999999999</v>
      </c>
      <c r="K679" s="33" t="s">
        <v>4</v>
      </c>
      <c r="L679" s="35">
        <v>365</v>
      </c>
      <c r="M679" s="35">
        <v>5113</v>
      </c>
      <c r="N679" s="36">
        <v>13</v>
      </c>
      <c r="O679" s="37">
        <v>27245</v>
      </c>
      <c r="P679" s="38" t="s">
        <v>5</v>
      </c>
      <c r="Q679" s="38" t="s">
        <v>6</v>
      </c>
    </row>
    <row r="680" spans="1:17" s="56" customFormat="1" ht="15.75" customHeight="1">
      <c r="A680" s="47">
        <v>679</v>
      </c>
      <c r="B680" s="47">
        <v>3577549394</v>
      </c>
      <c r="C680" s="47" t="s">
        <v>2128</v>
      </c>
      <c r="D680" s="47" t="s">
        <v>8</v>
      </c>
      <c r="E680" s="47">
        <v>1</v>
      </c>
      <c r="F680" s="47">
        <v>14</v>
      </c>
      <c r="G680" s="31" t="str">
        <f>IF(F680&gt;100,VLOOKUP(F680,codigos!$C$12:$G$1500,3,FALSE),VLOOKUP(F680,codigos!$F$12:$G$1000,2,FALSE))</f>
        <v xml:space="preserve"> LEZÍRIA E MÉDIO TEJO </v>
      </c>
      <c r="H680" s="32" t="str">
        <f>IF(F680&gt;100,VLOOKUP(F680,codigos!$C$12:$G$1500,5,),VLOOKUP(F680,codigos!$F$12:$G$1000,2,))</f>
        <v xml:space="preserve"> LEZÍRIA E MÉDIO TEJO </v>
      </c>
      <c r="I680" s="33" t="s">
        <v>7</v>
      </c>
      <c r="J680" s="34">
        <v>27.507999999999999</v>
      </c>
      <c r="K680" s="33" t="s">
        <v>4</v>
      </c>
      <c r="L680" s="35">
        <v>365</v>
      </c>
      <c r="M680" s="35">
        <v>5113</v>
      </c>
      <c r="N680" s="36">
        <v>13</v>
      </c>
      <c r="O680" s="37">
        <v>27246</v>
      </c>
      <c r="P680" s="38" t="s">
        <v>5</v>
      </c>
      <c r="Q680" s="38" t="s">
        <v>6</v>
      </c>
    </row>
    <row r="681" spans="1:17" s="56" customFormat="1" ht="15.75" customHeight="1">
      <c r="A681" s="47">
        <v>680</v>
      </c>
      <c r="B681" s="47">
        <v>3089356406</v>
      </c>
      <c r="C681" s="47" t="s">
        <v>2129</v>
      </c>
      <c r="D681" s="47" t="s">
        <v>8</v>
      </c>
      <c r="E681" s="47">
        <v>1</v>
      </c>
      <c r="F681" s="75">
        <v>5</v>
      </c>
      <c r="G681" s="31" t="str">
        <f>IF(F681&gt;100,VLOOKUP(F681,codigos!$C$12:$G$1500,3,FALSE),VLOOKUP(F681,codigos!$F$12:$G$1000,2,FALSE))</f>
        <v xml:space="preserve"> CASTELO BRANCO </v>
      </c>
      <c r="H681" s="32" t="str">
        <f>IF(F681&gt;100,VLOOKUP(F681,codigos!$C$12:$G$1500,5,),VLOOKUP(F681,codigos!$F$12:$G$1000,2,))</f>
        <v xml:space="preserve"> CASTELO BRANCO </v>
      </c>
      <c r="I681" s="33" t="s">
        <v>7</v>
      </c>
      <c r="J681" s="34">
        <v>27.507999999999999</v>
      </c>
      <c r="K681" s="33" t="s">
        <v>4</v>
      </c>
      <c r="L681" s="35">
        <v>365</v>
      </c>
      <c r="M681" s="35">
        <v>5113</v>
      </c>
      <c r="N681" s="36">
        <v>13</v>
      </c>
      <c r="O681" s="37">
        <v>27370</v>
      </c>
      <c r="P681" s="38" t="s">
        <v>5</v>
      </c>
      <c r="Q681" s="38" t="s">
        <v>6</v>
      </c>
    </row>
    <row r="682" spans="1:17" s="56" customFormat="1" ht="15.75" customHeight="1">
      <c r="A682" s="47">
        <v>681</v>
      </c>
      <c r="B682" s="47">
        <v>2634207069</v>
      </c>
      <c r="C682" s="47" t="s">
        <v>2130</v>
      </c>
      <c r="D682" s="47" t="s">
        <v>8</v>
      </c>
      <c r="E682" s="47">
        <v>1</v>
      </c>
      <c r="F682" s="75">
        <v>7</v>
      </c>
      <c r="G682" s="31" t="str">
        <f>IF(F682&gt;100,VLOOKUP(F682,codigos!$C$12:$G$1500,3,FALSE),VLOOKUP(F682,codigos!$F$12:$G$1000,2,FALSE))</f>
        <v xml:space="preserve"> ALENTEJO CENTRAL </v>
      </c>
      <c r="H682" s="32" t="str">
        <f>IF(F682&gt;100,VLOOKUP(F682,codigos!$C$12:$G$1500,5,),VLOOKUP(F682,codigos!$F$12:$G$1000,2,))</f>
        <v xml:space="preserve"> ALENTEJO CENTRAL </v>
      </c>
      <c r="I682" s="33" t="s">
        <v>7</v>
      </c>
      <c r="J682" s="34">
        <v>27.507999999999999</v>
      </c>
      <c r="K682" s="33" t="s">
        <v>4</v>
      </c>
      <c r="L682" s="35">
        <v>365</v>
      </c>
      <c r="M682" s="35">
        <v>5113</v>
      </c>
      <c r="N682" s="36">
        <v>13</v>
      </c>
      <c r="O682" s="37">
        <v>27372</v>
      </c>
      <c r="P682" s="38" t="s">
        <v>5</v>
      </c>
      <c r="Q682" s="38" t="s">
        <v>6</v>
      </c>
    </row>
    <row r="683" spans="1:17" s="56" customFormat="1" ht="15.75" customHeight="1">
      <c r="A683" s="47">
        <v>682</v>
      </c>
      <c r="B683" s="47">
        <v>1874096333</v>
      </c>
      <c r="C683" s="47" t="s">
        <v>2131</v>
      </c>
      <c r="D683" s="47" t="s">
        <v>8</v>
      </c>
      <c r="E683" s="47">
        <v>1</v>
      </c>
      <c r="F683" s="47">
        <v>19</v>
      </c>
      <c r="G683" s="31" t="str">
        <f>IF(F683&gt;100,VLOOKUP(F683,codigos!$C$12:$G$1500,3,FALSE),VLOOKUP(F683,codigos!$F$12:$G$1000,2,FALSE))</f>
        <v xml:space="preserve"> OESTE </v>
      </c>
      <c r="H683" s="32" t="str">
        <f>IF(F683&gt;100,VLOOKUP(F683,codigos!$C$12:$G$1500,5,),VLOOKUP(F683,codigos!$F$12:$G$1000,2,))</f>
        <v xml:space="preserve"> OESTE </v>
      </c>
      <c r="I683" s="33" t="s">
        <v>7</v>
      </c>
      <c r="J683" s="34">
        <v>27.507999999999999</v>
      </c>
      <c r="K683" s="33" t="s">
        <v>4</v>
      </c>
      <c r="L683" s="35">
        <v>365</v>
      </c>
      <c r="M683" s="35">
        <v>5113</v>
      </c>
      <c r="N683" s="36">
        <v>13</v>
      </c>
      <c r="O683" s="37">
        <v>27301</v>
      </c>
      <c r="P683" s="38" t="s">
        <v>5</v>
      </c>
      <c r="Q683" s="38" t="s">
        <v>6</v>
      </c>
    </row>
    <row r="684" spans="1:17" s="56" customFormat="1" ht="15.75" customHeight="1">
      <c r="A684" s="47">
        <v>683</v>
      </c>
      <c r="B684" s="47">
        <v>3409277072</v>
      </c>
      <c r="C684" s="47" t="s">
        <v>2132</v>
      </c>
      <c r="D684" s="47" t="s">
        <v>8</v>
      </c>
      <c r="E684" s="47">
        <v>1</v>
      </c>
      <c r="F684" s="75">
        <v>9</v>
      </c>
      <c r="G684" s="31" t="str">
        <f>IF(F684&gt;100,VLOOKUP(F684,codigos!$C$12:$G$1500,3,FALSE),VLOOKUP(F684,codigos!$F$12:$G$1000,2,FALSE))</f>
        <v xml:space="preserve"> GUARDA </v>
      </c>
      <c r="H684" s="32" t="str">
        <f>IF(F684&gt;100,VLOOKUP(F684,codigos!$C$12:$G$1500,5,),VLOOKUP(F684,codigos!$F$12:$G$1000,2,))</f>
        <v xml:space="preserve"> GUARDA </v>
      </c>
      <c r="I684" s="33" t="s">
        <v>7</v>
      </c>
      <c r="J684" s="34">
        <v>27.507999999999999</v>
      </c>
      <c r="K684" s="33" t="s">
        <v>4</v>
      </c>
      <c r="L684" s="35">
        <v>365</v>
      </c>
      <c r="M684" s="35">
        <v>5113</v>
      </c>
      <c r="N684" s="36">
        <v>13</v>
      </c>
      <c r="O684" s="37">
        <v>27317</v>
      </c>
      <c r="P684" s="38" t="s">
        <v>5</v>
      </c>
      <c r="Q684" s="38" t="s">
        <v>6</v>
      </c>
    </row>
    <row r="685" spans="1:17" s="56" customFormat="1" ht="15.75" customHeight="1">
      <c r="A685" s="47">
        <v>684</v>
      </c>
      <c r="B685" s="47">
        <v>2002407509</v>
      </c>
      <c r="C685" s="47" t="s">
        <v>2133</v>
      </c>
      <c r="D685" s="47" t="s">
        <v>8</v>
      </c>
      <c r="E685" s="47">
        <v>1</v>
      </c>
      <c r="F685" s="47">
        <v>15</v>
      </c>
      <c r="G685" s="31" t="str">
        <f>IF(F685&gt;100,VLOOKUP(F685,codigos!$C$12:$G$1500,3,FALSE),VLOOKUP(F685,codigos!$F$12:$G$1000,2,FALSE))</f>
        <v xml:space="preserve"> PENÍNSULA DE SETÚBAL </v>
      </c>
      <c r="H685" s="32" t="str">
        <f>IF(F685&gt;100,VLOOKUP(F685,codigos!$C$12:$G$1500,5,),VLOOKUP(F685,codigos!$F$12:$G$1000,2,))</f>
        <v xml:space="preserve"> PENÍNSULA DE SETÚBAL </v>
      </c>
      <c r="I685" s="33" t="s">
        <v>7</v>
      </c>
      <c r="J685" s="34">
        <v>27.507999999999999</v>
      </c>
      <c r="K685" s="33" t="s">
        <v>4</v>
      </c>
      <c r="L685" s="35">
        <v>365</v>
      </c>
      <c r="M685" s="35">
        <v>5113</v>
      </c>
      <c r="N685" s="36">
        <v>13</v>
      </c>
      <c r="O685" s="37">
        <v>27131</v>
      </c>
      <c r="P685" s="38" t="s">
        <v>5</v>
      </c>
      <c r="Q685" s="38" t="s">
        <v>6</v>
      </c>
    </row>
    <row r="686" spans="1:17" s="56" customFormat="1" ht="15.75" customHeight="1">
      <c r="A686" s="47">
        <v>685</v>
      </c>
      <c r="B686" s="47">
        <v>5543121121</v>
      </c>
      <c r="C686" s="47" t="s">
        <v>2134</v>
      </c>
      <c r="D686" s="47" t="s">
        <v>8</v>
      </c>
      <c r="E686" s="47">
        <v>1</v>
      </c>
      <c r="F686" s="47">
        <v>12</v>
      </c>
      <c r="G686" s="31" t="str">
        <f>IF(F686&gt;100,VLOOKUP(F686,codigos!$C$12:$G$1500,3,FALSE),VLOOKUP(F686,codigos!$F$12:$G$1000,2,FALSE))</f>
        <v xml:space="preserve"> ALTO ALENTEJO </v>
      </c>
      <c r="H686" s="32" t="str">
        <f>IF(F686&gt;100,VLOOKUP(F686,codigos!$C$12:$G$1500,5,),VLOOKUP(F686,codigos!$F$12:$G$1000,2,))</f>
        <v xml:space="preserve"> ALTO ALENTEJO </v>
      </c>
      <c r="I686" s="33" t="s">
        <v>7</v>
      </c>
      <c r="J686" s="34">
        <v>27.503</v>
      </c>
      <c r="K686" s="33" t="s">
        <v>4</v>
      </c>
      <c r="L686" s="35">
        <v>365</v>
      </c>
      <c r="M686" s="35">
        <v>5111</v>
      </c>
      <c r="N686" s="36">
        <v>13</v>
      </c>
      <c r="O686" s="37">
        <v>27117</v>
      </c>
      <c r="P686" s="38" t="s">
        <v>5</v>
      </c>
      <c r="Q686" s="38" t="s">
        <v>6</v>
      </c>
    </row>
    <row r="687" spans="1:17" s="56" customFormat="1" ht="15.75" customHeight="1">
      <c r="A687" s="47">
        <v>686</v>
      </c>
      <c r="B687" s="47">
        <v>8355801369</v>
      </c>
      <c r="C687" s="47" t="s">
        <v>2135</v>
      </c>
      <c r="D687" s="47" t="s">
        <v>8</v>
      </c>
      <c r="E687" s="47">
        <v>1</v>
      </c>
      <c r="F687" s="75">
        <v>8</v>
      </c>
      <c r="G687" s="31" t="str">
        <f>IF(F687&gt;100,VLOOKUP(F687,codigos!$C$12:$G$1500,3,FALSE),VLOOKUP(F687,codigos!$F$12:$G$1000,2,FALSE))</f>
        <v xml:space="preserve"> ALGARVE </v>
      </c>
      <c r="H687" s="32" t="str">
        <f>IF(F687&gt;100,VLOOKUP(F687,codigos!$C$12:$G$1500,5,),VLOOKUP(F687,codigos!$F$12:$G$1000,2,))</f>
        <v xml:space="preserve"> ALGARVE </v>
      </c>
      <c r="I687" s="33" t="s">
        <v>7</v>
      </c>
      <c r="J687" s="34">
        <v>27.5</v>
      </c>
      <c r="K687" s="33" t="s">
        <v>4</v>
      </c>
      <c r="L687" s="35">
        <v>365</v>
      </c>
      <c r="M687" s="35">
        <v>5110</v>
      </c>
      <c r="N687" s="36">
        <v>13</v>
      </c>
      <c r="O687" s="37">
        <v>24046</v>
      </c>
      <c r="P687" s="38" t="s">
        <v>5</v>
      </c>
      <c r="Q687" s="38" t="s">
        <v>6</v>
      </c>
    </row>
    <row r="688" spans="1:17" s="56" customFormat="1" ht="15.75" customHeight="1">
      <c r="A688" s="47">
        <v>687</v>
      </c>
      <c r="B688" s="47">
        <v>3562511949</v>
      </c>
      <c r="C688" s="47" t="s">
        <v>2136</v>
      </c>
      <c r="D688" s="47" t="s">
        <v>8</v>
      </c>
      <c r="E688" s="47">
        <v>1</v>
      </c>
      <c r="F688" s="47">
        <v>17</v>
      </c>
      <c r="G688" s="31" t="str">
        <f>IF(F688&gt;100,VLOOKUP(F688,codigos!$C$12:$G$1500,3,FALSE),VLOOKUP(F688,codigos!$F$12:$G$1000,2,FALSE))</f>
        <v xml:space="preserve"> VILA REAL </v>
      </c>
      <c r="H688" s="32" t="str">
        <f>IF(F688&gt;100,VLOOKUP(F688,codigos!$C$12:$G$1500,5,),VLOOKUP(F688,codigos!$F$12:$G$1000,2,))</f>
        <v xml:space="preserve"> VILA REAL </v>
      </c>
      <c r="I688" s="33" t="s">
        <v>7</v>
      </c>
      <c r="J688" s="34">
        <v>27.495000000000001</v>
      </c>
      <c r="K688" s="33" t="s">
        <v>4</v>
      </c>
      <c r="L688" s="35">
        <v>579</v>
      </c>
      <c r="M688" s="35">
        <v>5001</v>
      </c>
      <c r="N688" s="36">
        <v>13</v>
      </c>
      <c r="O688" s="37">
        <v>25256</v>
      </c>
      <c r="P688" s="38" t="s">
        <v>5</v>
      </c>
      <c r="Q688" s="38" t="s">
        <v>6</v>
      </c>
    </row>
    <row r="689" spans="1:17" s="56" customFormat="1" ht="15.75" customHeight="1">
      <c r="A689" s="47">
        <v>688</v>
      </c>
      <c r="B689" s="47">
        <v>2591452741</v>
      </c>
      <c r="C689" s="47" t="s">
        <v>2137</v>
      </c>
      <c r="D689" s="47" t="s">
        <v>8</v>
      </c>
      <c r="E689" s="47">
        <v>1</v>
      </c>
      <c r="F689" s="75">
        <v>7</v>
      </c>
      <c r="G689" s="31" t="str">
        <f>IF(F689&gt;100,VLOOKUP(F689,codigos!$C$12:$G$1500,3,FALSE),VLOOKUP(F689,codigos!$F$12:$G$1000,2,FALSE))</f>
        <v xml:space="preserve"> ALENTEJO CENTRAL </v>
      </c>
      <c r="H689" s="32" t="str">
        <f>IF(F689&gt;100,VLOOKUP(F689,codigos!$C$12:$G$1500,5,),VLOOKUP(F689,codigos!$F$12:$G$1000,2,))</f>
        <v xml:space="preserve"> ALENTEJO CENTRAL </v>
      </c>
      <c r="I689" s="33" t="s">
        <v>7</v>
      </c>
      <c r="J689" s="34">
        <v>27.492000000000001</v>
      </c>
      <c r="K689" s="33" t="s">
        <v>4</v>
      </c>
      <c r="L689" s="35">
        <v>365</v>
      </c>
      <c r="M689" s="35">
        <v>5107</v>
      </c>
      <c r="N689" s="36">
        <v>13</v>
      </c>
      <c r="O689" s="37">
        <v>26961</v>
      </c>
      <c r="P689" s="38" t="s">
        <v>5</v>
      </c>
      <c r="Q689" s="38" t="s">
        <v>6</v>
      </c>
    </row>
    <row r="690" spans="1:17" s="56" customFormat="1" ht="15.75" customHeight="1">
      <c r="A690" s="47">
        <v>689</v>
      </c>
      <c r="B690" s="47">
        <v>4462433076</v>
      </c>
      <c r="C690" s="47" t="s">
        <v>2138</v>
      </c>
      <c r="D690" s="47" t="s">
        <v>8</v>
      </c>
      <c r="E690" s="47">
        <v>1</v>
      </c>
      <c r="F690" s="47">
        <v>15</v>
      </c>
      <c r="G690" s="31" t="str">
        <f>IF(F690&gt;100,VLOOKUP(F690,codigos!$C$12:$G$1500,3,FALSE),VLOOKUP(F690,codigos!$F$12:$G$1000,2,FALSE))</f>
        <v xml:space="preserve"> PENÍNSULA DE SETÚBAL </v>
      </c>
      <c r="H690" s="32" t="str">
        <f>IF(F690&gt;100,VLOOKUP(F690,codigos!$C$12:$G$1500,5,),VLOOKUP(F690,codigos!$F$12:$G$1000,2,))</f>
        <v xml:space="preserve"> PENÍNSULA DE SETÚBAL </v>
      </c>
      <c r="I690" s="33" t="s">
        <v>7</v>
      </c>
      <c r="J690" s="34">
        <v>27.484000000000002</v>
      </c>
      <c r="K690" s="33" t="s">
        <v>4</v>
      </c>
      <c r="L690" s="35">
        <v>2461</v>
      </c>
      <c r="M690" s="35">
        <v>3910</v>
      </c>
      <c r="N690" s="36">
        <v>13.4</v>
      </c>
      <c r="O690" s="37">
        <v>25997</v>
      </c>
      <c r="P690" s="38" t="s">
        <v>5</v>
      </c>
      <c r="Q690" s="38" t="s">
        <v>6</v>
      </c>
    </row>
    <row r="691" spans="1:17" s="56" customFormat="1" ht="15.75" customHeight="1">
      <c r="A691" s="47">
        <v>690</v>
      </c>
      <c r="B691" s="47">
        <v>1101648880</v>
      </c>
      <c r="C691" s="47" t="s">
        <v>2139</v>
      </c>
      <c r="D691" s="47" t="s">
        <v>8</v>
      </c>
      <c r="E691" s="47">
        <v>1</v>
      </c>
      <c r="F691" s="75">
        <v>3</v>
      </c>
      <c r="G691" s="31" t="str">
        <f>IF(F691&gt;100,VLOOKUP(F691,codigos!$C$12:$G$1500,3,FALSE),VLOOKUP(F691,codigos!$F$12:$G$1000,2,FALSE))</f>
        <v xml:space="preserve"> BRAGA </v>
      </c>
      <c r="H691" s="32" t="str">
        <f>IF(F691&gt;100,VLOOKUP(F691,codigos!$C$12:$G$1500,5,),VLOOKUP(F691,codigos!$F$12:$G$1000,2,))</f>
        <v xml:space="preserve"> BRAGA </v>
      </c>
      <c r="I691" s="33" t="s">
        <v>7</v>
      </c>
      <c r="J691" s="34">
        <v>27.475000000000001</v>
      </c>
      <c r="K691" s="33" t="s">
        <v>4</v>
      </c>
      <c r="L691" s="35">
        <v>2533</v>
      </c>
      <c r="M691" s="35">
        <v>4017</v>
      </c>
      <c r="N691" s="36">
        <v>13</v>
      </c>
      <c r="O691" s="37">
        <v>22704</v>
      </c>
      <c r="P691" s="38" t="s">
        <v>5</v>
      </c>
      <c r="Q691" s="38" t="s">
        <v>6</v>
      </c>
    </row>
    <row r="692" spans="1:17" s="56" customFormat="1" ht="15.75" customHeight="1">
      <c r="A692" s="47">
        <v>691</v>
      </c>
      <c r="B692" s="47">
        <v>2892164060</v>
      </c>
      <c r="C692" s="47" t="s">
        <v>2140</v>
      </c>
      <c r="D692" s="47" t="s">
        <v>8</v>
      </c>
      <c r="E692" s="47">
        <v>1</v>
      </c>
      <c r="F692" s="75">
        <v>2</v>
      </c>
      <c r="G692" s="31" t="str">
        <f>IF(F692&gt;100,VLOOKUP(F692,codigos!$C$12:$G$1500,3,FALSE),VLOOKUP(F692,codigos!$F$12:$G$1000,2,FALSE))</f>
        <v xml:space="preserve"> BAIXO ALENTEJO/ALENTEJO LITORAL </v>
      </c>
      <c r="H692" s="32" t="str">
        <f>IF(F692&gt;100,VLOOKUP(F692,codigos!$C$12:$G$1500,5,),VLOOKUP(F692,codigos!$F$12:$G$1000,2,))</f>
        <v xml:space="preserve"> BAIXO ALENTEJO/ALENTEJO LITORAL </v>
      </c>
      <c r="I692" s="33" t="s">
        <v>7</v>
      </c>
      <c r="J692" s="34">
        <v>27.468</v>
      </c>
      <c r="K692" s="33" t="s">
        <v>4</v>
      </c>
      <c r="L692" s="35">
        <v>620</v>
      </c>
      <c r="M692" s="35">
        <v>4606</v>
      </c>
      <c r="N692" s="36">
        <v>14</v>
      </c>
      <c r="O692" s="37">
        <v>27393</v>
      </c>
      <c r="P692" s="38" t="s">
        <v>5</v>
      </c>
      <c r="Q692" s="38" t="s">
        <v>6</v>
      </c>
    </row>
    <row r="693" spans="1:17" s="56" customFormat="1" ht="15.75" customHeight="1">
      <c r="A693" s="47">
        <v>692</v>
      </c>
      <c r="B693" s="47">
        <v>2649717793</v>
      </c>
      <c r="C693" s="47" t="s">
        <v>2141</v>
      </c>
      <c r="D693" s="47" t="s">
        <v>8</v>
      </c>
      <c r="E693" s="47">
        <v>1</v>
      </c>
      <c r="F693" s="47">
        <v>14</v>
      </c>
      <c r="G693" s="31" t="str">
        <f>IF(F693&gt;100,VLOOKUP(F693,codigos!$C$12:$G$1500,3,FALSE),VLOOKUP(F693,codigos!$F$12:$G$1000,2,FALSE))</f>
        <v xml:space="preserve"> LEZÍRIA E MÉDIO TEJO </v>
      </c>
      <c r="H693" s="32" t="str">
        <f>IF(F693&gt;100,VLOOKUP(F693,codigos!$C$12:$G$1500,5,),VLOOKUP(F693,codigos!$F$12:$G$1000,2,))</f>
        <v xml:space="preserve"> LEZÍRIA E MÉDIO TEJO </v>
      </c>
      <c r="I693" s="33" t="s">
        <v>7</v>
      </c>
      <c r="J693" s="34">
        <v>27.466000000000001</v>
      </c>
      <c r="K693" s="33" t="s">
        <v>4</v>
      </c>
      <c r="L693" s="35">
        <v>772</v>
      </c>
      <c r="M693" s="35">
        <v>4748</v>
      </c>
      <c r="N693" s="36">
        <v>13.4</v>
      </c>
      <c r="O693" s="37">
        <v>25963</v>
      </c>
      <c r="P693" s="38" t="s">
        <v>5</v>
      </c>
      <c r="Q693" s="38" t="s">
        <v>6</v>
      </c>
    </row>
    <row r="694" spans="1:17" s="56" customFormat="1" ht="15.75" customHeight="1">
      <c r="A694" s="47">
        <v>693</v>
      </c>
      <c r="B694" s="47">
        <v>7649493555</v>
      </c>
      <c r="C694" s="47" t="s">
        <v>2142</v>
      </c>
      <c r="D694" s="47" t="s">
        <v>8</v>
      </c>
      <c r="E694" s="47">
        <v>1</v>
      </c>
      <c r="F694" s="75">
        <v>2</v>
      </c>
      <c r="G694" s="31" t="str">
        <f>IF(F694&gt;100,VLOOKUP(F694,codigos!$C$12:$G$1500,3,FALSE),VLOOKUP(F694,codigos!$F$12:$G$1000,2,FALSE))</f>
        <v xml:space="preserve"> BAIXO ALENTEJO/ALENTEJO LITORAL </v>
      </c>
      <c r="H694" s="32" t="str">
        <f>IF(F694&gt;100,VLOOKUP(F694,codigos!$C$12:$G$1500,5,),VLOOKUP(F694,codigos!$F$12:$G$1000,2,))</f>
        <v xml:space="preserve"> BAIXO ALENTEJO/ALENTEJO LITORAL </v>
      </c>
      <c r="I694" s="33" t="s">
        <v>7</v>
      </c>
      <c r="J694" s="34">
        <v>27.462</v>
      </c>
      <c r="K694" s="33" t="s">
        <v>4</v>
      </c>
      <c r="L694" s="35">
        <v>365</v>
      </c>
      <c r="M694" s="35">
        <v>4731</v>
      </c>
      <c r="N694" s="36">
        <v>14</v>
      </c>
      <c r="O694" s="37">
        <v>27284</v>
      </c>
      <c r="P694" s="38" t="s">
        <v>5</v>
      </c>
      <c r="Q694" s="38" t="s">
        <v>6</v>
      </c>
    </row>
    <row r="695" spans="1:17" s="56" customFormat="1" ht="15.75" customHeight="1">
      <c r="A695" s="47">
        <v>694</v>
      </c>
      <c r="B695" s="47">
        <v>8461354370</v>
      </c>
      <c r="C695" s="47" t="s">
        <v>2143</v>
      </c>
      <c r="D695" s="47" t="s">
        <v>8</v>
      </c>
      <c r="E695" s="47">
        <v>1</v>
      </c>
      <c r="F695" s="75">
        <v>2</v>
      </c>
      <c r="G695" s="31" t="str">
        <f>IF(F695&gt;100,VLOOKUP(F695,codigos!$C$12:$G$1500,3,FALSE),VLOOKUP(F695,codigos!$F$12:$G$1000,2,FALSE))</f>
        <v xml:space="preserve"> BAIXO ALENTEJO/ALENTEJO LITORAL </v>
      </c>
      <c r="H695" s="32" t="str">
        <f>IF(F695&gt;100,VLOOKUP(F695,codigos!$C$12:$G$1500,5,),VLOOKUP(F695,codigos!$F$12:$G$1000,2,))</f>
        <v xml:space="preserve"> BAIXO ALENTEJO/ALENTEJO LITORAL </v>
      </c>
      <c r="I695" s="33" t="s">
        <v>7</v>
      </c>
      <c r="J695" s="34">
        <v>27.462</v>
      </c>
      <c r="K695" s="33" t="s">
        <v>4</v>
      </c>
      <c r="L695" s="35">
        <v>365</v>
      </c>
      <c r="M695" s="35">
        <v>5096</v>
      </c>
      <c r="N695" s="36">
        <v>13</v>
      </c>
      <c r="O695" s="37">
        <v>27092</v>
      </c>
      <c r="P695" s="38" t="s">
        <v>5</v>
      </c>
      <c r="Q695" s="38" t="s">
        <v>6</v>
      </c>
    </row>
    <row r="696" spans="1:17" s="56" customFormat="1" ht="15.75" customHeight="1">
      <c r="A696" s="47">
        <v>695</v>
      </c>
      <c r="B696" s="47">
        <v>5212841801</v>
      </c>
      <c r="C696" s="47" t="s">
        <v>2144</v>
      </c>
      <c r="D696" s="47" t="s">
        <v>8</v>
      </c>
      <c r="E696" s="47">
        <v>1</v>
      </c>
      <c r="F696" s="47">
        <v>19</v>
      </c>
      <c r="G696" s="31" t="str">
        <f>IF(F696&gt;100,VLOOKUP(F696,codigos!$C$12:$G$1500,3,FALSE),VLOOKUP(F696,codigos!$F$12:$G$1000,2,FALSE))</f>
        <v xml:space="preserve"> OESTE </v>
      </c>
      <c r="H696" s="32" t="str">
        <f>IF(F696&gt;100,VLOOKUP(F696,codigos!$C$12:$G$1500,5,),VLOOKUP(F696,codigos!$F$12:$G$1000,2,))</f>
        <v xml:space="preserve"> OESTE </v>
      </c>
      <c r="I696" s="33" t="s">
        <v>7</v>
      </c>
      <c r="J696" s="34">
        <v>27.456</v>
      </c>
      <c r="K696" s="33" t="s">
        <v>4</v>
      </c>
      <c r="L696" s="35">
        <v>365</v>
      </c>
      <c r="M696" s="35">
        <v>5094</v>
      </c>
      <c r="N696" s="36">
        <v>13</v>
      </c>
      <c r="O696" s="37">
        <v>26221</v>
      </c>
      <c r="P696" s="38" t="s">
        <v>5</v>
      </c>
      <c r="Q696" s="38" t="s">
        <v>6</v>
      </c>
    </row>
    <row r="697" spans="1:17" s="56" customFormat="1" ht="15.75" customHeight="1">
      <c r="A697" s="47">
        <v>696</v>
      </c>
      <c r="B697" s="47">
        <v>2080847295</v>
      </c>
      <c r="C697" s="47" t="s">
        <v>2145</v>
      </c>
      <c r="D697" s="47" t="s">
        <v>8</v>
      </c>
      <c r="E697" s="47">
        <v>1</v>
      </c>
      <c r="F697" s="47">
        <v>17</v>
      </c>
      <c r="G697" s="31" t="str">
        <f>IF(F697&gt;100,VLOOKUP(F697,codigos!$C$12:$G$1500,3,FALSE),VLOOKUP(F697,codigos!$F$12:$G$1000,2,FALSE))</f>
        <v xml:space="preserve"> VILA REAL </v>
      </c>
      <c r="H697" s="32" t="str">
        <f>IF(F697&gt;100,VLOOKUP(F697,codigos!$C$12:$G$1500,5,),VLOOKUP(F697,codigos!$F$12:$G$1000,2,))</f>
        <v xml:space="preserve"> VILA REAL </v>
      </c>
      <c r="I697" s="33" t="s">
        <v>7</v>
      </c>
      <c r="J697" s="34">
        <v>27.449000000000002</v>
      </c>
      <c r="K697" s="33" t="s">
        <v>4</v>
      </c>
      <c r="L697" s="35">
        <v>366</v>
      </c>
      <c r="M697" s="35">
        <v>5456</v>
      </c>
      <c r="N697" s="36">
        <v>12</v>
      </c>
      <c r="O697" s="37">
        <v>27057</v>
      </c>
      <c r="P697" s="38" t="s">
        <v>5</v>
      </c>
      <c r="Q697" s="38" t="s">
        <v>6</v>
      </c>
    </row>
    <row r="698" spans="1:17" s="56" customFormat="1" ht="15.75" customHeight="1">
      <c r="A698" s="47">
        <v>697</v>
      </c>
      <c r="B698" s="47">
        <v>5291067365</v>
      </c>
      <c r="C698" s="47" t="s">
        <v>2146</v>
      </c>
      <c r="D698" s="47" t="s">
        <v>2</v>
      </c>
      <c r="E698" s="47">
        <v>1</v>
      </c>
      <c r="F698" s="47">
        <v>150836</v>
      </c>
      <c r="G698" s="31" t="str">
        <f>IF(F698&gt;100,VLOOKUP(F698,codigos!$C$12:$G$1500,3,FALSE),VLOOKUP(F698,codigos!$F$12:$G$1000,2,FALSE))</f>
        <v>Agrupamento de Escolas de Marco de Canaveses</v>
      </c>
      <c r="H698" s="32" t="str">
        <f>IF(F698&gt;100,VLOOKUP(F698,codigos!$C$12:$G$1500,5,),VLOOKUP(F698,codigos!$F$12:$G$1000,2,))</f>
        <v xml:space="preserve"> TÂMEGA </v>
      </c>
      <c r="I698" s="33" t="s">
        <v>7</v>
      </c>
      <c r="J698" s="34">
        <v>27.44</v>
      </c>
      <c r="K698" s="33" t="s">
        <v>4</v>
      </c>
      <c r="L698" s="35">
        <v>365</v>
      </c>
      <c r="M698" s="35">
        <v>4723</v>
      </c>
      <c r="N698" s="36">
        <v>14</v>
      </c>
      <c r="O698" s="37">
        <v>26228</v>
      </c>
      <c r="P698" s="38" t="s">
        <v>5</v>
      </c>
      <c r="Q698" s="38" t="s">
        <v>6</v>
      </c>
    </row>
    <row r="699" spans="1:17" s="56" customFormat="1" ht="15.75" customHeight="1">
      <c r="A699" s="47">
        <v>698</v>
      </c>
      <c r="B699" s="47">
        <v>2264122153</v>
      </c>
      <c r="C699" s="47" t="s">
        <v>2147</v>
      </c>
      <c r="D699" s="47" t="s">
        <v>8</v>
      </c>
      <c r="E699" s="47">
        <v>1</v>
      </c>
      <c r="F699" s="47">
        <v>14</v>
      </c>
      <c r="G699" s="31" t="str">
        <f>IF(F699&gt;100,VLOOKUP(F699,codigos!$C$12:$G$1500,3,FALSE),VLOOKUP(F699,codigos!$F$12:$G$1000,2,FALSE))</f>
        <v xml:space="preserve"> LEZÍRIA E MÉDIO TEJO </v>
      </c>
      <c r="H699" s="32" t="str">
        <f>IF(F699&gt;100,VLOOKUP(F699,codigos!$C$12:$G$1500,5,),VLOOKUP(F699,codigos!$F$12:$G$1000,2,))</f>
        <v xml:space="preserve"> LEZÍRIA E MÉDIO TEJO </v>
      </c>
      <c r="I699" s="33" t="s">
        <v>7</v>
      </c>
      <c r="J699" s="34">
        <v>27.425999999999998</v>
      </c>
      <c r="K699" s="33" t="s">
        <v>4</v>
      </c>
      <c r="L699" s="35">
        <v>365</v>
      </c>
      <c r="M699" s="35">
        <v>4718</v>
      </c>
      <c r="N699" s="36">
        <v>14</v>
      </c>
      <c r="O699" s="37">
        <v>27008</v>
      </c>
      <c r="P699" s="38" t="s">
        <v>5</v>
      </c>
      <c r="Q699" s="38" t="s">
        <v>6</v>
      </c>
    </row>
    <row r="700" spans="1:17" s="56" customFormat="1" ht="15.75" customHeight="1">
      <c r="A700" s="47">
        <v>699</v>
      </c>
      <c r="B700" s="47">
        <v>5043835591</v>
      </c>
      <c r="C700" s="47" t="s">
        <v>2148</v>
      </c>
      <c r="D700" s="47" t="s">
        <v>8</v>
      </c>
      <c r="E700" s="47">
        <v>1</v>
      </c>
      <c r="F700" s="47">
        <v>13</v>
      </c>
      <c r="G700" s="31" t="str">
        <f>IF(F700&gt;100,VLOOKUP(F700,codigos!$C$12:$G$1500,3,FALSE),VLOOKUP(F700,codigos!$F$12:$G$1000,2,FALSE))</f>
        <v xml:space="preserve"> PORTO </v>
      </c>
      <c r="H700" s="32" t="str">
        <f>IF(F700&gt;100,VLOOKUP(F700,codigos!$C$12:$G$1500,5,),VLOOKUP(F700,codigos!$F$12:$G$1000,2,))</f>
        <v xml:space="preserve"> PORTO </v>
      </c>
      <c r="I700" s="33" t="s">
        <v>7</v>
      </c>
      <c r="J700" s="34">
        <v>27.425000000000001</v>
      </c>
      <c r="K700" s="33" t="s">
        <v>4</v>
      </c>
      <c r="L700" s="35">
        <v>2861</v>
      </c>
      <c r="M700" s="35">
        <v>3652</v>
      </c>
      <c r="N700" s="36">
        <v>13.5</v>
      </c>
      <c r="O700" s="37">
        <v>25466</v>
      </c>
      <c r="P700" s="38" t="s">
        <v>5</v>
      </c>
      <c r="Q700" s="38" t="s">
        <v>6</v>
      </c>
    </row>
    <row r="701" spans="1:17" s="56" customFormat="1" ht="15.75" customHeight="1">
      <c r="A701" s="47">
        <v>700</v>
      </c>
      <c r="B701" s="47">
        <v>3191781226</v>
      </c>
      <c r="C701" s="47" t="s">
        <v>2149</v>
      </c>
      <c r="D701" s="47" t="s">
        <v>8</v>
      </c>
      <c r="E701" s="47">
        <v>1</v>
      </c>
      <c r="F701" s="75">
        <v>9</v>
      </c>
      <c r="G701" s="31" t="str">
        <f>IF(F701&gt;100,VLOOKUP(F701,codigos!$C$12:$G$1500,3,FALSE),VLOOKUP(F701,codigos!$F$12:$G$1000,2,FALSE))</f>
        <v xml:space="preserve"> GUARDA </v>
      </c>
      <c r="H701" s="32" t="str">
        <f>IF(F701&gt;100,VLOOKUP(F701,codigos!$C$12:$G$1500,5,),VLOOKUP(F701,codigos!$F$12:$G$1000,2,))</f>
        <v xml:space="preserve"> GUARDA </v>
      </c>
      <c r="I701" s="33" t="s">
        <v>7</v>
      </c>
      <c r="J701" s="34">
        <v>27.408000000000001</v>
      </c>
      <c r="K701" s="33" t="s">
        <v>4</v>
      </c>
      <c r="L701" s="35">
        <v>365</v>
      </c>
      <c r="M701" s="35">
        <v>4748</v>
      </c>
      <c r="N701" s="36">
        <v>13.9</v>
      </c>
      <c r="O701" s="37">
        <v>27553</v>
      </c>
      <c r="P701" s="38" t="s">
        <v>5</v>
      </c>
      <c r="Q701" s="38" t="s">
        <v>6</v>
      </c>
    </row>
    <row r="702" spans="1:17" s="56" customFormat="1" ht="15.75" customHeight="1">
      <c r="A702" s="47">
        <v>701</v>
      </c>
      <c r="B702" s="47">
        <v>9661344957</v>
      </c>
      <c r="C702" s="47" t="s">
        <v>2150</v>
      </c>
      <c r="D702" s="47" t="s">
        <v>8</v>
      </c>
      <c r="E702" s="47">
        <v>1</v>
      </c>
      <c r="F702" s="75">
        <v>2</v>
      </c>
      <c r="G702" s="31" t="str">
        <f>IF(F702&gt;100,VLOOKUP(F702,codigos!$C$12:$G$1500,3,FALSE),VLOOKUP(F702,codigos!$F$12:$G$1000,2,FALSE))</f>
        <v xml:space="preserve"> BAIXO ALENTEJO/ALENTEJO LITORAL </v>
      </c>
      <c r="H702" s="32" t="str">
        <f>IF(F702&gt;100,VLOOKUP(F702,codigos!$C$12:$G$1500,5,),VLOOKUP(F702,codigos!$F$12:$G$1000,2,))</f>
        <v xml:space="preserve"> BAIXO ALENTEJO/ALENTEJO LITORAL </v>
      </c>
      <c r="I702" s="33" t="s">
        <v>7</v>
      </c>
      <c r="J702" s="34">
        <v>27.402999999999999</v>
      </c>
      <c r="K702" s="33" t="s">
        <v>4</v>
      </c>
      <c r="L702" s="35">
        <v>2546</v>
      </c>
      <c r="M702" s="35">
        <v>4349</v>
      </c>
      <c r="N702" s="36">
        <v>12</v>
      </c>
      <c r="O702" s="37">
        <v>24133</v>
      </c>
      <c r="P702" s="38" t="s">
        <v>5</v>
      </c>
      <c r="Q702" s="38" t="s">
        <v>6</v>
      </c>
    </row>
    <row r="703" spans="1:17" s="56" customFormat="1" ht="15.75" customHeight="1">
      <c r="A703" s="47">
        <v>702</v>
      </c>
      <c r="B703" s="47">
        <v>3647498041</v>
      </c>
      <c r="C703" s="47" t="s">
        <v>2151</v>
      </c>
      <c r="D703" s="47" t="s">
        <v>8</v>
      </c>
      <c r="E703" s="47">
        <v>1</v>
      </c>
      <c r="F703" s="75">
        <v>5</v>
      </c>
      <c r="G703" s="31" t="str">
        <f>IF(F703&gt;100,VLOOKUP(F703,codigos!$C$12:$G$1500,3,FALSE),VLOOKUP(F703,codigos!$F$12:$G$1000,2,FALSE))</f>
        <v xml:space="preserve"> CASTELO BRANCO </v>
      </c>
      <c r="H703" s="32" t="str">
        <f>IF(F703&gt;100,VLOOKUP(F703,codigos!$C$12:$G$1500,5,),VLOOKUP(F703,codigos!$F$12:$G$1000,2,))</f>
        <v xml:space="preserve"> CASTELO BRANCO </v>
      </c>
      <c r="I703" s="33" t="s">
        <v>7</v>
      </c>
      <c r="J703" s="34">
        <v>27.401</v>
      </c>
      <c r="K703" s="33" t="s">
        <v>4</v>
      </c>
      <c r="L703" s="35">
        <v>365</v>
      </c>
      <c r="M703" s="35">
        <v>4709</v>
      </c>
      <c r="N703" s="36">
        <v>14</v>
      </c>
      <c r="O703" s="37">
        <v>27060</v>
      </c>
      <c r="P703" s="38" t="s">
        <v>5</v>
      </c>
      <c r="Q703" s="38" t="s">
        <v>6</v>
      </c>
    </row>
    <row r="704" spans="1:17" s="56" customFormat="1" ht="15.75" customHeight="1">
      <c r="A704" s="47">
        <v>703</v>
      </c>
      <c r="B704" s="47">
        <v>8624532817</v>
      </c>
      <c r="C704" s="47" t="s">
        <v>2152</v>
      </c>
      <c r="D704" s="47" t="s">
        <v>8</v>
      </c>
      <c r="E704" s="47">
        <v>1</v>
      </c>
      <c r="F704" s="75">
        <v>5</v>
      </c>
      <c r="G704" s="31" t="str">
        <f>IF(F704&gt;100,VLOOKUP(F704,codigos!$C$12:$G$1500,3,FALSE),VLOOKUP(F704,codigos!$F$12:$G$1000,2,FALSE))</f>
        <v xml:space="preserve"> CASTELO BRANCO </v>
      </c>
      <c r="H704" s="32" t="str">
        <f>IF(F704&gt;100,VLOOKUP(F704,codigos!$C$12:$G$1500,5,),VLOOKUP(F704,codigos!$F$12:$G$1000,2,))</f>
        <v xml:space="preserve"> CASTELO BRANCO </v>
      </c>
      <c r="I704" s="33" t="s">
        <v>7</v>
      </c>
      <c r="J704" s="34">
        <v>27.401</v>
      </c>
      <c r="K704" s="33" t="s">
        <v>4</v>
      </c>
      <c r="L704" s="35">
        <v>365</v>
      </c>
      <c r="M704" s="35">
        <v>4709</v>
      </c>
      <c r="N704" s="36">
        <v>14</v>
      </c>
      <c r="O704" s="37">
        <v>27115</v>
      </c>
      <c r="P704" s="38" t="s">
        <v>5</v>
      </c>
      <c r="Q704" s="38" t="s">
        <v>6</v>
      </c>
    </row>
    <row r="705" spans="1:17" s="56" customFormat="1" ht="15.75" customHeight="1">
      <c r="A705" s="47">
        <v>704</v>
      </c>
      <c r="B705" s="47">
        <v>9309718382</v>
      </c>
      <c r="C705" s="47" t="s">
        <v>2153</v>
      </c>
      <c r="D705" s="47" t="s">
        <v>8</v>
      </c>
      <c r="E705" s="47">
        <v>1</v>
      </c>
      <c r="F705" s="75">
        <v>9</v>
      </c>
      <c r="G705" s="31" t="str">
        <f>IF(F705&gt;100,VLOOKUP(F705,codigos!$C$12:$G$1500,3,FALSE),VLOOKUP(F705,codigos!$F$12:$G$1000,2,FALSE))</f>
        <v xml:space="preserve"> GUARDA </v>
      </c>
      <c r="H705" s="32" t="str">
        <f>IF(F705&gt;100,VLOOKUP(F705,codigos!$C$12:$G$1500,5,),VLOOKUP(F705,codigos!$F$12:$G$1000,2,))</f>
        <v xml:space="preserve"> GUARDA </v>
      </c>
      <c r="I705" s="33" t="s">
        <v>7</v>
      </c>
      <c r="J705" s="34">
        <v>27.401</v>
      </c>
      <c r="K705" s="33" t="s">
        <v>4</v>
      </c>
      <c r="L705" s="35">
        <v>1025</v>
      </c>
      <c r="M705" s="35">
        <v>4744</v>
      </c>
      <c r="N705" s="36">
        <v>13</v>
      </c>
      <c r="O705" s="37">
        <v>25633</v>
      </c>
      <c r="P705" s="38" t="s">
        <v>5</v>
      </c>
      <c r="Q705" s="38" t="s">
        <v>6</v>
      </c>
    </row>
    <row r="706" spans="1:17" s="56" customFormat="1" ht="15.75" customHeight="1">
      <c r="A706" s="47">
        <v>705</v>
      </c>
      <c r="B706" s="47">
        <v>2089057904</v>
      </c>
      <c r="C706" s="47" t="s">
        <v>2154</v>
      </c>
      <c r="D706" s="47" t="s">
        <v>8</v>
      </c>
      <c r="E706" s="47">
        <v>1</v>
      </c>
      <c r="F706" s="47">
        <v>17</v>
      </c>
      <c r="G706" s="31" t="str">
        <f>IF(F706&gt;100,VLOOKUP(F706,codigos!$C$12:$G$1500,3,FALSE),VLOOKUP(F706,codigos!$F$12:$G$1000,2,FALSE))</f>
        <v xml:space="preserve"> VILA REAL </v>
      </c>
      <c r="H706" s="32" t="str">
        <f>IF(F706&gt;100,VLOOKUP(F706,codigos!$C$12:$G$1500,5,),VLOOKUP(F706,codigos!$F$12:$G$1000,2,))</f>
        <v xml:space="preserve"> VILA REAL </v>
      </c>
      <c r="I706" s="33" t="s">
        <v>7</v>
      </c>
      <c r="J706" s="34">
        <v>27.396000000000001</v>
      </c>
      <c r="K706" s="33" t="s">
        <v>4</v>
      </c>
      <c r="L706" s="35">
        <v>1013</v>
      </c>
      <c r="M706" s="35">
        <v>4748</v>
      </c>
      <c r="N706" s="36">
        <v>13</v>
      </c>
      <c r="O706" s="37">
        <v>25219</v>
      </c>
      <c r="P706" s="38" t="s">
        <v>5</v>
      </c>
      <c r="Q706" s="38" t="s">
        <v>6</v>
      </c>
    </row>
    <row r="707" spans="1:17" s="56" customFormat="1" ht="15.75" customHeight="1">
      <c r="A707" s="47">
        <v>706</v>
      </c>
      <c r="B707" s="47">
        <v>7570675320</v>
      </c>
      <c r="C707" s="47" t="s">
        <v>2155</v>
      </c>
      <c r="D707" s="47" t="s">
        <v>8</v>
      </c>
      <c r="E707" s="47">
        <v>1</v>
      </c>
      <c r="F707" s="47">
        <v>17</v>
      </c>
      <c r="G707" s="31" t="str">
        <f>IF(F707&gt;100,VLOOKUP(F707,codigos!$C$12:$G$1500,3,FALSE),VLOOKUP(F707,codigos!$F$12:$G$1000,2,FALSE))</f>
        <v xml:space="preserve"> VILA REAL </v>
      </c>
      <c r="H707" s="32" t="str">
        <f>IF(F707&gt;100,VLOOKUP(F707,codigos!$C$12:$G$1500,5,),VLOOKUP(F707,codigos!$F$12:$G$1000,2,))</f>
        <v xml:space="preserve"> VILA REAL </v>
      </c>
      <c r="I707" s="33" t="s">
        <v>7</v>
      </c>
      <c r="J707" s="34">
        <v>27.39</v>
      </c>
      <c r="K707" s="33" t="s">
        <v>4</v>
      </c>
      <c r="L707" s="35">
        <v>365</v>
      </c>
      <c r="M707" s="35">
        <v>5070</v>
      </c>
      <c r="N707" s="36">
        <v>13</v>
      </c>
      <c r="O707" s="37">
        <v>26007</v>
      </c>
      <c r="P707" s="38" t="s">
        <v>5</v>
      </c>
      <c r="Q707" s="38" t="s">
        <v>6</v>
      </c>
    </row>
    <row r="708" spans="1:17" s="56" customFormat="1" ht="15.75" customHeight="1">
      <c r="A708" s="47">
        <v>707</v>
      </c>
      <c r="B708" s="47">
        <v>7268825501</v>
      </c>
      <c r="C708" s="47" t="s">
        <v>2156</v>
      </c>
      <c r="D708" s="47" t="s">
        <v>8</v>
      </c>
      <c r="E708" s="47">
        <v>1</v>
      </c>
      <c r="F708" s="75">
        <v>2</v>
      </c>
      <c r="G708" s="31" t="str">
        <f>IF(F708&gt;100,VLOOKUP(F708,codigos!$C$12:$G$1500,3,FALSE),VLOOKUP(F708,codigos!$F$12:$G$1000,2,FALSE))</f>
        <v xml:space="preserve"> BAIXO ALENTEJO/ALENTEJO LITORAL </v>
      </c>
      <c r="H708" s="32" t="str">
        <f>IF(F708&gt;100,VLOOKUP(F708,codigos!$C$12:$G$1500,5,),VLOOKUP(F708,codigos!$F$12:$G$1000,2,))</f>
        <v xml:space="preserve"> BAIXO ALENTEJO/ALENTEJO LITORAL </v>
      </c>
      <c r="I708" s="33" t="s">
        <v>7</v>
      </c>
      <c r="J708" s="34">
        <v>27.385000000000002</v>
      </c>
      <c r="K708" s="33" t="s">
        <v>4</v>
      </c>
      <c r="L708" s="35">
        <v>365</v>
      </c>
      <c r="M708" s="35">
        <v>5068</v>
      </c>
      <c r="N708" s="36">
        <v>13</v>
      </c>
      <c r="O708" s="37">
        <v>27122</v>
      </c>
      <c r="P708" s="38" t="s">
        <v>5</v>
      </c>
      <c r="Q708" s="38" t="s">
        <v>6</v>
      </c>
    </row>
    <row r="709" spans="1:17" s="56" customFormat="1" ht="15.75" customHeight="1">
      <c r="A709" s="47">
        <v>708</v>
      </c>
      <c r="B709" s="47">
        <v>1225683084</v>
      </c>
      <c r="C709" s="47" t="s">
        <v>2157</v>
      </c>
      <c r="D709" s="47" t="s">
        <v>8</v>
      </c>
      <c r="E709" s="47">
        <v>1</v>
      </c>
      <c r="F709" s="75">
        <v>9</v>
      </c>
      <c r="G709" s="31" t="str">
        <f>IF(F709&gt;100,VLOOKUP(F709,codigos!$C$12:$G$1500,3,FALSE),VLOOKUP(F709,codigos!$F$12:$G$1000,2,FALSE))</f>
        <v xml:space="preserve"> GUARDA </v>
      </c>
      <c r="H709" s="32" t="str">
        <f>IF(F709&gt;100,VLOOKUP(F709,codigos!$C$12:$G$1500,5,),VLOOKUP(F709,codigos!$F$12:$G$1000,2,))</f>
        <v xml:space="preserve"> GUARDA </v>
      </c>
      <c r="I709" s="33" t="s">
        <v>7</v>
      </c>
      <c r="J709" s="34">
        <v>27.382000000000001</v>
      </c>
      <c r="K709" s="33" t="s">
        <v>4</v>
      </c>
      <c r="L709" s="35">
        <v>365</v>
      </c>
      <c r="M709" s="35">
        <v>5067</v>
      </c>
      <c r="N709" s="36">
        <v>13</v>
      </c>
      <c r="O709" s="37">
        <v>27290</v>
      </c>
      <c r="P709" s="38" t="s">
        <v>5</v>
      </c>
      <c r="Q709" s="38" t="s">
        <v>6</v>
      </c>
    </row>
    <row r="710" spans="1:17" s="56" customFormat="1" ht="15.75" customHeight="1">
      <c r="A710" s="47">
        <v>709</v>
      </c>
      <c r="B710" s="47">
        <v>9442185225</v>
      </c>
      <c r="C710" s="47" t="s">
        <v>2158</v>
      </c>
      <c r="D710" s="47" t="s">
        <v>8</v>
      </c>
      <c r="E710" s="47">
        <v>1</v>
      </c>
      <c r="F710" s="47">
        <v>14</v>
      </c>
      <c r="G710" s="31" t="str">
        <f>IF(F710&gt;100,VLOOKUP(F710,codigos!$C$12:$G$1500,3,FALSE),VLOOKUP(F710,codigos!$F$12:$G$1000,2,FALSE))</f>
        <v xml:space="preserve"> LEZÍRIA E MÉDIO TEJO </v>
      </c>
      <c r="H710" s="32" t="str">
        <f>IF(F710&gt;100,VLOOKUP(F710,codigos!$C$12:$G$1500,5,),VLOOKUP(F710,codigos!$F$12:$G$1000,2,))</f>
        <v xml:space="preserve"> LEZÍRIA E MÉDIO TEJO </v>
      </c>
      <c r="I710" s="33" t="s">
        <v>7</v>
      </c>
      <c r="J710" s="34">
        <v>27.378</v>
      </c>
      <c r="K710" s="33" t="s">
        <v>4</v>
      </c>
      <c r="L710" s="35">
        <v>366</v>
      </c>
      <c r="M710" s="35">
        <v>5430</v>
      </c>
      <c r="N710" s="36">
        <v>12</v>
      </c>
      <c r="O710" s="37">
        <v>26705</v>
      </c>
      <c r="P710" s="38" t="s">
        <v>5</v>
      </c>
      <c r="Q710" s="38" t="s">
        <v>6</v>
      </c>
    </row>
    <row r="711" spans="1:17" s="56" customFormat="1" ht="15.75" customHeight="1">
      <c r="A711" s="47">
        <v>710</v>
      </c>
      <c r="B711" s="47">
        <v>2519267518</v>
      </c>
      <c r="C711" s="47" t="s">
        <v>2159</v>
      </c>
      <c r="D711" s="47" t="s">
        <v>8</v>
      </c>
      <c r="E711" s="47">
        <v>1</v>
      </c>
      <c r="F711" s="75">
        <v>2</v>
      </c>
      <c r="G711" s="31" t="str">
        <f>IF(F711&gt;100,VLOOKUP(F711,codigos!$C$12:$G$1500,3,FALSE),VLOOKUP(F711,codigos!$F$12:$G$1000,2,FALSE))</f>
        <v xml:space="preserve"> BAIXO ALENTEJO/ALENTEJO LITORAL </v>
      </c>
      <c r="H711" s="32" t="str">
        <f>IF(F711&gt;100,VLOOKUP(F711,codigos!$C$12:$G$1500,5,),VLOOKUP(F711,codigos!$F$12:$G$1000,2,))</f>
        <v xml:space="preserve"> BAIXO ALENTEJO/ALENTEJO LITORAL </v>
      </c>
      <c r="I711" s="33" t="s">
        <v>7</v>
      </c>
      <c r="J711" s="34">
        <v>27.367999999999999</v>
      </c>
      <c r="K711" s="33" t="s">
        <v>4</v>
      </c>
      <c r="L711" s="35">
        <v>365</v>
      </c>
      <c r="M711" s="35">
        <v>5062</v>
      </c>
      <c r="N711" s="36">
        <v>13</v>
      </c>
      <c r="O711" s="37">
        <v>27071</v>
      </c>
      <c r="P711" s="38" t="s">
        <v>5</v>
      </c>
      <c r="Q711" s="38" t="s">
        <v>6</v>
      </c>
    </row>
    <row r="712" spans="1:17" s="56" customFormat="1" ht="15.75" customHeight="1">
      <c r="A712" s="47">
        <v>711</v>
      </c>
      <c r="B712" s="47">
        <v>7141139176</v>
      </c>
      <c r="C712" s="47" t="s">
        <v>2160</v>
      </c>
      <c r="D712" s="47" t="s">
        <v>8</v>
      </c>
      <c r="E712" s="47">
        <v>1</v>
      </c>
      <c r="F712" s="47">
        <v>14</v>
      </c>
      <c r="G712" s="31" t="str">
        <f>IF(F712&gt;100,VLOOKUP(F712,codigos!$C$12:$G$1500,3,FALSE),VLOOKUP(F712,codigos!$F$12:$G$1000,2,FALSE))</f>
        <v xml:space="preserve"> LEZÍRIA E MÉDIO TEJO </v>
      </c>
      <c r="H712" s="32" t="str">
        <f>IF(F712&gt;100,VLOOKUP(F712,codigos!$C$12:$G$1500,5,),VLOOKUP(F712,codigos!$F$12:$G$1000,2,))</f>
        <v xml:space="preserve"> LEZÍRIA E MÉDIO TEJO </v>
      </c>
      <c r="I712" s="33" t="s">
        <v>7</v>
      </c>
      <c r="J712" s="34">
        <v>27.363</v>
      </c>
      <c r="K712" s="33" t="s">
        <v>4</v>
      </c>
      <c r="L712" s="35">
        <v>1043</v>
      </c>
      <c r="M712" s="35">
        <v>4721</v>
      </c>
      <c r="N712" s="36">
        <v>13</v>
      </c>
      <c r="O712" s="37">
        <v>25821</v>
      </c>
      <c r="P712" s="38" t="s">
        <v>5</v>
      </c>
      <c r="Q712" s="38" t="s">
        <v>6</v>
      </c>
    </row>
    <row r="713" spans="1:17" s="56" customFormat="1" ht="15.75" customHeight="1">
      <c r="A713" s="47">
        <v>712</v>
      </c>
      <c r="B713" s="47">
        <v>6792330159</v>
      </c>
      <c r="C713" s="47" t="s">
        <v>2161</v>
      </c>
      <c r="D713" s="47" t="s">
        <v>8</v>
      </c>
      <c r="E713" s="47">
        <v>1</v>
      </c>
      <c r="F713" s="75">
        <v>5</v>
      </c>
      <c r="G713" s="31" t="str">
        <f>IF(F713&gt;100,VLOOKUP(F713,codigos!$C$12:$G$1500,3,FALSE),VLOOKUP(F713,codigos!$F$12:$G$1000,2,FALSE))</f>
        <v xml:space="preserve"> CASTELO BRANCO </v>
      </c>
      <c r="H713" s="32" t="str">
        <f>IF(F713&gt;100,VLOOKUP(F713,codigos!$C$12:$G$1500,5,),VLOOKUP(F713,codigos!$F$12:$G$1000,2,))</f>
        <v xml:space="preserve"> CASTELO BRANCO </v>
      </c>
      <c r="I713" s="33" t="s">
        <v>7</v>
      </c>
      <c r="J713" s="34">
        <v>27.358000000000001</v>
      </c>
      <c r="K713" s="33" t="s">
        <v>4</v>
      </c>
      <c r="L713" s="35">
        <v>365</v>
      </c>
      <c r="M713" s="35">
        <v>4693</v>
      </c>
      <c r="N713" s="36">
        <v>14</v>
      </c>
      <c r="O713" s="37">
        <v>26978</v>
      </c>
      <c r="P713" s="38" t="s">
        <v>5</v>
      </c>
      <c r="Q713" s="38" t="s">
        <v>6</v>
      </c>
    </row>
    <row r="714" spans="1:17" s="56" customFormat="1" ht="15.75" customHeight="1">
      <c r="A714" s="47">
        <v>713</v>
      </c>
      <c r="B714" s="47">
        <v>8182231558</v>
      </c>
      <c r="C714" s="47" t="s">
        <v>2162</v>
      </c>
      <c r="D714" s="47" t="s">
        <v>8</v>
      </c>
      <c r="E714" s="47">
        <v>1</v>
      </c>
      <c r="F714" s="47">
        <v>10</v>
      </c>
      <c r="G714" s="31" t="str">
        <f>IF(F714&gt;100,VLOOKUP(F714,codigos!$C$12:$G$1500,3,FALSE),VLOOKUP(F714,codigos!$F$12:$G$1000,2,FALSE))</f>
        <v xml:space="preserve"> LEIRIA </v>
      </c>
      <c r="H714" s="32" t="str">
        <f>IF(F714&gt;100,VLOOKUP(F714,codigos!$C$12:$G$1500,5,),VLOOKUP(F714,codigos!$F$12:$G$1000,2,))</f>
        <v xml:space="preserve"> LEIRIA </v>
      </c>
      <c r="I714" s="33" t="s">
        <v>7</v>
      </c>
      <c r="J714" s="34">
        <v>27.347999999999999</v>
      </c>
      <c r="K714" s="33" t="s">
        <v>4</v>
      </c>
      <c r="L714" s="35">
        <v>366</v>
      </c>
      <c r="M714" s="35">
        <v>5419</v>
      </c>
      <c r="N714" s="36">
        <v>12</v>
      </c>
      <c r="O714" s="37">
        <v>27176</v>
      </c>
      <c r="P714" s="38" t="s">
        <v>5</v>
      </c>
      <c r="Q714" s="38" t="s">
        <v>6</v>
      </c>
    </row>
    <row r="715" spans="1:17" s="56" customFormat="1" ht="15.75" customHeight="1">
      <c r="A715" s="47">
        <v>714</v>
      </c>
      <c r="B715" s="47">
        <v>9036867231</v>
      </c>
      <c r="C715" s="47" t="s">
        <v>2163</v>
      </c>
      <c r="D715" s="47" t="s">
        <v>8</v>
      </c>
      <c r="E715" s="47">
        <v>1</v>
      </c>
      <c r="F715" s="47">
        <v>14</v>
      </c>
      <c r="G715" s="31" t="str">
        <f>IF(F715&gt;100,VLOOKUP(F715,codigos!$C$12:$G$1500,3,FALSE),VLOOKUP(F715,codigos!$F$12:$G$1000,2,FALSE))</f>
        <v xml:space="preserve"> LEZÍRIA E MÉDIO TEJO </v>
      </c>
      <c r="H715" s="32" t="str">
        <f>IF(F715&gt;100,VLOOKUP(F715,codigos!$C$12:$G$1500,5,),VLOOKUP(F715,codigos!$F$12:$G$1000,2,))</f>
        <v xml:space="preserve"> LEZÍRIA E MÉDIO TEJO </v>
      </c>
      <c r="I715" s="33" t="s">
        <v>7</v>
      </c>
      <c r="J715" s="34">
        <v>27.341999999999999</v>
      </c>
      <c r="K715" s="33" t="s">
        <v>4</v>
      </c>
      <c r="L715" s="35">
        <v>366</v>
      </c>
      <c r="M715" s="35">
        <v>5417</v>
      </c>
      <c r="N715" s="36">
        <v>12</v>
      </c>
      <c r="O715" s="37">
        <v>26746</v>
      </c>
      <c r="P715" s="38" t="s">
        <v>5</v>
      </c>
      <c r="Q715" s="38" t="s">
        <v>6</v>
      </c>
    </row>
    <row r="716" spans="1:17" s="56" customFormat="1" ht="15.75" customHeight="1">
      <c r="A716" s="47">
        <v>715</v>
      </c>
      <c r="B716" s="47">
        <v>2064796371</v>
      </c>
      <c r="C716" s="47" t="s">
        <v>2164</v>
      </c>
      <c r="D716" s="47" t="s">
        <v>8</v>
      </c>
      <c r="E716" s="47">
        <v>1</v>
      </c>
      <c r="F716" s="47">
        <v>23</v>
      </c>
      <c r="G716" s="31" t="str">
        <f>IF(F716&gt;100,VLOOKUP(F716,codigos!$C$12:$G$1500,3,FALSE),VLOOKUP(F716,codigos!$F$12:$G$1000,2,FALSE))</f>
        <v xml:space="preserve"> LISBOA OCIDENTAL </v>
      </c>
      <c r="H716" s="32" t="str">
        <f>IF(F716&gt;100,VLOOKUP(F716,codigos!$C$12:$G$1500,5,),VLOOKUP(F716,codigos!$F$12:$G$1000,2,))</f>
        <v xml:space="preserve"> LISBOA OCIDENTAL </v>
      </c>
      <c r="I716" s="33" t="s">
        <v>7</v>
      </c>
      <c r="J716" s="34">
        <v>27.329000000000001</v>
      </c>
      <c r="K716" s="33" t="s">
        <v>4</v>
      </c>
      <c r="L716" s="35">
        <v>366</v>
      </c>
      <c r="M716" s="35">
        <v>5412</v>
      </c>
      <c r="N716" s="36">
        <v>12</v>
      </c>
      <c r="O716" s="37">
        <v>25768</v>
      </c>
      <c r="P716" s="38" t="s">
        <v>5</v>
      </c>
      <c r="Q716" s="38" t="s">
        <v>6</v>
      </c>
    </row>
    <row r="717" spans="1:17" s="56" customFormat="1" ht="15.75" customHeight="1">
      <c r="A717" s="47">
        <v>716</v>
      </c>
      <c r="B717" s="47">
        <v>4698124603</v>
      </c>
      <c r="C717" s="47" t="s">
        <v>2165</v>
      </c>
      <c r="D717" s="47" t="s">
        <v>8</v>
      </c>
      <c r="E717" s="47">
        <v>1</v>
      </c>
      <c r="F717" s="75">
        <v>7</v>
      </c>
      <c r="G717" s="31" t="str">
        <f>IF(F717&gt;100,VLOOKUP(F717,codigos!$C$12:$G$1500,3,FALSE),VLOOKUP(F717,codigos!$F$12:$G$1000,2,FALSE))</f>
        <v xml:space="preserve"> ALENTEJO CENTRAL </v>
      </c>
      <c r="H717" s="32" t="str">
        <f>IF(F717&gt;100,VLOOKUP(F717,codigos!$C$12:$G$1500,5,),VLOOKUP(F717,codigos!$F$12:$G$1000,2,))</f>
        <v xml:space="preserve"> ALENTEJO CENTRAL </v>
      </c>
      <c r="I717" s="33" t="s">
        <v>7</v>
      </c>
      <c r="J717" s="34">
        <v>27.308</v>
      </c>
      <c r="K717" s="33" t="s">
        <v>4</v>
      </c>
      <c r="L717" s="35">
        <v>365</v>
      </c>
      <c r="M717" s="35">
        <v>4675</v>
      </c>
      <c r="N717" s="36">
        <v>14</v>
      </c>
      <c r="O717" s="37">
        <v>27284</v>
      </c>
      <c r="P717" s="38" t="s">
        <v>5</v>
      </c>
      <c r="Q717" s="38" t="s">
        <v>6</v>
      </c>
    </row>
    <row r="718" spans="1:17" s="56" customFormat="1" ht="15.75" customHeight="1">
      <c r="A718" s="47">
        <v>717</v>
      </c>
      <c r="B718" s="47">
        <v>3227772361</v>
      </c>
      <c r="C718" s="47" t="s">
        <v>2166</v>
      </c>
      <c r="D718" s="47" t="s">
        <v>8</v>
      </c>
      <c r="E718" s="47">
        <v>1</v>
      </c>
      <c r="F718" s="75">
        <v>4</v>
      </c>
      <c r="G718" s="31" t="str">
        <f>IF(F718&gt;100,VLOOKUP(F718,codigos!$C$12:$G$1500,3,FALSE),VLOOKUP(F718,codigos!$F$12:$G$1000,2,FALSE))</f>
        <v xml:space="preserve"> BRAGANÇA </v>
      </c>
      <c r="H718" s="32" t="str">
        <f>IF(F718&gt;100,VLOOKUP(F718,codigos!$C$12:$G$1500,5,),VLOOKUP(F718,codigos!$F$12:$G$1000,2,))</f>
        <v xml:space="preserve"> BRAGANÇA </v>
      </c>
      <c r="I718" s="33" t="s">
        <v>7</v>
      </c>
      <c r="J718" s="34">
        <v>27.3</v>
      </c>
      <c r="K718" s="33" t="s">
        <v>4</v>
      </c>
      <c r="L718" s="35">
        <v>365</v>
      </c>
      <c r="M718" s="35">
        <v>4672</v>
      </c>
      <c r="N718" s="36">
        <v>14</v>
      </c>
      <c r="O718" s="37">
        <v>27543</v>
      </c>
      <c r="P718" s="38" t="s">
        <v>5</v>
      </c>
      <c r="Q718" s="38" t="s">
        <v>6</v>
      </c>
    </row>
    <row r="719" spans="1:17" s="56" customFormat="1" ht="15.75" customHeight="1">
      <c r="A719" s="47">
        <v>718</v>
      </c>
      <c r="B719" s="47">
        <v>8006831017</v>
      </c>
      <c r="C719" s="47" t="s">
        <v>2167</v>
      </c>
      <c r="D719" s="47" t="s">
        <v>8</v>
      </c>
      <c r="E719" s="47">
        <v>1</v>
      </c>
      <c r="F719" s="75">
        <v>3</v>
      </c>
      <c r="G719" s="31" t="str">
        <f>IF(F719&gt;100,VLOOKUP(F719,codigos!$C$12:$G$1500,3,FALSE),VLOOKUP(F719,codigos!$F$12:$G$1000,2,FALSE))</f>
        <v xml:space="preserve"> BRAGA </v>
      </c>
      <c r="H719" s="32" t="str">
        <f>IF(F719&gt;100,VLOOKUP(F719,codigos!$C$12:$G$1500,5,),VLOOKUP(F719,codigos!$F$12:$G$1000,2,))</f>
        <v xml:space="preserve"> BRAGA </v>
      </c>
      <c r="I719" s="33" t="s">
        <v>7</v>
      </c>
      <c r="J719" s="34">
        <v>27.295000000000002</v>
      </c>
      <c r="K719" s="33" t="s">
        <v>4</v>
      </c>
      <c r="L719" s="35">
        <v>1293</v>
      </c>
      <c r="M719" s="35">
        <v>4571</v>
      </c>
      <c r="N719" s="36">
        <v>13</v>
      </c>
      <c r="O719" s="37">
        <v>23864</v>
      </c>
      <c r="P719" s="38" t="s">
        <v>5</v>
      </c>
      <c r="Q719" s="38" t="s">
        <v>6</v>
      </c>
    </row>
    <row r="720" spans="1:17" s="56" customFormat="1" ht="15.75" customHeight="1">
      <c r="A720" s="47">
        <v>719</v>
      </c>
      <c r="B720" s="47">
        <v>5687437452</v>
      </c>
      <c r="C720" s="47" t="s">
        <v>2168</v>
      </c>
      <c r="D720" s="47" t="s">
        <v>8</v>
      </c>
      <c r="E720" s="47">
        <v>1</v>
      </c>
      <c r="F720" s="75">
        <v>9</v>
      </c>
      <c r="G720" s="31" t="str">
        <f>IF(F720&gt;100,VLOOKUP(F720,codigos!$C$12:$G$1500,3,FALSE),VLOOKUP(F720,codigos!$F$12:$G$1000,2,FALSE))</f>
        <v xml:space="preserve"> GUARDA </v>
      </c>
      <c r="H720" s="32" t="str">
        <f>IF(F720&gt;100,VLOOKUP(F720,codigos!$C$12:$G$1500,5,),VLOOKUP(F720,codigos!$F$12:$G$1000,2,))</f>
        <v xml:space="preserve"> GUARDA </v>
      </c>
      <c r="I720" s="33" t="s">
        <v>7</v>
      </c>
      <c r="J720" s="34">
        <v>27.292000000000002</v>
      </c>
      <c r="K720" s="33" t="s">
        <v>4</v>
      </c>
      <c r="L720" s="35">
        <v>365</v>
      </c>
      <c r="M720" s="35">
        <v>5034</v>
      </c>
      <c r="N720" s="36">
        <v>13</v>
      </c>
      <c r="O720" s="37">
        <v>27275</v>
      </c>
      <c r="P720" s="38" t="s">
        <v>5</v>
      </c>
      <c r="Q720" s="38" t="s">
        <v>6</v>
      </c>
    </row>
    <row r="721" spans="1:17" s="56" customFormat="1">
      <c r="A721" s="47">
        <v>720</v>
      </c>
      <c r="B721" s="47">
        <v>8681928538</v>
      </c>
      <c r="C721" s="47" t="s">
        <v>2169</v>
      </c>
      <c r="D721" s="47" t="s">
        <v>8</v>
      </c>
      <c r="E721" s="47">
        <v>1</v>
      </c>
      <c r="F721" s="75">
        <v>5</v>
      </c>
      <c r="G721" s="57" t="str">
        <f>IF(F721&gt;100,VLOOKUP(F721,codigos!$C$12:$G$1500,3,FALSE),VLOOKUP(F721,codigos!$F$12:$G$1000,2,FALSE))</f>
        <v xml:space="preserve"> CASTELO BRANCO </v>
      </c>
      <c r="H721" s="58" t="str">
        <f>IF(F721&gt;100,VLOOKUP(F721,codigos!$C$12:$G$1500,5,),VLOOKUP(F721,codigos!$F$12:$G$1000,2,))</f>
        <v xml:space="preserve"> CASTELO BRANCO </v>
      </c>
      <c r="I721" s="56" t="s">
        <v>7</v>
      </c>
      <c r="J721" s="59">
        <v>27.283999999999999</v>
      </c>
      <c r="K721" s="56" t="s">
        <v>4</v>
      </c>
      <c r="L721" s="56">
        <v>365</v>
      </c>
      <c r="M721" s="56">
        <v>4666</v>
      </c>
      <c r="N721" s="56">
        <v>14</v>
      </c>
      <c r="O721" s="60">
        <v>27338</v>
      </c>
      <c r="P721" s="61" t="s">
        <v>5</v>
      </c>
      <c r="Q721" s="61" t="s">
        <v>6</v>
      </c>
    </row>
    <row r="722" spans="1:17" s="56" customFormat="1">
      <c r="A722" s="47">
        <v>721</v>
      </c>
      <c r="B722" s="47">
        <v>8604247955</v>
      </c>
      <c r="C722" s="47" t="s">
        <v>2170</v>
      </c>
      <c r="D722" s="47" t="s">
        <v>8</v>
      </c>
      <c r="E722" s="47">
        <v>1</v>
      </c>
      <c r="F722" s="75">
        <v>2</v>
      </c>
      <c r="G722" s="57" t="str">
        <f>IF(F722&gt;100,VLOOKUP(F722,codigos!$C$12:$G$1500,3,FALSE),VLOOKUP(F722,codigos!$F$12:$G$1000,2,FALSE))</f>
        <v xml:space="preserve"> BAIXO ALENTEJO/ALENTEJO LITORAL </v>
      </c>
      <c r="H722" s="58" t="str">
        <f>IF(F722&gt;100,VLOOKUP(F722,codigos!$C$12:$G$1500,5,),VLOOKUP(F722,codigos!$F$12:$G$1000,2,))</f>
        <v xml:space="preserve"> BAIXO ALENTEJO/ALENTEJO LITORAL </v>
      </c>
      <c r="I722" s="56" t="s">
        <v>7</v>
      </c>
      <c r="J722" s="59">
        <v>27.280999999999999</v>
      </c>
      <c r="K722" s="56" t="s">
        <v>4</v>
      </c>
      <c r="L722" s="56">
        <v>365</v>
      </c>
      <c r="M722" s="56">
        <v>4665</v>
      </c>
      <c r="N722" s="56">
        <v>14</v>
      </c>
      <c r="O722" s="60">
        <v>27587</v>
      </c>
      <c r="P722" s="61" t="s">
        <v>5</v>
      </c>
      <c r="Q722" s="61" t="s">
        <v>6</v>
      </c>
    </row>
    <row r="723" spans="1:17" s="56" customFormat="1">
      <c r="A723" s="47">
        <v>722</v>
      </c>
      <c r="B723" s="47">
        <v>5763198468</v>
      </c>
      <c r="C723" s="47" t="s">
        <v>2171</v>
      </c>
      <c r="D723" s="47" t="s">
        <v>2</v>
      </c>
      <c r="E723" s="47">
        <v>1</v>
      </c>
      <c r="F723" s="47">
        <v>150824</v>
      </c>
      <c r="G723" s="57" t="str">
        <f>IF(F723&gt;100,VLOOKUP(F723,codigos!$C$12:$G$1500,3,FALSE),VLOOKUP(F723,codigos!$F$12:$G$1000,2,FALSE))</f>
        <v>Agrupamento de Escolas de Alpendurada, Marco de Canaveses</v>
      </c>
      <c r="H723" s="58" t="str">
        <f>IF(F723&gt;100,VLOOKUP(F723,codigos!$C$12:$G$1500,5,),VLOOKUP(F723,codigos!$F$12:$G$1000,2,))</f>
        <v xml:space="preserve"> TÂMEGA </v>
      </c>
      <c r="I723" s="56" t="s">
        <v>7</v>
      </c>
      <c r="J723" s="59">
        <v>27.277000000000001</v>
      </c>
      <c r="K723" s="56" t="s">
        <v>4</v>
      </c>
      <c r="L723" s="56">
        <v>542</v>
      </c>
      <c r="M723" s="56">
        <v>5305</v>
      </c>
      <c r="N723" s="56">
        <v>12</v>
      </c>
      <c r="O723" s="60">
        <v>23870</v>
      </c>
      <c r="P723" s="61" t="s">
        <v>5</v>
      </c>
      <c r="Q723" s="61" t="s">
        <v>6</v>
      </c>
    </row>
    <row r="724" spans="1:17" s="56" customFormat="1">
      <c r="A724" s="47">
        <v>723</v>
      </c>
      <c r="B724" s="47">
        <v>8793710968</v>
      </c>
      <c r="C724" s="47" t="s">
        <v>2172</v>
      </c>
      <c r="D724" s="47" t="s">
        <v>8</v>
      </c>
      <c r="E724" s="47">
        <v>1</v>
      </c>
      <c r="F724" s="47">
        <v>19</v>
      </c>
      <c r="G724" s="57" t="str">
        <f>IF(F724&gt;100,VLOOKUP(F724,codigos!$C$12:$G$1500,3,FALSE),VLOOKUP(F724,codigos!$F$12:$G$1000,2,FALSE))</f>
        <v xml:space="preserve"> OESTE </v>
      </c>
      <c r="H724" s="58" t="str">
        <f>IF(F724&gt;100,VLOOKUP(F724,codigos!$C$12:$G$1500,5,),VLOOKUP(F724,codigos!$F$12:$G$1000,2,))</f>
        <v xml:space="preserve"> OESTE </v>
      </c>
      <c r="I724" s="56" t="s">
        <v>7</v>
      </c>
      <c r="J724" s="59">
        <v>27.273</v>
      </c>
      <c r="K724" s="56" t="s">
        <v>4</v>
      </c>
      <c r="L724" s="56">
        <v>365</v>
      </c>
      <c r="M724" s="56">
        <v>4662</v>
      </c>
      <c r="N724" s="56">
        <v>14</v>
      </c>
      <c r="O724" s="60">
        <v>26995</v>
      </c>
      <c r="P724" s="61" t="s">
        <v>5</v>
      </c>
      <c r="Q724" s="61" t="s">
        <v>6</v>
      </c>
    </row>
    <row r="725" spans="1:17" s="56" customFormat="1">
      <c r="A725" s="47">
        <v>724</v>
      </c>
      <c r="B725" s="47">
        <v>7217926777</v>
      </c>
      <c r="C725" s="47" t="s">
        <v>2173</v>
      </c>
      <c r="D725" s="47" t="s">
        <v>8</v>
      </c>
      <c r="E725" s="47">
        <v>1</v>
      </c>
      <c r="F725" s="47">
        <v>11</v>
      </c>
      <c r="G725" s="57" t="str">
        <f>IF(F725&gt;100,VLOOKUP(F725,codigos!$C$12:$G$1500,3,FALSE),VLOOKUP(F725,codigos!$F$12:$G$1000,2,FALSE))</f>
        <v xml:space="preserve"> CIDADE LISBOA E ZONA NORTE LISBOA </v>
      </c>
      <c r="H725" s="58" t="str">
        <f>IF(F725&gt;100,VLOOKUP(F725,codigos!$C$12:$G$1500,5,),VLOOKUP(F725,codigos!$F$12:$G$1000,2,))</f>
        <v xml:space="preserve"> CIDADE LISBOA E ZONA NORTE LISBOA </v>
      </c>
      <c r="I725" s="56" t="s">
        <v>7</v>
      </c>
      <c r="J725" s="59">
        <v>27.27</v>
      </c>
      <c r="K725" s="56" t="s">
        <v>4</v>
      </c>
      <c r="L725" s="56">
        <v>2383</v>
      </c>
      <c r="M725" s="56">
        <v>3652</v>
      </c>
      <c r="N725" s="56">
        <v>14</v>
      </c>
      <c r="O725" s="60">
        <v>24773</v>
      </c>
      <c r="P725" s="61" t="s">
        <v>5</v>
      </c>
      <c r="Q725" s="61" t="s">
        <v>6</v>
      </c>
    </row>
    <row r="726" spans="1:17" s="56" customFormat="1">
      <c r="A726" s="47">
        <v>725</v>
      </c>
      <c r="B726" s="47">
        <v>7306225642</v>
      </c>
      <c r="C726" s="47" t="s">
        <v>2174</v>
      </c>
      <c r="D726" s="47" t="s">
        <v>8</v>
      </c>
      <c r="E726" s="47">
        <v>1</v>
      </c>
      <c r="F726" s="47">
        <v>23</v>
      </c>
      <c r="G726" s="57" t="str">
        <f>IF(F726&gt;100,VLOOKUP(F726,codigos!$C$12:$G$1500,3,FALSE),VLOOKUP(F726,codigos!$F$12:$G$1000,2,FALSE))</f>
        <v xml:space="preserve"> LISBOA OCIDENTAL </v>
      </c>
      <c r="H726" s="58" t="str">
        <f>IF(F726&gt;100,VLOOKUP(F726,codigos!$C$12:$G$1500,5,),VLOOKUP(F726,codigos!$F$12:$G$1000,2,))</f>
        <v xml:space="preserve"> LISBOA OCIDENTAL </v>
      </c>
      <c r="I726" s="56" t="s">
        <v>7</v>
      </c>
      <c r="J726" s="59">
        <v>27.266999999999999</v>
      </c>
      <c r="K726" s="56" t="s">
        <v>4</v>
      </c>
      <c r="L726" s="56">
        <v>365</v>
      </c>
      <c r="M726" s="56">
        <v>5390</v>
      </c>
      <c r="N726" s="56">
        <v>12</v>
      </c>
      <c r="O726" s="60">
        <v>25953</v>
      </c>
      <c r="P726" s="61" t="s">
        <v>5</v>
      </c>
      <c r="Q726" s="61" t="s">
        <v>6</v>
      </c>
    </row>
    <row r="727" spans="1:17" s="56" customFormat="1">
      <c r="A727" s="47">
        <v>726</v>
      </c>
      <c r="B727" s="47">
        <v>6550330386</v>
      </c>
      <c r="C727" s="47" t="s">
        <v>2175</v>
      </c>
      <c r="D727" s="47" t="s">
        <v>8</v>
      </c>
      <c r="E727" s="47">
        <v>1</v>
      </c>
      <c r="F727" s="47">
        <v>19</v>
      </c>
      <c r="G727" s="57" t="str">
        <f>IF(F727&gt;100,VLOOKUP(F727,codigos!$C$12:$G$1500,3,FALSE),VLOOKUP(F727,codigos!$F$12:$G$1000,2,FALSE))</f>
        <v xml:space="preserve"> OESTE </v>
      </c>
      <c r="H727" s="58" t="str">
        <f>IF(F727&gt;100,VLOOKUP(F727,codigos!$C$12:$G$1500,5,),VLOOKUP(F727,codigos!$F$12:$G$1000,2,))</f>
        <v xml:space="preserve"> OESTE </v>
      </c>
      <c r="I727" s="56" t="s">
        <v>7</v>
      </c>
      <c r="J727" s="59">
        <v>27.251000000000001</v>
      </c>
      <c r="K727" s="56" t="s">
        <v>4</v>
      </c>
      <c r="L727" s="56">
        <v>907</v>
      </c>
      <c r="M727" s="56">
        <v>4748</v>
      </c>
      <c r="N727" s="56">
        <v>13</v>
      </c>
      <c r="O727" s="60">
        <v>26888</v>
      </c>
      <c r="P727" s="61" t="s">
        <v>5</v>
      </c>
      <c r="Q727" s="61" t="s">
        <v>6</v>
      </c>
    </row>
    <row r="728" spans="1:17" s="56" customFormat="1">
      <c r="A728" s="47">
        <v>727</v>
      </c>
      <c r="B728" s="47">
        <v>3332191926</v>
      </c>
      <c r="C728" s="47" t="s">
        <v>2176</v>
      </c>
      <c r="D728" s="47" t="s">
        <v>8</v>
      </c>
      <c r="E728" s="47">
        <v>1</v>
      </c>
      <c r="F728" s="47">
        <v>20</v>
      </c>
      <c r="G728" s="57" t="str">
        <f>IF(F728&gt;100,VLOOKUP(F728,codigos!$C$12:$G$1500,3,FALSE),VLOOKUP(F728,codigos!$F$12:$G$1000,2,FALSE))</f>
        <v xml:space="preserve"> DOURO SUL </v>
      </c>
      <c r="H728" s="58" t="str">
        <f>IF(F728&gt;100,VLOOKUP(F728,codigos!$C$12:$G$1500,5,),VLOOKUP(F728,codigos!$F$12:$G$1000,2,))</f>
        <v xml:space="preserve"> DOURO SUL </v>
      </c>
      <c r="I728" s="56" t="s">
        <v>7</v>
      </c>
      <c r="J728" s="59">
        <v>27.248000000000001</v>
      </c>
      <c r="K728" s="56" t="s">
        <v>4</v>
      </c>
      <c r="L728" s="56">
        <v>365</v>
      </c>
      <c r="M728" s="56">
        <v>5018</v>
      </c>
      <c r="N728" s="56">
        <v>13</v>
      </c>
      <c r="O728" s="60">
        <v>27212</v>
      </c>
      <c r="P728" s="61" t="s">
        <v>5</v>
      </c>
      <c r="Q728" s="61" t="s">
        <v>6</v>
      </c>
    </row>
    <row r="729" spans="1:17" s="56" customFormat="1">
      <c r="A729" s="47">
        <v>728</v>
      </c>
      <c r="B729" s="47">
        <v>5090444889</v>
      </c>
      <c r="C729" s="47" t="s">
        <v>2177</v>
      </c>
      <c r="D729" s="47" t="s">
        <v>8</v>
      </c>
      <c r="E729" s="47">
        <v>1</v>
      </c>
      <c r="F729" s="75">
        <v>9</v>
      </c>
      <c r="G729" s="57" t="str">
        <f>IF(F729&gt;100,VLOOKUP(F729,codigos!$C$12:$G$1500,3,FALSE),VLOOKUP(F729,codigos!$F$12:$G$1000,2,FALSE))</f>
        <v xml:space="preserve"> GUARDA </v>
      </c>
      <c r="H729" s="58" t="str">
        <f>IF(F729&gt;100,VLOOKUP(F729,codigos!$C$12:$G$1500,5,),VLOOKUP(F729,codigos!$F$12:$G$1000,2,))</f>
        <v xml:space="preserve"> GUARDA </v>
      </c>
      <c r="I729" s="56" t="s">
        <v>7</v>
      </c>
      <c r="J729" s="59">
        <v>27.244</v>
      </c>
      <c r="K729" s="56" t="s">
        <v>4</v>
      </c>
      <c r="L729" s="56">
        <v>366</v>
      </c>
      <c r="M729" s="56">
        <v>5381</v>
      </c>
      <c r="N729" s="56">
        <v>12</v>
      </c>
      <c r="O729" s="60">
        <v>26537</v>
      </c>
      <c r="P729" s="61" t="s">
        <v>5</v>
      </c>
      <c r="Q729" s="61" t="s">
        <v>6</v>
      </c>
    </row>
    <row r="730" spans="1:17" s="56" customFormat="1">
      <c r="A730" s="47">
        <v>729</v>
      </c>
      <c r="B730" s="47">
        <v>3662167670</v>
      </c>
      <c r="C730" s="47" t="s">
        <v>2178</v>
      </c>
      <c r="D730" s="47" t="s">
        <v>8</v>
      </c>
      <c r="E730" s="47">
        <v>1</v>
      </c>
      <c r="F730" s="75">
        <v>4</v>
      </c>
      <c r="G730" s="57" t="str">
        <f>IF(F730&gt;100,VLOOKUP(F730,codigos!$C$12:$G$1500,3,FALSE),VLOOKUP(F730,codigos!$F$12:$G$1000,2,FALSE))</f>
        <v xml:space="preserve"> BRAGANÇA </v>
      </c>
      <c r="H730" s="58" t="str">
        <f>IF(F730&gt;100,VLOOKUP(F730,codigos!$C$12:$G$1500,5,),VLOOKUP(F730,codigos!$F$12:$G$1000,2,))</f>
        <v xml:space="preserve"> BRAGANÇA </v>
      </c>
      <c r="I730" s="56" t="s">
        <v>7</v>
      </c>
      <c r="J730" s="59">
        <v>27.218</v>
      </c>
      <c r="K730" s="56" t="s">
        <v>4</v>
      </c>
      <c r="L730" s="56">
        <v>365</v>
      </c>
      <c r="M730" s="56">
        <v>4642</v>
      </c>
      <c r="N730" s="56">
        <v>14</v>
      </c>
      <c r="O730" s="60">
        <v>27477</v>
      </c>
      <c r="P730" s="61" t="s">
        <v>5</v>
      </c>
      <c r="Q730" s="61" t="s">
        <v>6</v>
      </c>
    </row>
    <row r="731" spans="1:17" s="56" customFormat="1">
      <c r="A731" s="47">
        <v>730</v>
      </c>
      <c r="B731" s="47">
        <v>3850613070</v>
      </c>
      <c r="C731" s="47" t="s">
        <v>2179</v>
      </c>
      <c r="D731" s="47" t="s">
        <v>8</v>
      </c>
      <c r="E731" s="47">
        <v>1</v>
      </c>
      <c r="F731" s="47">
        <v>15</v>
      </c>
      <c r="G731" s="57" t="str">
        <f>IF(F731&gt;100,VLOOKUP(F731,codigos!$C$12:$G$1500,3,FALSE),VLOOKUP(F731,codigos!$F$12:$G$1000,2,FALSE))</f>
        <v xml:space="preserve"> PENÍNSULA DE SETÚBAL </v>
      </c>
      <c r="H731" s="58" t="str">
        <f>IF(F731&gt;100,VLOOKUP(F731,codigos!$C$12:$G$1500,5,),VLOOKUP(F731,codigos!$F$12:$G$1000,2,))</f>
        <v xml:space="preserve"> PENÍNSULA DE SETÚBAL </v>
      </c>
      <c r="I731" s="56" t="s">
        <v>7</v>
      </c>
      <c r="J731" s="59">
        <v>27.216000000000001</v>
      </c>
      <c r="K731" s="56" t="s">
        <v>4</v>
      </c>
      <c r="L731" s="56">
        <v>366</v>
      </c>
      <c r="M731" s="56">
        <v>5006</v>
      </c>
      <c r="N731" s="56">
        <v>13</v>
      </c>
      <c r="O731" s="60">
        <v>22007</v>
      </c>
      <c r="P731" s="61" t="s">
        <v>5</v>
      </c>
      <c r="Q731" s="61" t="s">
        <v>6</v>
      </c>
    </row>
    <row r="732" spans="1:17" s="56" customFormat="1">
      <c r="A732" s="47">
        <v>731</v>
      </c>
      <c r="B732" s="47">
        <v>1287722660</v>
      </c>
      <c r="C732" s="47" t="s">
        <v>2180</v>
      </c>
      <c r="D732" s="47" t="s">
        <v>8</v>
      </c>
      <c r="E732" s="47">
        <v>1</v>
      </c>
      <c r="F732" s="47">
        <v>12</v>
      </c>
      <c r="G732" s="57" t="str">
        <f>IF(F732&gt;100,VLOOKUP(F732,codigos!$C$12:$G$1500,3,FALSE),VLOOKUP(F732,codigos!$F$12:$G$1000,2,FALSE))</f>
        <v xml:space="preserve"> ALTO ALENTEJO </v>
      </c>
      <c r="H732" s="58" t="str">
        <f>IF(F732&gt;100,VLOOKUP(F732,codigos!$C$12:$G$1500,5,),VLOOKUP(F732,codigos!$F$12:$G$1000,2,))</f>
        <v xml:space="preserve"> ALTO ALENTEJO </v>
      </c>
      <c r="I732" s="56" t="s">
        <v>7</v>
      </c>
      <c r="J732" s="59">
        <v>27.212</v>
      </c>
      <c r="K732" s="56" t="s">
        <v>4</v>
      </c>
      <c r="L732" s="56">
        <v>365</v>
      </c>
      <c r="M732" s="56">
        <v>5005</v>
      </c>
      <c r="N732" s="56">
        <v>13</v>
      </c>
      <c r="O732" s="60">
        <v>26805</v>
      </c>
      <c r="P732" s="61" t="s">
        <v>5</v>
      </c>
      <c r="Q732" s="61" t="s">
        <v>6</v>
      </c>
    </row>
    <row r="733" spans="1:17" s="56" customFormat="1">
      <c r="A733" s="47">
        <v>732</v>
      </c>
      <c r="B733" s="47">
        <v>3878559550</v>
      </c>
      <c r="C733" s="47" t="s">
        <v>2181</v>
      </c>
      <c r="D733" s="47" t="s">
        <v>8</v>
      </c>
      <c r="E733" s="47">
        <v>1</v>
      </c>
      <c r="F733" s="75">
        <v>9</v>
      </c>
      <c r="G733" s="57" t="str">
        <f>IF(F733&gt;100,VLOOKUP(F733,codigos!$C$12:$G$1500,3,FALSE),VLOOKUP(F733,codigos!$F$12:$G$1000,2,FALSE))</f>
        <v xml:space="preserve"> GUARDA </v>
      </c>
      <c r="H733" s="58" t="str">
        <f>IF(F733&gt;100,VLOOKUP(F733,codigos!$C$12:$G$1500,5,),VLOOKUP(F733,codigos!$F$12:$G$1000,2,))</f>
        <v xml:space="preserve"> GUARDA </v>
      </c>
      <c r="I733" s="56" t="s">
        <v>7</v>
      </c>
      <c r="J733" s="59">
        <v>27.207999999999998</v>
      </c>
      <c r="K733" s="56" t="s">
        <v>4</v>
      </c>
      <c r="L733" s="56">
        <v>365</v>
      </c>
      <c r="M733" s="56">
        <v>5113</v>
      </c>
      <c r="N733" s="56">
        <v>12.7</v>
      </c>
      <c r="O733" s="60">
        <v>27084</v>
      </c>
      <c r="P733" s="61" t="s">
        <v>5</v>
      </c>
      <c r="Q733" s="61" t="s">
        <v>6</v>
      </c>
    </row>
    <row r="734" spans="1:17" s="56" customFormat="1">
      <c r="A734" s="47">
        <v>733</v>
      </c>
      <c r="B734" s="47">
        <v>2975546629</v>
      </c>
      <c r="C734" s="47" t="s">
        <v>2182</v>
      </c>
      <c r="D734" s="47" t="s">
        <v>8</v>
      </c>
      <c r="E734" s="47">
        <v>1</v>
      </c>
      <c r="F734" s="75">
        <v>4</v>
      </c>
      <c r="G734" s="57" t="str">
        <f>IF(F734&gt;100,VLOOKUP(F734,codigos!$C$12:$G$1500,3,FALSE),VLOOKUP(F734,codigos!$F$12:$G$1000,2,FALSE))</f>
        <v xml:space="preserve"> BRAGANÇA </v>
      </c>
      <c r="H734" s="58" t="str">
        <f>IF(F734&gt;100,VLOOKUP(F734,codigos!$C$12:$G$1500,5,),VLOOKUP(F734,codigos!$F$12:$G$1000,2,))</f>
        <v xml:space="preserve"> BRAGANÇA </v>
      </c>
      <c r="I734" s="56" t="s">
        <v>7</v>
      </c>
      <c r="J734" s="59">
        <v>27.207000000000001</v>
      </c>
      <c r="K734" s="56" t="s">
        <v>4</v>
      </c>
      <c r="L734" s="56">
        <v>365</v>
      </c>
      <c r="M734" s="56">
        <v>4638</v>
      </c>
      <c r="N734" s="56">
        <v>14</v>
      </c>
      <c r="O734" s="60">
        <v>27593</v>
      </c>
      <c r="P734" s="61" t="s">
        <v>5</v>
      </c>
      <c r="Q734" s="61" t="s">
        <v>6</v>
      </c>
    </row>
    <row r="735" spans="1:17" s="56" customFormat="1">
      <c r="A735" s="47">
        <v>734</v>
      </c>
      <c r="B735" s="47">
        <v>7866409048</v>
      </c>
      <c r="C735" s="47" t="s">
        <v>2183</v>
      </c>
      <c r="D735" s="47" t="s">
        <v>8</v>
      </c>
      <c r="E735" s="47">
        <v>1</v>
      </c>
      <c r="F735" s="47">
        <v>14</v>
      </c>
      <c r="G735" s="57" t="str">
        <f>IF(F735&gt;100,VLOOKUP(F735,codigos!$C$12:$G$1500,3,FALSE),VLOOKUP(F735,codigos!$F$12:$G$1000,2,FALSE))</f>
        <v xml:space="preserve"> LEZÍRIA E MÉDIO TEJO </v>
      </c>
      <c r="H735" s="58" t="str">
        <f>IF(F735&gt;100,VLOOKUP(F735,codigos!$C$12:$G$1500,5,),VLOOKUP(F735,codigos!$F$12:$G$1000,2,))</f>
        <v xml:space="preserve"> LEZÍRIA E MÉDIO TEJO </v>
      </c>
      <c r="I735" s="56" t="s">
        <v>7</v>
      </c>
      <c r="J735" s="59">
        <v>27.187999999999999</v>
      </c>
      <c r="K735" s="56" t="s">
        <v>4</v>
      </c>
      <c r="L735" s="56">
        <v>2323</v>
      </c>
      <c r="M735" s="56">
        <v>4017</v>
      </c>
      <c r="N735" s="56">
        <v>13</v>
      </c>
      <c r="O735" s="60">
        <v>25013</v>
      </c>
      <c r="P735" s="61" t="s">
        <v>5</v>
      </c>
      <c r="Q735" s="61" t="s">
        <v>6</v>
      </c>
    </row>
    <row r="736" spans="1:17" s="56" customFormat="1">
      <c r="A736" s="47">
        <v>735</v>
      </c>
      <c r="B736" s="47">
        <v>2098787219</v>
      </c>
      <c r="C736" s="47" t="s">
        <v>2184</v>
      </c>
      <c r="D736" s="47" t="s">
        <v>8</v>
      </c>
      <c r="E736" s="47">
        <v>1</v>
      </c>
      <c r="F736" s="47">
        <v>19</v>
      </c>
      <c r="G736" s="57" t="str">
        <f>IF(F736&gt;100,VLOOKUP(F736,codigos!$C$12:$G$1500,3,FALSE),VLOOKUP(F736,codigos!$F$12:$G$1000,2,FALSE))</f>
        <v xml:space="preserve"> OESTE </v>
      </c>
      <c r="H736" s="58" t="str">
        <f>IF(F736&gt;100,VLOOKUP(F736,codigos!$C$12:$G$1500,5,),VLOOKUP(F736,codigos!$F$12:$G$1000,2,))</f>
        <v xml:space="preserve"> OESTE </v>
      </c>
      <c r="I736" s="56" t="s">
        <v>7</v>
      </c>
      <c r="J736" s="59">
        <v>27.172999999999998</v>
      </c>
      <c r="K736" s="56" t="s">
        <v>4</v>
      </c>
      <c r="L736" s="56">
        <v>850</v>
      </c>
      <c r="M736" s="56">
        <v>4383</v>
      </c>
      <c r="N736" s="56">
        <v>14</v>
      </c>
      <c r="O736" s="60">
        <v>25614</v>
      </c>
      <c r="P736" s="61" t="s">
        <v>5</v>
      </c>
      <c r="Q736" s="61" t="s">
        <v>6</v>
      </c>
    </row>
    <row r="737" spans="1:17" s="56" customFormat="1">
      <c r="A737" s="47">
        <v>736</v>
      </c>
      <c r="B737" s="47">
        <v>7156840177</v>
      </c>
      <c r="C737" s="47" t="s">
        <v>2185</v>
      </c>
      <c r="D737" s="47" t="s">
        <v>8</v>
      </c>
      <c r="E737" s="47">
        <v>1</v>
      </c>
      <c r="F737" s="75">
        <v>2</v>
      </c>
      <c r="G737" s="57" t="str">
        <f>IF(F737&gt;100,VLOOKUP(F737,codigos!$C$12:$G$1500,3,FALSE),VLOOKUP(F737,codigos!$F$12:$G$1000,2,FALSE))</f>
        <v xml:space="preserve"> BAIXO ALENTEJO/ALENTEJO LITORAL </v>
      </c>
      <c r="H737" s="58" t="str">
        <f>IF(F737&gt;100,VLOOKUP(F737,codigos!$C$12:$G$1500,5,),VLOOKUP(F737,codigos!$F$12:$G$1000,2,))</f>
        <v xml:space="preserve"> BAIXO ALENTEJO/ALENTEJO LITORAL </v>
      </c>
      <c r="I737" s="56" t="s">
        <v>7</v>
      </c>
      <c r="J737" s="59">
        <v>27.167999999999999</v>
      </c>
      <c r="K737" s="56" t="s">
        <v>4</v>
      </c>
      <c r="L737" s="56">
        <v>365</v>
      </c>
      <c r="M737" s="56">
        <v>4989</v>
      </c>
      <c r="N737" s="56">
        <v>13</v>
      </c>
      <c r="O737" s="60">
        <v>27313</v>
      </c>
      <c r="P737" s="61" t="s">
        <v>5</v>
      </c>
      <c r="Q737" s="61" t="s">
        <v>6</v>
      </c>
    </row>
    <row r="738" spans="1:17" s="56" customFormat="1">
      <c r="A738" s="47">
        <v>737</v>
      </c>
      <c r="B738" s="47">
        <v>1703589653</v>
      </c>
      <c r="C738" s="47" t="s">
        <v>2186</v>
      </c>
      <c r="D738" s="47" t="s">
        <v>8</v>
      </c>
      <c r="E738" s="47">
        <v>1</v>
      </c>
      <c r="F738" s="75">
        <v>5</v>
      </c>
      <c r="G738" s="57" t="str">
        <f>IF(F738&gt;100,VLOOKUP(F738,codigos!$C$12:$G$1500,3,FALSE),VLOOKUP(F738,codigos!$F$12:$G$1000,2,FALSE))</f>
        <v xml:space="preserve"> CASTELO BRANCO </v>
      </c>
      <c r="H738" s="58" t="str">
        <f>IF(F738&gt;100,VLOOKUP(F738,codigos!$C$12:$G$1500,5,),VLOOKUP(F738,codigos!$F$12:$G$1000,2,))</f>
        <v xml:space="preserve"> CASTELO BRANCO </v>
      </c>
      <c r="I738" s="56" t="s">
        <v>7</v>
      </c>
      <c r="J738" s="59">
        <v>27.166</v>
      </c>
      <c r="K738" s="56" t="s">
        <v>4</v>
      </c>
      <c r="L738" s="56">
        <v>365</v>
      </c>
      <c r="M738" s="56">
        <v>4623</v>
      </c>
      <c r="N738" s="56">
        <v>14</v>
      </c>
      <c r="O738" s="60">
        <v>27197</v>
      </c>
      <c r="P738" s="61" t="s">
        <v>5</v>
      </c>
      <c r="Q738" s="61" t="s">
        <v>6</v>
      </c>
    </row>
    <row r="739" spans="1:17" s="56" customFormat="1">
      <c r="A739" s="47">
        <v>738</v>
      </c>
      <c r="B739" s="47">
        <v>1832047806</v>
      </c>
      <c r="C739" s="47" t="s">
        <v>2187</v>
      </c>
      <c r="D739" s="47" t="s">
        <v>8</v>
      </c>
      <c r="E739" s="47">
        <v>1</v>
      </c>
      <c r="F739" s="75">
        <v>2</v>
      </c>
      <c r="G739" s="57" t="str">
        <f>IF(F739&gt;100,VLOOKUP(F739,codigos!$C$12:$G$1500,3,FALSE),VLOOKUP(F739,codigos!$F$12:$G$1000,2,FALSE))</f>
        <v xml:space="preserve"> BAIXO ALENTEJO/ALENTEJO LITORAL </v>
      </c>
      <c r="H739" s="58" t="str">
        <f>IF(F739&gt;100,VLOOKUP(F739,codigos!$C$12:$G$1500,5,),VLOOKUP(F739,codigos!$F$12:$G$1000,2,))</f>
        <v xml:space="preserve"> BAIXO ALENTEJO/ALENTEJO LITORAL </v>
      </c>
      <c r="I739" s="56" t="s">
        <v>7</v>
      </c>
      <c r="J739" s="59">
        <v>27.16</v>
      </c>
      <c r="K739" s="56" t="s">
        <v>4</v>
      </c>
      <c r="L739" s="56">
        <v>365</v>
      </c>
      <c r="M739" s="56">
        <v>4986</v>
      </c>
      <c r="N739" s="56">
        <v>13</v>
      </c>
      <c r="O739" s="60">
        <v>26805</v>
      </c>
      <c r="P739" s="61" t="s">
        <v>5</v>
      </c>
      <c r="Q739" s="61" t="s">
        <v>6</v>
      </c>
    </row>
    <row r="740" spans="1:17" s="56" customFormat="1">
      <c r="A740" s="47">
        <v>739</v>
      </c>
      <c r="B740" s="47">
        <v>2843552141</v>
      </c>
      <c r="C740" s="47" t="s">
        <v>2188</v>
      </c>
      <c r="D740" s="47" t="s">
        <v>8</v>
      </c>
      <c r="E740" s="47">
        <v>1</v>
      </c>
      <c r="F740" s="75">
        <v>2</v>
      </c>
      <c r="G740" s="57" t="str">
        <f>IF(F740&gt;100,VLOOKUP(F740,codigos!$C$12:$G$1500,3,FALSE),VLOOKUP(F740,codigos!$F$12:$G$1000,2,FALSE))</f>
        <v xml:space="preserve"> BAIXO ALENTEJO/ALENTEJO LITORAL </v>
      </c>
      <c r="H740" s="58" t="str">
        <f>IF(F740&gt;100,VLOOKUP(F740,codigos!$C$12:$G$1500,5,),VLOOKUP(F740,codigos!$F$12:$G$1000,2,))</f>
        <v xml:space="preserve"> BAIXO ALENTEJO/ALENTEJO LITORAL </v>
      </c>
      <c r="I740" s="56" t="s">
        <v>7</v>
      </c>
      <c r="J740" s="59">
        <v>27.158000000000001</v>
      </c>
      <c r="K740" s="56" t="s">
        <v>4</v>
      </c>
      <c r="L740" s="56">
        <v>365</v>
      </c>
      <c r="M740" s="56">
        <v>4985</v>
      </c>
      <c r="N740" s="56">
        <v>13</v>
      </c>
      <c r="O740" s="60">
        <v>27116</v>
      </c>
      <c r="P740" s="61" t="s">
        <v>5</v>
      </c>
      <c r="Q740" s="61" t="s">
        <v>6</v>
      </c>
    </row>
    <row r="741" spans="1:17" s="56" customFormat="1">
      <c r="A741" s="47">
        <v>740</v>
      </c>
      <c r="B741" s="47">
        <v>7907125588</v>
      </c>
      <c r="C741" s="47" t="s">
        <v>2189</v>
      </c>
      <c r="D741" s="47" t="s">
        <v>8</v>
      </c>
      <c r="E741" s="47">
        <v>1</v>
      </c>
      <c r="F741" s="75">
        <v>4</v>
      </c>
      <c r="G741" s="57" t="str">
        <f>IF(F741&gt;100,VLOOKUP(F741,codigos!$C$12:$G$1500,3,FALSE),VLOOKUP(F741,codigos!$F$12:$G$1000,2,FALSE))</f>
        <v xml:space="preserve"> BRAGANÇA </v>
      </c>
      <c r="H741" s="58" t="str">
        <f>IF(F741&gt;100,VLOOKUP(F741,codigos!$C$12:$G$1500,5,),VLOOKUP(F741,codigos!$F$12:$G$1000,2,))</f>
        <v xml:space="preserve"> BRAGANÇA </v>
      </c>
      <c r="I741" s="56" t="s">
        <v>7</v>
      </c>
      <c r="J741" s="59">
        <v>27.108000000000001</v>
      </c>
      <c r="K741" s="56" t="s">
        <v>4</v>
      </c>
      <c r="L741" s="56">
        <v>365</v>
      </c>
      <c r="M741" s="56">
        <v>4748</v>
      </c>
      <c r="N741" s="56">
        <v>13.6</v>
      </c>
      <c r="O741" s="60">
        <v>27094</v>
      </c>
      <c r="P741" s="61" t="s">
        <v>5</v>
      </c>
      <c r="Q741" s="61" t="s">
        <v>6</v>
      </c>
    </row>
    <row r="742" spans="1:17" s="56" customFormat="1">
      <c r="A742" s="47">
        <v>741</v>
      </c>
      <c r="B742" s="47">
        <v>8028919049</v>
      </c>
      <c r="C742" s="47" t="s">
        <v>2190</v>
      </c>
      <c r="D742" s="47" t="s">
        <v>8</v>
      </c>
      <c r="E742" s="47">
        <v>1</v>
      </c>
      <c r="F742" s="47">
        <v>14</v>
      </c>
      <c r="G742" s="57" t="str">
        <f>IF(F742&gt;100,VLOOKUP(F742,codigos!$C$12:$G$1500,3,FALSE),VLOOKUP(F742,codigos!$F$12:$G$1000,2,FALSE))</f>
        <v xml:space="preserve"> LEZÍRIA E MÉDIO TEJO </v>
      </c>
      <c r="H742" s="58" t="str">
        <f>IF(F742&gt;100,VLOOKUP(F742,codigos!$C$12:$G$1500,5,),VLOOKUP(F742,codigos!$F$12:$G$1000,2,))</f>
        <v xml:space="preserve"> LEZÍRIA E MÉDIO TEJO </v>
      </c>
      <c r="I742" s="56" t="s">
        <v>7</v>
      </c>
      <c r="J742" s="59">
        <v>27.096</v>
      </c>
      <c r="K742" s="56" t="s">
        <v>4</v>
      </c>
      <c r="L742" s="56">
        <v>366</v>
      </c>
      <c r="M742" s="56">
        <v>5327</v>
      </c>
      <c r="N742" s="56">
        <v>12</v>
      </c>
      <c r="O742" s="60">
        <v>27000</v>
      </c>
      <c r="P742" s="61" t="s">
        <v>5</v>
      </c>
      <c r="Q742" s="61" t="s">
        <v>6</v>
      </c>
    </row>
    <row r="743" spans="1:17" s="56" customFormat="1">
      <c r="A743" s="47">
        <v>742</v>
      </c>
      <c r="B743" s="47">
        <v>4042132278</v>
      </c>
      <c r="C743" s="47" t="s">
        <v>2191</v>
      </c>
      <c r="D743" s="47" t="s">
        <v>8</v>
      </c>
      <c r="E743" s="47">
        <v>1</v>
      </c>
      <c r="F743" s="75">
        <v>2</v>
      </c>
      <c r="G743" s="57" t="str">
        <f>IF(F743&gt;100,VLOOKUP(F743,codigos!$C$12:$G$1500,3,FALSE),VLOOKUP(F743,codigos!$F$12:$G$1000,2,FALSE))</f>
        <v xml:space="preserve"> BAIXO ALENTEJO/ALENTEJO LITORAL </v>
      </c>
      <c r="H743" s="58" t="str">
        <f>IF(F743&gt;100,VLOOKUP(F743,codigos!$C$12:$G$1500,5,),VLOOKUP(F743,codigos!$F$12:$G$1000,2,))</f>
        <v xml:space="preserve"> BAIXO ALENTEJO/ALENTEJO LITORAL </v>
      </c>
      <c r="I743" s="56" t="s">
        <v>7</v>
      </c>
      <c r="J743" s="59">
        <v>27.074000000000002</v>
      </c>
      <c r="K743" s="56" t="s">
        <v>4</v>
      </c>
      <c r="L743" s="56">
        <v>1510</v>
      </c>
      <c r="M743" s="56">
        <v>4017</v>
      </c>
      <c r="N743" s="56">
        <v>14</v>
      </c>
      <c r="O743" s="60">
        <v>25713</v>
      </c>
      <c r="P743" s="61" t="s">
        <v>5</v>
      </c>
      <c r="Q743" s="61" t="s">
        <v>6</v>
      </c>
    </row>
    <row r="744" spans="1:17" s="56" customFormat="1">
      <c r="A744" s="47">
        <v>743</v>
      </c>
      <c r="B744" s="47">
        <v>6904237538</v>
      </c>
      <c r="C744" s="47" t="s">
        <v>2192</v>
      </c>
      <c r="D744" s="47" t="s">
        <v>8</v>
      </c>
      <c r="E744" s="47">
        <v>1</v>
      </c>
      <c r="F744" s="75">
        <v>7</v>
      </c>
      <c r="G744" s="57" t="str">
        <f>IF(F744&gt;100,VLOOKUP(F744,codigos!$C$12:$G$1500,3,FALSE),VLOOKUP(F744,codigos!$F$12:$G$1000,2,FALSE))</f>
        <v xml:space="preserve"> ALENTEJO CENTRAL </v>
      </c>
      <c r="H744" s="58" t="str">
        <f>IF(F744&gt;100,VLOOKUP(F744,codigos!$C$12:$G$1500,5,),VLOOKUP(F744,codigos!$F$12:$G$1000,2,))</f>
        <v xml:space="preserve"> ALENTEJO CENTRAL </v>
      </c>
      <c r="I744" s="56" t="s">
        <v>7</v>
      </c>
      <c r="J744" s="59">
        <v>27.067</v>
      </c>
      <c r="K744" s="56" t="s">
        <v>4</v>
      </c>
      <c r="L744" s="56">
        <v>365</v>
      </c>
      <c r="M744" s="56">
        <v>4222</v>
      </c>
      <c r="N744" s="56">
        <v>15</v>
      </c>
      <c r="O744" s="60">
        <v>27164</v>
      </c>
      <c r="P744" s="61" t="s">
        <v>5</v>
      </c>
      <c r="Q744" s="61" t="s">
        <v>6</v>
      </c>
    </row>
    <row r="745" spans="1:17" s="56" customFormat="1">
      <c r="A745" s="47">
        <v>744</v>
      </c>
      <c r="B745" s="47">
        <v>5057511114</v>
      </c>
      <c r="C745" s="47" t="s">
        <v>2193</v>
      </c>
      <c r="D745" s="47" t="s">
        <v>8</v>
      </c>
      <c r="E745" s="47">
        <v>1</v>
      </c>
      <c r="F745" s="47">
        <v>22</v>
      </c>
      <c r="G745" s="57" t="str">
        <f>IF(F745&gt;100,VLOOKUP(F745,codigos!$C$12:$G$1500,3,FALSE),VLOOKUP(F745,codigos!$F$12:$G$1000,2,FALSE))</f>
        <v xml:space="preserve"> TÂMEGA </v>
      </c>
      <c r="H745" s="58" t="str">
        <f>IF(F745&gt;100,VLOOKUP(F745,codigos!$C$12:$G$1500,5,),VLOOKUP(F745,codigos!$F$12:$G$1000,2,))</f>
        <v xml:space="preserve"> TÂMEGA </v>
      </c>
      <c r="I745" s="56" t="s">
        <v>7</v>
      </c>
      <c r="J745" s="59">
        <v>27.045000000000002</v>
      </c>
      <c r="K745" s="56" t="s">
        <v>4</v>
      </c>
      <c r="L745" s="56">
        <v>2610</v>
      </c>
      <c r="M745" s="56">
        <v>3639</v>
      </c>
      <c r="N745" s="56">
        <v>13.5</v>
      </c>
      <c r="O745" s="60">
        <v>23777</v>
      </c>
      <c r="P745" s="61" t="s">
        <v>5</v>
      </c>
      <c r="Q745" s="61" t="s">
        <v>6</v>
      </c>
    </row>
    <row r="746" spans="1:17" s="56" customFormat="1">
      <c r="A746" s="47">
        <v>745</v>
      </c>
      <c r="B746" s="47">
        <v>2762943361</v>
      </c>
      <c r="C746" s="47" t="s">
        <v>2194</v>
      </c>
      <c r="D746" s="47" t="s">
        <v>8</v>
      </c>
      <c r="E746" s="47">
        <v>1</v>
      </c>
      <c r="F746" s="47">
        <v>17</v>
      </c>
      <c r="G746" s="57" t="str">
        <f>IF(F746&gt;100,VLOOKUP(F746,codigos!$C$12:$G$1500,3,FALSE),VLOOKUP(F746,codigos!$F$12:$G$1000,2,FALSE))</f>
        <v xml:space="preserve"> VILA REAL </v>
      </c>
      <c r="H746" s="58" t="str">
        <f>IF(F746&gt;100,VLOOKUP(F746,codigos!$C$12:$G$1500,5,),VLOOKUP(F746,codigos!$F$12:$G$1000,2,))</f>
        <v xml:space="preserve"> VILA REAL </v>
      </c>
      <c r="I746" s="56" t="s">
        <v>7</v>
      </c>
      <c r="J746" s="59">
        <v>27.04</v>
      </c>
      <c r="K746" s="56" t="s">
        <v>4</v>
      </c>
      <c r="L746" s="56">
        <v>1483</v>
      </c>
      <c r="M746" s="56">
        <v>4383</v>
      </c>
      <c r="N746" s="56">
        <v>13</v>
      </c>
      <c r="O746" s="60">
        <v>25272</v>
      </c>
      <c r="P746" s="61" t="s">
        <v>5</v>
      </c>
      <c r="Q746" s="61" t="s">
        <v>6</v>
      </c>
    </row>
    <row r="747" spans="1:17" s="56" customFormat="1">
      <c r="A747" s="47">
        <v>746</v>
      </c>
      <c r="B747" s="47">
        <v>1549499076</v>
      </c>
      <c r="C747" s="47" t="s">
        <v>2195</v>
      </c>
      <c r="D747" s="47" t="s">
        <v>8</v>
      </c>
      <c r="E747" s="47">
        <v>1</v>
      </c>
      <c r="F747" s="47">
        <v>18</v>
      </c>
      <c r="G747" s="57" t="str">
        <f>IF(F747&gt;100,VLOOKUP(F747,codigos!$C$12:$G$1500,3,FALSE),VLOOKUP(F747,codigos!$F$12:$G$1000,2,FALSE))</f>
        <v xml:space="preserve"> VISEU </v>
      </c>
      <c r="H747" s="58" t="str">
        <f>IF(F747&gt;100,VLOOKUP(F747,codigos!$C$12:$G$1500,5,),VLOOKUP(F747,codigos!$F$12:$G$1000,2,))</f>
        <v xml:space="preserve"> VISEU </v>
      </c>
      <c r="I747" s="56" t="s">
        <v>7</v>
      </c>
      <c r="J747" s="59">
        <v>27.018999999999998</v>
      </c>
      <c r="K747" s="56" t="s">
        <v>4</v>
      </c>
      <c r="L747" s="56">
        <v>2220</v>
      </c>
      <c r="M747" s="56">
        <v>4007</v>
      </c>
      <c r="N747" s="56">
        <v>13</v>
      </c>
      <c r="O747" s="60">
        <v>24128</v>
      </c>
      <c r="P747" s="61" t="s">
        <v>5</v>
      </c>
      <c r="Q747" s="61" t="s">
        <v>6</v>
      </c>
    </row>
    <row r="748" spans="1:17" s="56" customFormat="1">
      <c r="A748" s="47">
        <v>747</v>
      </c>
      <c r="B748" s="47">
        <v>6869735670</v>
      </c>
      <c r="C748" s="47" t="s">
        <v>2196</v>
      </c>
      <c r="D748" s="47" t="s">
        <v>8</v>
      </c>
      <c r="E748" s="47">
        <v>1</v>
      </c>
      <c r="F748" s="75">
        <v>2</v>
      </c>
      <c r="G748" s="57" t="str">
        <f>IF(F748&gt;100,VLOOKUP(F748,codigos!$C$12:$G$1500,3,FALSE),VLOOKUP(F748,codigos!$F$12:$G$1000,2,FALSE))</f>
        <v xml:space="preserve"> BAIXO ALENTEJO/ALENTEJO LITORAL </v>
      </c>
      <c r="H748" s="58" t="str">
        <f>IF(F748&gt;100,VLOOKUP(F748,codigos!$C$12:$G$1500,5,),VLOOKUP(F748,codigos!$F$12:$G$1000,2,))</f>
        <v xml:space="preserve"> BAIXO ALENTEJO/ALENTEJO LITORAL </v>
      </c>
      <c r="I748" s="56" t="s">
        <v>7</v>
      </c>
      <c r="J748" s="59">
        <v>27.015000000000001</v>
      </c>
      <c r="K748" s="56" t="s">
        <v>4</v>
      </c>
      <c r="L748" s="56">
        <v>365</v>
      </c>
      <c r="M748" s="56">
        <v>4933</v>
      </c>
      <c r="N748" s="56">
        <v>13</v>
      </c>
      <c r="O748" s="60">
        <v>26484</v>
      </c>
      <c r="P748" s="61" t="s">
        <v>5</v>
      </c>
      <c r="Q748" s="61" t="s">
        <v>6</v>
      </c>
    </row>
    <row r="749" spans="1:17" s="56" customFormat="1">
      <c r="A749" s="47">
        <v>748</v>
      </c>
      <c r="B749" s="47">
        <v>7800715531</v>
      </c>
      <c r="C749" s="47" t="s">
        <v>2197</v>
      </c>
      <c r="D749" s="47" t="s">
        <v>8</v>
      </c>
      <c r="E749" s="47">
        <v>1</v>
      </c>
      <c r="F749" s="75">
        <v>9</v>
      </c>
      <c r="G749" s="57" t="str">
        <f>IF(F749&gt;100,VLOOKUP(F749,codigos!$C$12:$G$1500,3,FALSE),VLOOKUP(F749,codigos!$F$12:$G$1000,2,FALSE))</f>
        <v xml:space="preserve"> GUARDA </v>
      </c>
      <c r="H749" s="58" t="str">
        <f>IF(F749&gt;100,VLOOKUP(F749,codigos!$C$12:$G$1500,5,),VLOOKUP(F749,codigos!$F$12:$G$1000,2,))</f>
        <v xml:space="preserve"> GUARDA </v>
      </c>
      <c r="I749" s="56" t="s">
        <v>7</v>
      </c>
      <c r="J749" s="59">
        <v>27.01</v>
      </c>
      <c r="K749" s="56" t="s">
        <v>4</v>
      </c>
      <c r="L749" s="56">
        <v>1461</v>
      </c>
      <c r="M749" s="56">
        <v>4383</v>
      </c>
      <c r="N749" s="56">
        <v>13</v>
      </c>
      <c r="O749" s="60">
        <v>27308</v>
      </c>
      <c r="P749" s="61" t="s">
        <v>5</v>
      </c>
      <c r="Q749" s="61" t="s">
        <v>6</v>
      </c>
    </row>
    <row r="750" spans="1:17" s="56" customFormat="1">
      <c r="A750" s="47">
        <v>749</v>
      </c>
      <c r="B750" s="47">
        <v>6502966284</v>
      </c>
      <c r="C750" s="47" t="s">
        <v>2198</v>
      </c>
      <c r="D750" s="47" t="s">
        <v>2</v>
      </c>
      <c r="E750" s="47">
        <v>1</v>
      </c>
      <c r="F750" s="47">
        <v>150447</v>
      </c>
      <c r="G750" s="57" t="str">
        <f>IF(F750&gt;100,VLOOKUP(F750,codigos!$C$12:$G$1500,3,FALSE),VLOOKUP(F750,codigos!$F$12:$G$1000,2,FALSE))</f>
        <v>Agrupamento de Escolas de Alfândega da Fé</v>
      </c>
      <c r="H750" s="58" t="str">
        <f>IF(F750&gt;100,VLOOKUP(F750,codigos!$C$12:$G$1500,5,),VLOOKUP(F750,codigos!$F$12:$G$1000,2,))</f>
        <v xml:space="preserve"> BRAGANÇA </v>
      </c>
      <c r="I750" s="56" t="s">
        <v>7</v>
      </c>
      <c r="J750" s="59">
        <v>27.007999999999999</v>
      </c>
      <c r="K750" s="56" t="s">
        <v>4</v>
      </c>
      <c r="L750" s="56">
        <v>365</v>
      </c>
      <c r="M750" s="56">
        <v>4748</v>
      </c>
      <c r="N750" s="56">
        <v>13.5</v>
      </c>
      <c r="O750" s="60">
        <v>26469</v>
      </c>
      <c r="P750" s="61" t="s">
        <v>5</v>
      </c>
      <c r="Q750" s="61" t="s">
        <v>6</v>
      </c>
    </row>
    <row r="751" spans="1:17" s="56" customFormat="1">
      <c r="A751" s="47">
        <v>750</v>
      </c>
      <c r="B751" s="47">
        <v>5612782799</v>
      </c>
      <c r="C751" s="47" t="s">
        <v>2199</v>
      </c>
      <c r="D751" s="47" t="s">
        <v>8</v>
      </c>
      <c r="E751" s="47">
        <v>1</v>
      </c>
      <c r="F751" s="47">
        <v>22</v>
      </c>
      <c r="G751" s="57" t="str">
        <f>IF(F751&gt;100,VLOOKUP(F751,codigos!$C$12:$G$1500,3,FALSE),VLOOKUP(F751,codigos!$F$12:$G$1000,2,FALSE))</f>
        <v xml:space="preserve"> TÂMEGA </v>
      </c>
      <c r="H751" s="58" t="str">
        <f>IF(F751&gt;100,VLOOKUP(F751,codigos!$C$12:$G$1500,5,),VLOOKUP(F751,codigos!$F$12:$G$1000,2,))</f>
        <v xml:space="preserve"> TÂMEGA </v>
      </c>
      <c r="I751" s="56" t="s">
        <v>7</v>
      </c>
      <c r="J751" s="59">
        <v>26.989000000000001</v>
      </c>
      <c r="K751" s="56" t="s">
        <v>4</v>
      </c>
      <c r="L751" s="56">
        <v>2543</v>
      </c>
      <c r="M751" s="56">
        <v>4017</v>
      </c>
      <c r="N751" s="56">
        <v>12.5</v>
      </c>
      <c r="O751" s="60">
        <v>22005</v>
      </c>
      <c r="P751" s="61" t="s">
        <v>5</v>
      </c>
      <c r="Q751" s="61" t="s">
        <v>6</v>
      </c>
    </row>
    <row r="752" spans="1:17" s="56" customFormat="1">
      <c r="A752" s="47">
        <v>751</v>
      </c>
      <c r="B752" s="47">
        <v>7189707387</v>
      </c>
      <c r="C752" s="47" t="s">
        <v>2200</v>
      </c>
      <c r="D752" s="47" t="s">
        <v>8</v>
      </c>
      <c r="E752" s="47">
        <v>1</v>
      </c>
      <c r="F752" s="47">
        <v>14</v>
      </c>
      <c r="G752" s="57" t="str">
        <f>IF(F752&gt;100,VLOOKUP(F752,codigos!$C$12:$G$1500,3,FALSE),VLOOKUP(F752,codigos!$F$12:$G$1000,2,FALSE))</f>
        <v xml:space="preserve"> LEZÍRIA E MÉDIO TEJO </v>
      </c>
      <c r="H752" s="58" t="str">
        <f>IF(F752&gt;100,VLOOKUP(F752,codigos!$C$12:$G$1500,5,),VLOOKUP(F752,codigos!$F$12:$G$1000,2,))</f>
        <v xml:space="preserve"> LEZÍRIA E MÉDIO TEJO </v>
      </c>
      <c r="I752" s="56" t="s">
        <v>7</v>
      </c>
      <c r="J752" s="59">
        <v>26.956</v>
      </c>
      <c r="K752" s="56" t="s">
        <v>4</v>
      </c>
      <c r="L752" s="56">
        <v>730</v>
      </c>
      <c r="M752" s="56">
        <v>4729</v>
      </c>
      <c r="N752" s="56">
        <v>13</v>
      </c>
      <c r="O752" s="60">
        <v>26809</v>
      </c>
      <c r="P752" s="61" t="s">
        <v>5</v>
      </c>
      <c r="Q752" s="61" t="s">
        <v>6</v>
      </c>
    </row>
    <row r="753" spans="1:17" s="56" customFormat="1">
      <c r="A753" s="47">
        <v>752</v>
      </c>
      <c r="B753" s="47">
        <v>8309178670</v>
      </c>
      <c r="C753" s="47" t="s">
        <v>2201</v>
      </c>
      <c r="D753" s="47" t="s">
        <v>8</v>
      </c>
      <c r="E753" s="47">
        <v>1</v>
      </c>
      <c r="F753" s="47">
        <v>10</v>
      </c>
      <c r="G753" s="57" t="str">
        <f>IF(F753&gt;100,VLOOKUP(F753,codigos!$C$12:$G$1500,3,FALSE),VLOOKUP(F753,codigos!$F$12:$G$1000,2,FALSE))</f>
        <v xml:space="preserve"> LEIRIA </v>
      </c>
      <c r="H753" s="58" t="str">
        <f>IF(F753&gt;100,VLOOKUP(F753,codigos!$C$12:$G$1500,5,),VLOOKUP(F753,codigos!$F$12:$G$1000,2,))</f>
        <v xml:space="preserve"> LEIRIA </v>
      </c>
      <c r="I753" s="56" t="s">
        <v>7</v>
      </c>
      <c r="J753" s="59">
        <v>26.951000000000001</v>
      </c>
      <c r="K753" s="56" t="s">
        <v>4</v>
      </c>
      <c r="L753" s="56">
        <v>730</v>
      </c>
      <c r="M753" s="56">
        <v>4362</v>
      </c>
      <c r="N753" s="56">
        <v>14</v>
      </c>
      <c r="O753" s="60">
        <v>26423</v>
      </c>
      <c r="P753" s="61" t="s">
        <v>5</v>
      </c>
      <c r="Q753" s="61" t="s">
        <v>6</v>
      </c>
    </row>
    <row r="754" spans="1:17" s="56" customFormat="1">
      <c r="A754" s="47">
        <v>753</v>
      </c>
      <c r="B754" s="47">
        <v>6337124510</v>
      </c>
      <c r="C754" s="47" t="s">
        <v>2202</v>
      </c>
      <c r="D754" s="47" t="s">
        <v>8</v>
      </c>
      <c r="E754" s="47">
        <v>1</v>
      </c>
      <c r="F754" s="47">
        <v>20</v>
      </c>
      <c r="G754" s="57" t="str">
        <f>IF(F754&gt;100,VLOOKUP(F754,codigos!$C$12:$G$1500,3,FALSE),VLOOKUP(F754,codigos!$F$12:$G$1000,2,FALSE))</f>
        <v xml:space="preserve"> DOURO SUL </v>
      </c>
      <c r="H754" s="58" t="str">
        <f>IF(F754&gt;100,VLOOKUP(F754,codigos!$C$12:$G$1500,5,),VLOOKUP(F754,codigos!$F$12:$G$1000,2,))</f>
        <v xml:space="preserve"> DOURO SUL </v>
      </c>
      <c r="I754" s="56" t="s">
        <v>7</v>
      </c>
      <c r="J754" s="59">
        <v>26.927</v>
      </c>
      <c r="K754" s="56" t="s">
        <v>4</v>
      </c>
      <c r="L754" s="56">
        <v>365</v>
      </c>
      <c r="M754" s="56">
        <v>4901</v>
      </c>
      <c r="N754" s="56">
        <v>13</v>
      </c>
      <c r="O754" s="60">
        <v>26913</v>
      </c>
      <c r="P754" s="61" t="s">
        <v>5</v>
      </c>
      <c r="Q754" s="61" t="s">
        <v>6</v>
      </c>
    </row>
    <row r="755" spans="1:17" s="56" customFormat="1">
      <c r="A755" s="47">
        <v>754</v>
      </c>
      <c r="B755" s="47">
        <v>5308206449</v>
      </c>
      <c r="C755" s="47" t="s">
        <v>2203</v>
      </c>
      <c r="D755" s="47" t="s">
        <v>2</v>
      </c>
      <c r="E755" s="47">
        <v>1</v>
      </c>
      <c r="F755" s="47">
        <v>170770</v>
      </c>
      <c r="G755" s="57" t="str">
        <f>IF(F755&gt;100,VLOOKUP(F755,codigos!$C$12:$G$1500,3,FALSE),VLOOKUP(F755,codigos!$F$12:$G$1000,2,FALSE))</f>
        <v>Agrupamento de Escolas Alves Redol, Vila Franca de Xira</v>
      </c>
      <c r="H755" s="58" t="str">
        <f>IF(F755&gt;100,VLOOKUP(F755,codigos!$C$12:$G$1500,5,),VLOOKUP(F755,codigos!$F$12:$G$1000,2,))</f>
        <v xml:space="preserve"> CIDADE LISBOA E ZONA NORTE LISBOA </v>
      </c>
      <c r="I755" s="56" t="s">
        <v>7</v>
      </c>
      <c r="J755" s="59">
        <v>26.922999999999998</v>
      </c>
      <c r="K755" s="56" t="s">
        <v>4</v>
      </c>
      <c r="L755" s="56">
        <v>2860</v>
      </c>
      <c r="M755" s="56">
        <v>4017</v>
      </c>
      <c r="N755" s="56">
        <v>12</v>
      </c>
      <c r="O755" s="60">
        <v>17539</v>
      </c>
      <c r="P755" s="61" t="s">
        <v>5</v>
      </c>
      <c r="Q755" s="61" t="s">
        <v>6</v>
      </c>
    </row>
    <row r="756" spans="1:17" s="56" customFormat="1">
      <c r="A756" s="47">
        <v>755</v>
      </c>
      <c r="B756" s="47">
        <v>7571407060</v>
      </c>
      <c r="C756" s="47" t="s">
        <v>2204</v>
      </c>
      <c r="D756" s="47" t="s">
        <v>2</v>
      </c>
      <c r="E756" s="47">
        <v>1</v>
      </c>
      <c r="F756" s="47">
        <v>150538</v>
      </c>
      <c r="G756" s="57" t="str">
        <f>IF(F756&gt;100,VLOOKUP(F756,codigos!$C$12:$G$1500,3,FALSE),VLOOKUP(F756,codigos!$F$12:$G$1000,2,FALSE))</f>
        <v>Agrupamento de Escolas de Miranda do Douro</v>
      </c>
      <c r="H756" s="58" t="str">
        <f>IF(F756&gt;100,VLOOKUP(F756,codigos!$C$12:$G$1500,5,),VLOOKUP(F756,codigos!$F$12:$G$1000,2,))</f>
        <v xml:space="preserve"> BRAGANÇA </v>
      </c>
      <c r="I756" s="56" t="s">
        <v>7</v>
      </c>
      <c r="J756" s="59">
        <v>26.841999999999999</v>
      </c>
      <c r="K756" s="56" t="s">
        <v>4</v>
      </c>
      <c r="L756" s="56">
        <v>2355</v>
      </c>
      <c r="M756" s="56">
        <v>3510</v>
      </c>
      <c r="N756" s="56">
        <v>14</v>
      </c>
      <c r="O756" s="60">
        <v>24335</v>
      </c>
      <c r="P756" s="61" t="s">
        <v>5</v>
      </c>
      <c r="Q756" s="61" t="s">
        <v>5</v>
      </c>
    </row>
    <row r="757" spans="1:17" s="56" customFormat="1">
      <c r="A757" s="47">
        <v>756</v>
      </c>
      <c r="B757" s="47">
        <v>1147598886</v>
      </c>
      <c r="C757" s="47" t="s">
        <v>2205</v>
      </c>
      <c r="D757" s="47" t="s">
        <v>8</v>
      </c>
      <c r="E757" s="47">
        <v>1</v>
      </c>
      <c r="F757" s="47">
        <v>14</v>
      </c>
      <c r="G757" s="57" t="str">
        <f>IF(F757&gt;100,VLOOKUP(F757,codigos!$C$12:$G$1500,3,FALSE),VLOOKUP(F757,codigos!$F$12:$G$1000,2,FALSE))</f>
        <v xml:space="preserve"> LEZÍRIA E MÉDIO TEJO </v>
      </c>
      <c r="H757" s="58" t="str">
        <f>IF(F757&gt;100,VLOOKUP(F757,codigos!$C$12:$G$1500,5,),VLOOKUP(F757,codigos!$F$12:$G$1000,2,))</f>
        <v xml:space="preserve"> LEZÍRIA E MÉDIO TEJO </v>
      </c>
      <c r="I757" s="56" t="s">
        <v>7</v>
      </c>
      <c r="J757" s="59">
        <v>26.818999999999999</v>
      </c>
      <c r="K757" s="56" t="s">
        <v>4</v>
      </c>
      <c r="L757" s="56">
        <v>1064</v>
      </c>
      <c r="M757" s="56">
        <v>4147</v>
      </c>
      <c r="N757" s="56">
        <v>14</v>
      </c>
      <c r="O757" s="60">
        <v>27005</v>
      </c>
      <c r="P757" s="61" t="s">
        <v>5</v>
      </c>
      <c r="Q757" s="61" t="s">
        <v>6</v>
      </c>
    </row>
    <row r="758" spans="1:17" s="56" customFormat="1">
      <c r="A758" s="47">
        <v>757</v>
      </c>
      <c r="B758" s="47">
        <v>7482090487</v>
      </c>
      <c r="C758" s="47" t="s">
        <v>2206</v>
      </c>
      <c r="D758" s="47" t="s">
        <v>8</v>
      </c>
      <c r="E758" s="47">
        <v>1</v>
      </c>
      <c r="F758" s="75">
        <v>9</v>
      </c>
      <c r="G758" s="57" t="str">
        <f>IF(F758&gt;100,VLOOKUP(F758,codigos!$C$12:$G$1500,3,FALSE),VLOOKUP(F758,codigos!$F$12:$G$1000,2,FALSE))</f>
        <v xml:space="preserve"> GUARDA </v>
      </c>
      <c r="H758" s="58" t="str">
        <f>IF(F758&gt;100,VLOOKUP(F758,codigos!$C$12:$G$1500,5,),VLOOKUP(F758,codigos!$F$12:$G$1000,2,))</f>
        <v xml:space="preserve"> GUARDA </v>
      </c>
      <c r="I758" s="56" t="s">
        <v>7</v>
      </c>
      <c r="J758" s="59">
        <v>26.8</v>
      </c>
      <c r="K758" s="56" t="s">
        <v>4</v>
      </c>
      <c r="L758" s="56">
        <v>2405</v>
      </c>
      <c r="M758" s="56">
        <v>3287</v>
      </c>
      <c r="N758" s="56">
        <v>14.5</v>
      </c>
      <c r="O758" s="60">
        <v>26533</v>
      </c>
      <c r="P758" s="61" t="s">
        <v>5</v>
      </c>
      <c r="Q758" s="61" t="s">
        <v>6</v>
      </c>
    </row>
    <row r="759" spans="1:17" s="56" customFormat="1">
      <c r="A759" s="47">
        <v>758</v>
      </c>
      <c r="B759" s="47">
        <v>6296513283</v>
      </c>
      <c r="C759" s="47" t="s">
        <v>2207</v>
      </c>
      <c r="D759" s="47" t="s">
        <v>8</v>
      </c>
      <c r="E759" s="47">
        <v>1</v>
      </c>
      <c r="F759" s="75">
        <v>9</v>
      </c>
      <c r="G759" s="57" t="str">
        <f>IF(F759&gt;100,VLOOKUP(F759,codigos!$C$12:$G$1500,3,FALSE),VLOOKUP(F759,codigos!$F$12:$G$1000,2,FALSE))</f>
        <v xml:space="preserve"> GUARDA </v>
      </c>
      <c r="H759" s="58" t="str">
        <f>IF(F759&gt;100,VLOOKUP(F759,codigos!$C$12:$G$1500,5,),VLOOKUP(F759,codigos!$F$12:$G$1000,2,))</f>
        <v xml:space="preserve"> GUARDA </v>
      </c>
      <c r="I759" s="56" t="s">
        <v>7</v>
      </c>
      <c r="J759" s="59">
        <v>26.779</v>
      </c>
      <c r="K759" s="56" t="s">
        <v>4</v>
      </c>
      <c r="L759" s="56">
        <v>365</v>
      </c>
      <c r="M759" s="56">
        <v>4993</v>
      </c>
      <c r="N759" s="56">
        <v>12.6</v>
      </c>
      <c r="O759" s="60">
        <v>24530</v>
      </c>
      <c r="P759" s="61" t="s">
        <v>5</v>
      </c>
      <c r="Q759" s="61" t="s">
        <v>6</v>
      </c>
    </row>
    <row r="760" spans="1:17" s="56" customFormat="1">
      <c r="A760" s="47">
        <v>759</v>
      </c>
      <c r="B760" s="47">
        <v>1789885779</v>
      </c>
      <c r="C760" s="47" t="s">
        <v>2208</v>
      </c>
      <c r="D760" s="47" t="s">
        <v>8</v>
      </c>
      <c r="E760" s="47">
        <v>1</v>
      </c>
      <c r="F760" s="75">
        <v>2</v>
      </c>
      <c r="G760" s="57" t="str">
        <f>IF(F760&gt;100,VLOOKUP(F760,codigos!$C$12:$G$1500,3,FALSE),VLOOKUP(F760,codigos!$F$12:$G$1000,2,FALSE))</f>
        <v xml:space="preserve"> BAIXO ALENTEJO/ALENTEJO LITORAL </v>
      </c>
      <c r="H760" s="58" t="str">
        <f>IF(F760&gt;100,VLOOKUP(F760,codigos!$C$12:$G$1500,5,),VLOOKUP(F760,codigos!$F$12:$G$1000,2,))</f>
        <v xml:space="preserve"> BAIXO ALENTEJO/ALENTEJO LITORAL </v>
      </c>
      <c r="I760" s="56" t="s">
        <v>7</v>
      </c>
      <c r="J760" s="59">
        <v>26.704999999999998</v>
      </c>
      <c r="K760" s="56" t="s">
        <v>4</v>
      </c>
      <c r="L760" s="56">
        <v>365</v>
      </c>
      <c r="M760" s="56">
        <v>5185</v>
      </c>
      <c r="N760" s="56">
        <v>12</v>
      </c>
      <c r="O760" s="60">
        <v>26115</v>
      </c>
      <c r="P760" s="61" t="s">
        <v>5</v>
      </c>
      <c r="Q760" s="61" t="s">
        <v>6</v>
      </c>
    </row>
    <row r="761" spans="1:17" s="56" customFormat="1">
      <c r="A761" s="47">
        <v>760</v>
      </c>
      <c r="B761" s="47">
        <v>8809085051</v>
      </c>
      <c r="C761" s="47" t="s">
        <v>2209</v>
      </c>
      <c r="D761" s="47" t="s">
        <v>8</v>
      </c>
      <c r="E761" s="47">
        <v>1</v>
      </c>
      <c r="F761" s="47">
        <v>17</v>
      </c>
      <c r="G761" s="57" t="str">
        <f>IF(F761&gt;100,VLOOKUP(F761,codigos!$C$12:$G$1500,3,FALSE),VLOOKUP(F761,codigos!$F$12:$G$1000,2,FALSE))</f>
        <v xml:space="preserve"> VILA REAL </v>
      </c>
      <c r="H761" s="58" t="str">
        <f>IF(F761&gt;100,VLOOKUP(F761,codigos!$C$12:$G$1500,5,),VLOOKUP(F761,codigos!$F$12:$G$1000,2,))</f>
        <v xml:space="preserve"> VILA REAL </v>
      </c>
      <c r="I761" s="56" t="s">
        <v>7</v>
      </c>
      <c r="J761" s="59">
        <v>26.701000000000001</v>
      </c>
      <c r="K761" s="56" t="s">
        <v>4</v>
      </c>
      <c r="L761" s="56">
        <v>366</v>
      </c>
      <c r="M761" s="56">
        <v>5183</v>
      </c>
      <c r="N761" s="56">
        <v>12</v>
      </c>
      <c r="O761" s="60">
        <v>26335</v>
      </c>
      <c r="P761" s="61" t="s">
        <v>5</v>
      </c>
      <c r="Q761" s="61" t="s">
        <v>6</v>
      </c>
    </row>
    <row r="762" spans="1:17" s="56" customFormat="1">
      <c r="A762" s="47">
        <v>761</v>
      </c>
      <c r="B762" s="47">
        <v>1772580252</v>
      </c>
      <c r="C762" s="47" t="s">
        <v>2210</v>
      </c>
      <c r="D762" s="47" t="s">
        <v>2</v>
      </c>
      <c r="E762" s="47">
        <v>1</v>
      </c>
      <c r="F762" s="47">
        <v>401780</v>
      </c>
      <c r="G762" s="57" t="str">
        <f>IF(F762&gt;100,VLOOKUP(F762,codigos!$C$12:$G$1500,3,FALSE),VLOOKUP(F762,codigos!$F$12:$G$1000,2,FALSE))</f>
        <v>Agrupamento de Escolas Fontes  Pereira de Melo, Porto</v>
      </c>
      <c r="H762" s="58" t="str">
        <f>IF(F762&gt;100,VLOOKUP(F762,codigos!$C$12:$G$1500,5,),VLOOKUP(F762,codigos!$F$12:$G$1000,2,))</f>
        <v xml:space="preserve"> PORTO </v>
      </c>
      <c r="I762" s="56" t="s">
        <v>7</v>
      </c>
      <c r="J762" s="59">
        <v>26.699000000000002</v>
      </c>
      <c r="K762" s="56" t="s">
        <v>4</v>
      </c>
      <c r="L762" s="56">
        <v>4932</v>
      </c>
      <c r="M762" s="56">
        <v>2169</v>
      </c>
      <c r="N762" s="56">
        <v>14</v>
      </c>
      <c r="O762" s="60">
        <v>21264</v>
      </c>
      <c r="P762" s="61" t="s">
        <v>5</v>
      </c>
      <c r="Q762" s="61" t="s">
        <v>6</v>
      </c>
    </row>
    <row r="763" spans="1:17" s="56" customFormat="1">
      <c r="A763" s="47">
        <v>762</v>
      </c>
      <c r="B763" s="47">
        <v>7353245484</v>
      </c>
      <c r="C763" s="47" t="s">
        <v>2211</v>
      </c>
      <c r="D763" s="47" t="s">
        <v>8</v>
      </c>
      <c r="E763" s="47">
        <v>1</v>
      </c>
      <c r="F763" s="47">
        <v>20</v>
      </c>
      <c r="G763" s="57" t="str">
        <f>IF(F763&gt;100,VLOOKUP(F763,codigos!$C$12:$G$1500,3,FALSE),VLOOKUP(F763,codigos!$F$12:$G$1000,2,FALSE))</f>
        <v xml:space="preserve"> DOURO SUL </v>
      </c>
      <c r="H763" s="58" t="str">
        <f>IF(F763&gt;100,VLOOKUP(F763,codigos!$C$12:$G$1500,5,),VLOOKUP(F763,codigos!$F$12:$G$1000,2,))</f>
        <v xml:space="preserve"> DOURO SUL </v>
      </c>
      <c r="I763" s="56" t="s">
        <v>7</v>
      </c>
      <c r="J763" s="59">
        <v>26.641999999999999</v>
      </c>
      <c r="K763" s="56" t="s">
        <v>4</v>
      </c>
      <c r="L763" s="56">
        <v>427</v>
      </c>
      <c r="M763" s="56">
        <v>4766</v>
      </c>
      <c r="N763" s="56">
        <v>13</v>
      </c>
      <c r="O763" s="60">
        <v>26776</v>
      </c>
      <c r="P763" s="61" t="s">
        <v>5</v>
      </c>
      <c r="Q763" s="61" t="s">
        <v>6</v>
      </c>
    </row>
    <row r="764" spans="1:17" s="56" customFormat="1">
      <c r="A764" s="47">
        <v>763</v>
      </c>
      <c r="B764" s="47">
        <v>8081407421</v>
      </c>
      <c r="C764" s="47" t="s">
        <v>2212</v>
      </c>
      <c r="D764" s="47" t="s">
        <v>8</v>
      </c>
      <c r="E764" s="47">
        <v>1</v>
      </c>
      <c r="F764" s="75">
        <v>4</v>
      </c>
      <c r="G764" s="57" t="str">
        <f>IF(F764&gt;100,VLOOKUP(F764,codigos!$C$12:$G$1500,3,FALSE),VLOOKUP(F764,codigos!$F$12:$G$1000,2,FALSE))</f>
        <v xml:space="preserve"> BRAGANÇA </v>
      </c>
      <c r="H764" s="58" t="str">
        <f>IF(F764&gt;100,VLOOKUP(F764,codigos!$C$12:$G$1500,5,),VLOOKUP(F764,codigos!$F$12:$G$1000,2,))</f>
        <v xml:space="preserve"> BRAGANÇA </v>
      </c>
      <c r="I764" s="56" t="s">
        <v>7</v>
      </c>
      <c r="J764" s="59">
        <v>26.617999999999999</v>
      </c>
      <c r="K764" s="56" t="s">
        <v>4</v>
      </c>
      <c r="L764" s="56">
        <v>445</v>
      </c>
      <c r="M764" s="56">
        <v>5113</v>
      </c>
      <c r="N764" s="56">
        <v>12</v>
      </c>
      <c r="O764" s="60">
        <v>26035</v>
      </c>
      <c r="P764" s="61" t="s">
        <v>5</v>
      </c>
      <c r="Q764" s="61" t="s">
        <v>6</v>
      </c>
    </row>
    <row r="765" spans="1:17" s="56" customFormat="1">
      <c r="A765" s="47">
        <v>764</v>
      </c>
      <c r="B765" s="47">
        <v>4707902111</v>
      </c>
      <c r="C765" s="47" t="s">
        <v>2213</v>
      </c>
      <c r="D765" s="47" t="s">
        <v>8</v>
      </c>
      <c r="E765" s="47">
        <v>1</v>
      </c>
      <c r="F765" s="75">
        <v>4</v>
      </c>
      <c r="G765" s="57" t="str">
        <f>IF(F765&gt;100,VLOOKUP(F765,codigos!$C$12:$G$1500,3,FALSE),VLOOKUP(F765,codigos!$F$12:$G$1000,2,FALSE))</f>
        <v xml:space="preserve"> BRAGANÇA </v>
      </c>
      <c r="H765" s="58" t="str">
        <f>IF(F765&gt;100,VLOOKUP(F765,codigos!$C$12:$G$1500,5,),VLOOKUP(F765,codigos!$F$12:$G$1000,2,))</f>
        <v xml:space="preserve"> BRAGANÇA </v>
      </c>
      <c r="I765" s="56" t="s">
        <v>7</v>
      </c>
      <c r="J765" s="59">
        <v>26.611000000000001</v>
      </c>
      <c r="K765" s="56" t="s">
        <v>4</v>
      </c>
      <c r="L765" s="56">
        <v>440</v>
      </c>
      <c r="M765" s="56">
        <v>5113</v>
      </c>
      <c r="N765" s="56">
        <v>12</v>
      </c>
      <c r="O765" s="60">
        <v>25032</v>
      </c>
      <c r="P765" s="61" t="s">
        <v>5</v>
      </c>
      <c r="Q765" s="61" t="s">
        <v>6</v>
      </c>
    </row>
    <row r="766" spans="1:17" s="56" customFormat="1">
      <c r="A766" s="47">
        <v>765</v>
      </c>
      <c r="B766" s="47">
        <v>5840314307</v>
      </c>
      <c r="C766" s="47" t="s">
        <v>2214</v>
      </c>
      <c r="D766" s="47" t="s">
        <v>8</v>
      </c>
      <c r="E766" s="47">
        <v>1</v>
      </c>
      <c r="F766" s="47">
        <v>20</v>
      </c>
      <c r="G766" s="57" t="str">
        <f>IF(F766&gt;100,VLOOKUP(F766,codigos!$C$12:$G$1500,3,FALSE),VLOOKUP(F766,codigos!$F$12:$G$1000,2,FALSE))</f>
        <v xml:space="preserve"> DOURO SUL </v>
      </c>
      <c r="H766" s="58" t="str">
        <f>IF(F766&gt;100,VLOOKUP(F766,codigos!$C$12:$G$1500,5,),VLOOKUP(F766,codigos!$F$12:$G$1000,2,))</f>
        <v xml:space="preserve"> DOURO SUL </v>
      </c>
      <c r="I766" s="56" t="s">
        <v>7</v>
      </c>
      <c r="J766" s="59">
        <v>26.562000000000001</v>
      </c>
      <c r="K766" s="56" t="s">
        <v>4</v>
      </c>
      <c r="L766" s="56">
        <v>366</v>
      </c>
      <c r="M766" s="56">
        <v>5132</v>
      </c>
      <c r="N766" s="56">
        <v>12</v>
      </c>
      <c r="O766" s="60">
        <v>26683</v>
      </c>
      <c r="P766" s="61" t="s">
        <v>5</v>
      </c>
      <c r="Q766" s="61" t="s">
        <v>6</v>
      </c>
    </row>
    <row r="767" spans="1:17" s="56" customFormat="1">
      <c r="A767" s="47">
        <v>766</v>
      </c>
      <c r="B767" s="47">
        <v>8246856081</v>
      </c>
      <c r="C767" s="47" t="s">
        <v>2215</v>
      </c>
      <c r="D767" s="47" t="s">
        <v>2</v>
      </c>
      <c r="E767" s="47">
        <v>1</v>
      </c>
      <c r="F767" s="47">
        <v>403507</v>
      </c>
      <c r="G767" s="57" t="str">
        <f>IF(F767&gt;100,VLOOKUP(F767,codigos!$C$12:$G$1500,3,FALSE),VLOOKUP(F767,codigos!$F$12:$G$1000,2,FALSE))</f>
        <v>Escola Secundária da Ramada, Odivelas</v>
      </c>
      <c r="H767" s="58" t="str">
        <f>IF(F767&gt;100,VLOOKUP(F767,codigos!$C$12:$G$1500,5,),VLOOKUP(F767,codigos!$F$12:$G$1000,2,))</f>
        <v xml:space="preserve"> CIDADE LISBOA E ZONA NORTE LISBOA </v>
      </c>
      <c r="I767" s="56" t="s">
        <v>7</v>
      </c>
      <c r="J767" s="59">
        <v>26.538</v>
      </c>
      <c r="K767" s="56" t="s">
        <v>4</v>
      </c>
      <c r="L767" s="56">
        <v>365</v>
      </c>
      <c r="M767" s="56">
        <v>4029</v>
      </c>
      <c r="N767" s="56">
        <v>15</v>
      </c>
      <c r="O767" s="60">
        <v>23975</v>
      </c>
      <c r="P767" s="61" t="s">
        <v>5</v>
      </c>
      <c r="Q767" s="61" t="s">
        <v>5</v>
      </c>
    </row>
    <row r="768" spans="1:17" s="56" customFormat="1">
      <c r="A768" s="47">
        <v>767</v>
      </c>
      <c r="B768" s="47">
        <v>7443888228</v>
      </c>
      <c r="C768" s="47" t="s">
        <v>2216</v>
      </c>
      <c r="D768" s="47" t="s">
        <v>8</v>
      </c>
      <c r="E768" s="47">
        <v>1</v>
      </c>
      <c r="F768" s="47">
        <v>13</v>
      </c>
      <c r="G768" s="57" t="str">
        <f>IF(F768&gt;100,VLOOKUP(F768,codigos!$C$12:$G$1500,3,FALSE),VLOOKUP(F768,codigos!$F$12:$G$1000,2,FALSE))</f>
        <v xml:space="preserve"> PORTO </v>
      </c>
      <c r="H768" s="58" t="str">
        <f>IF(F768&gt;100,VLOOKUP(F768,codigos!$C$12:$G$1500,5,),VLOOKUP(F768,codigos!$F$12:$G$1000,2,))</f>
        <v xml:space="preserve"> PORTO </v>
      </c>
      <c r="I768" s="56" t="s">
        <v>7</v>
      </c>
      <c r="J768" s="59">
        <v>26.51</v>
      </c>
      <c r="K768" s="56" t="s">
        <v>4</v>
      </c>
      <c r="L768" s="56">
        <v>366</v>
      </c>
      <c r="M768" s="56">
        <v>5478</v>
      </c>
      <c r="N768" s="56">
        <v>11</v>
      </c>
      <c r="O768" s="60">
        <v>24758</v>
      </c>
      <c r="P768" s="61" t="s">
        <v>5</v>
      </c>
      <c r="Q768" s="61" t="s">
        <v>6</v>
      </c>
    </row>
    <row r="769" spans="1:17" s="56" customFormat="1">
      <c r="A769" s="47">
        <v>768</v>
      </c>
      <c r="B769" s="47">
        <v>4163346864</v>
      </c>
      <c r="C769" s="47" t="s">
        <v>2217</v>
      </c>
      <c r="D769" s="47" t="s">
        <v>8</v>
      </c>
      <c r="E769" s="47">
        <v>1</v>
      </c>
      <c r="F769" s="47">
        <v>15</v>
      </c>
      <c r="G769" s="57" t="str">
        <f>IF(F769&gt;100,VLOOKUP(F769,codigos!$C$12:$G$1500,3,FALSE),VLOOKUP(F769,codigos!$F$12:$G$1000,2,FALSE))</f>
        <v xml:space="preserve"> PENÍNSULA DE SETÚBAL </v>
      </c>
      <c r="H769" s="58" t="str">
        <f>IF(F769&gt;100,VLOOKUP(F769,codigos!$C$12:$G$1500,5,),VLOOKUP(F769,codigos!$F$12:$G$1000,2,))</f>
        <v xml:space="preserve"> PENÍNSULA DE SETÚBAL </v>
      </c>
      <c r="I769" s="56" t="s">
        <v>7</v>
      </c>
      <c r="J769" s="59">
        <v>26.507999999999999</v>
      </c>
      <c r="K769" s="56" t="s">
        <v>4</v>
      </c>
      <c r="L769" s="56">
        <v>1095</v>
      </c>
      <c r="M769" s="56">
        <v>4383</v>
      </c>
      <c r="N769" s="56">
        <v>13</v>
      </c>
      <c r="O769" s="60">
        <v>26016</v>
      </c>
      <c r="P769" s="61" t="s">
        <v>5</v>
      </c>
      <c r="Q769" s="61" t="s">
        <v>6</v>
      </c>
    </row>
    <row r="770" spans="1:17" s="56" customFormat="1">
      <c r="A770" s="47">
        <v>769</v>
      </c>
      <c r="B770" s="47">
        <v>2407645472</v>
      </c>
      <c r="C770" s="47" t="s">
        <v>2218</v>
      </c>
      <c r="D770" s="47" t="s">
        <v>8</v>
      </c>
      <c r="E770" s="47">
        <v>1</v>
      </c>
      <c r="F770" s="75">
        <v>9</v>
      </c>
      <c r="G770" s="57" t="str">
        <f>IF(F770&gt;100,VLOOKUP(F770,codigos!$C$12:$G$1500,3,FALSE),VLOOKUP(F770,codigos!$F$12:$G$1000,2,FALSE))</f>
        <v xml:space="preserve"> GUARDA </v>
      </c>
      <c r="H770" s="58" t="str">
        <f>IF(F770&gt;100,VLOOKUP(F770,codigos!$C$12:$G$1500,5,),VLOOKUP(F770,codigos!$F$12:$G$1000,2,))</f>
        <v xml:space="preserve"> GUARDA </v>
      </c>
      <c r="I770" s="56" t="s">
        <v>7</v>
      </c>
      <c r="J770" s="59">
        <v>26.507999999999999</v>
      </c>
      <c r="K770" s="56" t="s">
        <v>4</v>
      </c>
      <c r="L770" s="56">
        <v>365</v>
      </c>
      <c r="M770" s="56">
        <v>5113</v>
      </c>
      <c r="N770" s="56">
        <v>12</v>
      </c>
      <c r="O770" s="60">
        <v>23446</v>
      </c>
      <c r="P770" s="61" t="s">
        <v>5</v>
      </c>
      <c r="Q770" s="61" t="s">
        <v>6</v>
      </c>
    </row>
    <row r="771" spans="1:17" s="56" customFormat="1">
      <c r="A771" s="47">
        <v>770</v>
      </c>
      <c r="B771" s="47">
        <v>3701309442</v>
      </c>
      <c r="C771" s="47" t="s">
        <v>2219</v>
      </c>
      <c r="D771" s="47" t="s">
        <v>8</v>
      </c>
      <c r="E771" s="47">
        <v>1</v>
      </c>
      <c r="F771" s="47">
        <v>19</v>
      </c>
      <c r="G771" s="57" t="str">
        <f>IF(F771&gt;100,VLOOKUP(F771,codigos!$C$12:$G$1500,3,FALSE),VLOOKUP(F771,codigos!$F$12:$G$1000,2,FALSE))</f>
        <v xml:space="preserve"> OESTE </v>
      </c>
      <c r="H771" s="58" t="str">
        <f>IF(F771&gt;100,VLOOKUP(F771,codigos!$C$12:$G$1500,5,),VLOOKUP(F771,codigos!$F$12:$G$1000,2,))</f>
        <v xml:space="preserve"> OESTE </v>
      </c>
      <c r="I771" s="56" t="s">
        <v>7</v>
      </c>
      <c r="J771" s="59">
        <v>26.507999999999999</v>
      </c>
      <c r="K771" s="56" t="s">
        <v>4</v>
      </c>
      <c r="L771" s="56">
        <v>365</v>
      </c>
      <c r="M771" s="56">
        <v>5113</v>
      </c>
      <c r="N771" s="56">
        <v>12</v>
      </c>
      <c r="O771" s="60">
        <v>25923</v>
      </c>
      <c r="P771" s="61" t="s">
        <v>5</v>
      </c>
      <c r="Q771" s="61" t="s">
        <v>6</v>
      </c>
    </row>
    <row r="772" spans="1:17" s="56" customFormat="1">
      <c r="A772" s="47">
        <v>771</v>
      </c>
      <c r="B772" s="47">
        <v>9637627901</v>
      </c>
      <c r="C772" s="47" t="s">
        <v>2220</v>
      </c>
      <c r="D772" s="47" t="s">
        <v>8</v>
      </c>
      <c r="E772" s="47">
        <v>1</v>
      </c>
      <c r="F772" s="75">
        <v>8</v>
      </c>
      <c r="G772" s="57" t="str">
        <f>IF(F772&gt;100,VLOOKUP(F772,codigos!$C$12:$G$1500,3,FALSE),VLOOKUP(F772,codigos!$F$12:$G$1000,2,FALSE))</f>
        <v xml:space="preserve"> ALGARVE </v>
      </c>
      <c r="H772" s="58" t="str">
        <f>IF(F772&gt;100,VLOOKUP(F772,codigos!$C$12:$G$1500,5,),VLOOKUP(F772,codigos!$F$12:$G$1000,2,))</f>
        <v xml:space="preserve"> ALGARVE </v>
      </c>
      <c r="I772" s="56" t="s">
        <v>7</v>
      </c>
      <c r="J772" s="59">
        <v>26.507999999999999</v>
      </c>
      <c r="K772" s="56" t="s">
        <v>4</v>
      </c>
      <c r="L772" s="56">
        <v>365</v>
      </c>
      <c r="M772" s="56">
        <v>5113</v>
      </c>
      <c r="N772" s="56">
        <v>12</v>
      </c>
      <c r="O772" s="60">
        <v>26170</v>
      </c>
      <c r="P772" s="61" t="s">
        <v>5</v>
      </c>
      <c r="Q772" s="61" t="s">
        <v>6</v>
      </c>
    </row>
    <row r="773" spans="1:17" s="56" customFormat="1">
      <c r="A773" s="47">
        <v>772</v>
      </c>
      <c r="B773" s="47">
        <v>4718661439</v>
      </c>
      <c r="C773" s="47" t="s">
        <v>2221</v>
      </c>
      <c r="D773" s="47" t="s">
        <v>8</v>
      </c>
      <c r="E773" s="47">
        <v>1</v>
      </c>
      <c r="F773" s="75">
        <v>4</v>
      </c>
      <c r="G773" s="57" t="str">
        <f>IF(F773&gt;100,VLOOKUP(F773,codigos!$C$12:$G$1500,3,FALSE),VLOOKUP(F773,codigos!$F$12:$G$1000,2,FALSE))</f>
        <v xml:space="preserve"> BRAGANÇA </v>
      </c>
      <c r="H773" s="58" t="str">
        <f>IF(F773&gt;100,VLOOKUP(F773,codigos!$C$12:$G$1500,5,),VLOOKUP(F773,codigos!$F$12:$G$1000,2,))</f>
        <v xml:space="preserve"> BRAGANÇA </v>
      </c>
      <c r="I773" s="56" t="s">
        <v>7</v>
      </c>
      <c r="J773" s="59">
        <v>26.507999999999999</v>
      </c>
      <c r="K773" s="56" t="s">
        <v>4</v>
      </c>
      <c r="L773" s="56">
        <v>365</v>
      </c>
      <c r="M773" s="56">
        <v>5113</v>
      </c>
      <c r="N773" s="56">
        <v>12</v>
      </c>
      <c r="O773" s="60">
        <v>26555</v>
      </c>
      <c r="P773" s="61" t="s">
        <v>5</v>
      </c>
      <c r="Q773" s="61" t="s">
        <v>6</v>
      </c>
    </row>
    <row r="774" spans="1:17" s="56" customFormat="1">
      <c r="A774" s="47">
        <v>773</v>
      </c>
      <c r="B774" s="47">
        <v>9676035033</v>
      </c>
      <c r="C774" s="47" t="s">
        <v>2222</v>
      </c>
      <c r="D774" s="47" t="s">
        <v>8</v>
      </c>
      <c r="E774" s="47">
        <v>1</v>
      </c>
      <c r="F774" s="75">
        <v>9</v>
      </c>
      <c r="G774" s="57" t="str">
        <f>IF(F774&gt;100,VLOOKUP(F774,codigos!$C$12:$G$1500,3,FALSE),VLOOKUP(F774,codigos!$F$12:$G$1000,2,FALSE))</f>
        <v xml:space="preserve"> GUARDA </v>
      </c>
      <c r="H774" s="58" t="str">
        <f>IF(F774&gt;100,VLOOKUP(F774,codigos!$C$12:$G$1500,5,),VLOOKUP(F774,codigos!$F$12:$G$1000,2,))</f>
        <v xml:space="preserve"> GUARDA </v>
      </c>
      <c r="I774" s="56" t="s">
        <v>7</v>
      </c>
      <c r="J774" s="59">
        <v>26.507999999999999</v>
      </c>
      <c r="K774" s="56" t="s">
        <v>4</v>
      </c>
      <c r="L774" s="56">
        <v>365</v>
      </c>
      <c r="M774" s="56">
        <v>5113</v>
      </c>
      <c r="N774" s="56">
        <v>12</v>
      </c>
      <c r="O774" s="60">
        <v>27030</v>
      </c>
      <c r="P774" s="61" t="s">
        <v>5</v>
      </c>
      <c r="Q774" s="61" t="s">
        <v>6</v>
      </c>
    </row>
    <row r="775" spans="1:17" s="56" customFormat="1">
      <c r="A775" s="47">
        <v>774</v>
      </c>
      <c r="B775" s="47">
        <v>1360378588</v>
      </c>
      <c r="C775" s="47" t="s">
        <v>2223</v>
      </c>
      <c r="D775" s="47" t="s">
        <v>8</v>
      </c>
      <c r="E775" s="47">
        <v>1</v>
      </c>
      <c r="F775" s="47">
        <v>19</v>
      </c>
      <c r="G775" s="57" t="str">
        <f>IF(F775&gt;100,VLOOKUP(F775,codigos!$C$12:$G$1500,3,FALSE),VLOOKUP(F775,codigos!$F$12:$G$1000,2,FALSE))</f>
        <v xml:space="preserve"> OESTE </v>
      </c>
      <c r="H775" s="58" t="str">
        <f>IF(F775&gt;100,VLOOKUP(F775,codigos!$C$12:$G$1500,5,),VLOOKUP(F775,codigos!$F$12:$G$1000,2,))</f>
        <v xml:space="preserve"> OESTE </v>
      </c>
      <c r="I775" s="56" t="s">
        <v>7</v>
      </c>
      <c r="J775" s="59">
        <v>26.466999999999999</v>
      </c>
      <c r="K775" s="56" t="s">
        <v>4</v>
      </c>
      <c r="L775" s="56">
        <v>1065</v>
      </c>
      <c r="M775" s="56">
        <v>4748</v>
      </c>
      <c r="N775" s="56">
        <v>12</v>
      </c>
      <c r="O775" s="60">
        <v>26579</v>
      </c>
      <c r="P775" s="61" t="s">
        <v>5</v>
      </c>
      <c r="Q775" s="61" t="s">
        <v>6</v>
      </c>
    </row>
    <row r="776" spans="1:17" s="56" customFormat="1">
      <c r="A776" s="47">
        <v>775</v>
      </c>
      <c r="B776" s="47">
        <v>6939195815</v>
      </c>
      <c r="C776" s="47" t="s">
        <v>2224</v>
      </c>
      <c r="D776" s="47" t="s">
        <v>8</v>
      </c>
      <c r="E776" s="47">
        <v>1</v>
      </c>
      <c r="F776" s="47">
        <v>15</v>
      </c>
      <c r="G776" s="57" t="str">
        <f>IF(F776&gt;100,VLOOKUP(F776,codigos!$C$12:$G$1500,3,FALSE),VLOOKUP(F776,codigos!$F$12:$G$1000,2,FALSE))</f>
        <v xml:space="preserve"> PENÍNSULA DE SETÚBAL </v>
      </c>
      <c r="H776" s="58" t="str">
        <f>IF(F776&gt;100,VLOOKUP(F776,codigos!$C$12:$G$1500,5,),VLOOKUP(F776,codigos!$F$12:$G$1000,2,))</f>
        <v xml:space="preserve"> PENÍNSULA DE SETÚBAL </v>
      </c>
      <c r="I776" s="56" t="s">
        <v>7</v>
      </c>
      <c r="J776" s="59">
        <v>26.454999999999998</v>
      </c>
      <c r="K776" s="56" t="s">
        <v>4</v>
      </c>
      <c r="L776" s="56">
        <v>376</v>
      </c>
      <c r="M776" s="56">
        <v>5088</v>
      </c>
      <c r="N776" s="56">
        <v>12</v>
      </c>
      <c r="O776" s="60">
        <v>24089</v>
      </c>
      <c r="P776" s="61" t="s">
        <v>5</v>
      </c>
      <c r="Q776" s="61" t="s">
        <v>6</v>
      </c>
    </row>
    <row r="777" spans="1:17" s="56" customFormat="1">
      <c r="A777" s="47">
        <v>776</v>
      </c>
      <c r="B777" s="47">
        <v>5148179414</v>
      </c>
      <c r="C777" s="47" t="s">
        <v>2225</v>
      </c>
      <c r="D777" s="47" t="s">
        <v>8</v>
      </c>
      <c r="E777" s="47">
        <v>1</v>
      </c>
      <c r="F777" s="75">
        <v>2</v>
      </c>
      <c r="G777" s="57" t="str">
        <f>IF(F777&gt;100,VLOOKUP(F777,codigos!$C$12:$G$1500,3,FALSE),VLOOKUP(F777,codigos!$F$12:$G$1000,2,FALSE))</f>
        <v xml:space="preserve"> BAIXO ALENTEJO/ALENTEJO LITORAL </v>
      </c>
      <c r="H777" s="58" t="str">
        <f>IF(F777&gt;100,VLOOKUP(F777,codigos!$C$12:$G$1500,5,),VLOOKUP(F777,codigos!$F$12:$G$1000,2,))</f>
        <v xml:space="preserve"> BAIXO ALENTEJO/ALENTEJO LITORAL </v>
      </c>
      <c r="I777" s="56" t="s">
        <v>7</v>
      </c>
      <c r="J777" s="59">
        <v>26.376999999999999</v>
      </c>
      <c r="K777" s="56" t="s">
        <v>4</v>
      </c>
      <c r="L777" s="56">
        <v>365</v>
      </c>
      <c r="M777" s="56">
        <v>3970</v>
      </c>
      <c r="N777" s="56">
        <v>15</v>
      </c>
      <c r="O777" s="60">
        <v>27585</v>
      </c>
      <c r="P777" s="61" t="s">
        <v>5</v>
      </c>
      <c r="Q777" s="61" t="s">
        <v>6</v>
      </c>
    </row>
    <row r="778" spans="1:17" s="56" customFormat="1">
      <c r="A778" s="47">
        <v>777</v>
      </c>
      <c r="B778" s="47">
        <v>3414109018</v>
      </c>
      <c r="C778" s="47" t="s">
        <v>2226</v>
      </c>
      <c r="D778" s="47" t="s">
        <v>8</v>
      </c>
      <c r="E778" s="47">
        <v>1</v>
      </c>
      <c r="F778" s="75">
        <v>8</v>
      </c>
      <c r="G778" s="57" t="str">
        <f>IF(F778&gt;100,VLOOKUP(F778,codigos!$C$12:$G$1500,3,FALSE),VLOOKUP(F778,codigos!$F$12:$G$1000,2,FALSE))</f>
        <v xml:space="preserve"> ALGARVE </v>
      </c>
      <c r="H778" s="58" t="str">
        <f>IF(F778&gt;100,VLOOKUP(F778,codigos!$C$12:$G$1500,5,),VLOOKUP(F778,codigos!$F$12:$G$1000,2,))</f>
        <v xml:space="preserve"> ALGARVE </v>
      </c>
      <c r="I778" s="56" t="s">
        <v>7</v>
      </c>
      <c r="J778" s="59">
        <v>26.297000000000001</v>
      </c>
      <c r="K778" s="56" t="s">
        <v>4</v>
      </c>
      <c r="L778" s="56">
        <v>365</v>
      </c>
      <c r="M778" s="56">
        <v>5036</v>
      </c>
      <c r="N778" s="56">
        <v>12</v>
      </c>
      <c r="O778" s="60">
        <v>26574</v>
      </c>
      <c r="P778" s="61" t="s">
        <v>5</v>
      </c>
      <c r="Q778" s="61" t="s">
        <v>6</v>
      </c>
    </row>
    <row r="779" spans="1:17" s="56" customFormat="1">
      <c r="A779" s="47">
        <v>778</v>
      </c>
      <c r="B779" s="47">
        <v>7831660941</v>
      </c>
      <c r="C779" s="47" t="s">
        <v>2227</v>
      </c>
      <c r="D779" s="47" t="s">
        <v>2</v>
      </c>
      <c r="E779" s="47">
        <v>1</v>
      </c>
      <c r="F779" s="47">
        <v>152870</v>
      </c>
      <c r="G779" s="57" t="str">
        <f>IF(F779&gt;100,VLOOKUP(F779,codigos!$C$12:$G$1500,3,FALSE),VLOOKUP(F779,codigos!$F$12:$G$1000,2,FALSE))</f>
        <v>Agrupamento de Escolas Clara de Resende, Porto</v>
      </c>
      <c r="H779" s="58" t="str">
        <f>IF(F779&gt;100,VLOOKUP(F779,codigos!$C$12:$G$1500,5,),VLOOKUP(F779,codigos!$F$12:$G$1000,2,))</f>
        <v xml:space="preserve"> PORTO </v>
      </c>
      <c r="I779" s="56" t="s">
        <v>7</v>
      </c>
      <c r="J779" s="59">
        <v>26.245000000000001</v>
      </c>
      <c r="K779" s="56" t="s">
        <v>4</v>
      </c>
      <c r="L779" s="56">
        <v>3827</v>
      </c>
      <c r="M779" s="56">
        <v>3651</v>
      </c>
      <c r="N779" s="56">
        <v>11</v>
      </c>
      <c r="O779" s="60">
        <v>18858</v>
      </c>
      <c r="P779" s="61" t="s">
        <v>5</v>
      </c>
      <c r="Q779" s="61" t="s">
        <v>6</v>
      </c>
    </row>
    <row r="780" spans="1:17" s="56" customFormat="1">
      <c r="A780" s="47">
        <v>779</v>
      </c>
      <c r="B780" s="47">
        <v>9312991876</v>
      </c>
      <c r="C780" s="47" t="s">
        <v>2228</v>
      </c>
      <c r="D780" s="47" t="s">
        <v>2</v>
      </c>
      <c r="E780" s="47">
        <v>1</v>
      </c>
      <c r="F780" s="47">
        <v>161561</v>
      </c>
      <c r="G780" s="57" t="str">
        <f>IF(F780&gt;100,VLOOKUP(F780,codigos!$C$12:$G$1500,3,FALSE),VLOOKUP(F780,codigos!$F$12:$G$1000,2,FALSE))</f>
        <v>Agrupamento de Escolas de Trancoso</v>
      </c>
      <c r="H780" s="58" t="str">
        <f>IF(F780&gt;100,VLOOKUP(F780,codigos!$C$12:$G$1500,5,),VLOOKUP(F780,codigos!$F$12:$G$1000,2,))</f>
        <v xml:space="preserve"> GUARDA </v>
      </c>
      <c r="I780" s="56" t="s">
        <v>7</v>
      </c>
      <c r="J780" s="59">
        <v>26.244</v>
      </c>
      <c r="K780" s="56" t="s">
        <v>4</v>
      </c>
      <c r="L780" s="56">
        <v>2729</v>
      </c>
      <c r="M780" s="56">
        <v>4017</v>
      </c>
      <c r="N780" s="56">
        <v>11.5</v>
      </c>
      <c r="O780" s="60">
        <v>23899</v>
      </c>
      <c r="P780" s="61" t="s">
        <v>5</v>
      </c>
      <c r="Q780" s="61" t="s">
        <v>5</v>
      </c>
    </row>
    <row r="781" spans="1:17" s="56" customFormat="1">
      <c r="A781" s="47">
        <v>780</v>
      </c>
      <c r="B781" s="47">
        <v>9611040741</v>
      </c>
      <c r="C781" s="47" t="s">
        <v>2229</v>
      </c>
      <c r="D781" s="47" t="s">
        <v>8</v>
      </c>
      <c r="E781" s="47">
        <v>1</v>
      </c>
      <c r="F781" s="47">
        <v>14</v>
      </c>
      <c r="G781" s="57" t="str">
        <f>IF(F781&gt;100,VLOOKUP(F781,codigos!$C$12:$G$1500,3,FALSE),VLOOKUP(F781,codigos!$F$12:$G$1000,2,FALSE))</f>
        <v xml:space="preserve"> LEZÍRIA E MÉDIO TEJO </v>
      </c>
      <c r="H781" s="58" t="str">
        <f>IF(F781&gt;100,VLOOKUP(F781,codigos!$C$12:$G$1500,5,),VLOOKUP(F781,codigos!$F$12:$G$1000,2,))</f>
        <v xml:space="preserve"> LEZÍRIA E MÉDIO TEJO </v>
      </c>
      <c r="I781" s="56" t="s">
        <v>7</v>
      </c>
      <c r="J781" s="59">
        <v>26.195</v>
      </c>
      <c r="K781" s="56" t="s">
        <v>4</v>
      </c>
      <c r="L781" s="56">
        <v>568</v>
      </c>
      <c r="M781" s="56">
        <v>4897</v>
      </c>
      <c r="N781" s="56">
        <v>12</v>
      </c>
      <c r="O781" s="60">
        <v>26334</v>
      </c>
      <c r="P781" s="61" t="s">
        <v>5</v>
      </c>
      <c r="Q781" s="61" t="s">
        <v>6</v>
      </c>
    </row>
    <row r="782" spans="1:17" s="56" customFormat="1">
      <c r="A782" s="47">
        <v>781</v>
      </c>
      <c r="B782" s="47">
        <v>3964338958</v>
      </c>
      <c r="C782" s="47" t="s">
        <v>2230</v>
      </c>
      <c r="D782" s="47" t="s">
        <v>8</v>
      </c>
      <c r="E782" s="47">
        <v>1</v>
      </c>
      <c r="F782" s="47">
        <v>13</v>
      </c>
      <c r="G782" s="57" t="str">
        <f>IF(F782&gt;100,VLOOKUP(F782,codigos!$C$12:$G$1500,3,FALSE),VLOOKUP(F782,codigos!$F$12:$G$1000,2,FALSE))</f>
        <v xml:space="preserve"> PORTO </v>
      </c>
      <c r="H782" s="58" t="str">
        <f>IF(F782&gt;100,VLOOKUP(F782,codigos!$C$12:$G$1500,5,),VLOOKUP(F782,codigos!$F$12:$G$1000,2,))</f>
        <v xml:space="preserve"> PORTO </v>
      </c>
      <c r="I782" s="56" t="s">
        <v>7</v>
      </c>
      <c r="J782" s="59">
        <v>26.077999999999999</v>
      </c>
      <c r="K782" s="56" t="s">
        <v>4</v>
      </c>
      <c r="L782" s="56">
        <v>2608</v>
      </c>
      <c r="M782" s="56">
        <v>4017</v>
      </c>
      <c r="N782" s="56">
        <v>11.5</v>
      </c>
      <c r="O782" s="60">
        <v>20157</v>
      </c>
      <c r="P782" s="61" t="s">
        <v>5</v>
      </c>
      <c r="Q782" s="61" t="s">
        <v>6</v>
      </c>
    </row>
    <row r="783" spans="1:17" s="56" customFormat="1">
      <c r="A783" s="47">
        <v>782</v>
      </c>
      <c r="B783" s="47">
        <v>8566245539</v>
      </c>
      <c r="C783" s="47" t="s">
        <v>2231</v>
      </c>
      <c r="D783" s="47" t="s">
        <v>8</v>
      </c>
      <c r="E783" s="47">
        <v>1</v>
      </c>
      <c r="F783" s="47">
        <v>14</v>
      </c>
      <c r="G783" s="57" t="str">
        <f>IF(F783&gt;100,VLOOKUP(F783,codigos!$C$12:$G$1500,3,FALSE),VLOOKUP(F783,codigos!$F$12:$G$1000,2,FALSE))</f>
        <v xml:space="preserve"> LEZÍRIA E MÉDIO TEJO </v>
      </c>
      <c r="H783" s="58" t="str">
        <f>IF(F783&gt;100,VLOOKUP(F783,codigos!$C$12:$G$1500,5,),VLOOKUP(F783,codigos!$F$12:$G$1000,2,))</f>
        <v xml:space="preserve"> LEZÍRIA E MÉDIO TEJO </v>
      </c>
      <c r="I783" s="56" t="s">
        <v>7</v>
      </c>
      <c r="J783" s="59">
        <v>26.062999999999999</v>
      </c>
      <c r="K783" s="56" t="s">
        <v>4</v>
      </c>
      <c r="L783" s="56">
        <v>918</v>
      </c>
      <c r="M783" s="56">
        <v>3871</v>
      </c>
      <c r="N783" s="56">
        <v>14.2</v>
      </c>
      <c r="O783" s="60">
        <v>25739</v>
      </c>
      <c r="P783" s="61" t="s">
        <v>5</v>
      </c>
      <c r="Q783" s="61" t="s">
        <v>6</v>
      </c>
    </row>
    <row r="784" spans="1:17" s="56" customFormat="1">
      <c r="A784" s="47">
        <v>783</v>
      </c>
      <c r="B784" s="47">
        <v>8829382175</v>
      </c>
      <c r="C784" s="47" t="s">
        <v>2232</v>
      </c>
      <c r="D784" s="47" t="s">
        <v>8</v>
      </c>
      <c r="E784" s="47">
        <v>1</v>
      </c>
      <c r="F784" s="47">
        <v>14</v>
      </c>
      <c r="G784" s="57" t="str">
        <f>IF(F784&gt;100,VLOOKUP(F784,codigos!$C$12:$G$1500,3,FALSE),VLOOKUP(F784,codigos!$F$12:$G$1000,2,FALSE))</f>
        <v xml:space="preserve"> LEZÍRIA E MÉDIO TEJO </v>
      </c>
      <c r="H784" s="58" t="str">
        <f>IF(F784&gt;100,VLOOKUP(F784,codigos!$C$12:$G$1500,5,),VLOOKUP(F784,codigos!$F$12:$G$1000,2,))</f>
        <v xml:space="preserve"> LEZÍRIA E MÉDIO TEJO </v>
      </c>
      <c r="I784" s="56" t="s">
        <v>7</v>
      </c>
      <c r="J784" s="59">
        <v>26.058</v>
      </c>
      <c r="K784" s="56" t="s">
        <v>4</v>
      </c>
      <c r="L784" s="56">
        <v>766</v>
      </c>
      <c r="M784" s="56">
        <v>4748</v>
      </c>
      <c r="N784" s="56">
        <v>12</v>
      </c>
      <c r="O784" s="60">
        <v>24448</v>
      </c>
      <c r="P784" s="61" t="s">
        <v>5</v>
      </c>
      <c r="Q784" s="61" t="s">
        <v>6</v>
      </c>
    </row>
    <row r="785" spans="1:17" s="56" customFormat="1">
      <c r="A785" s="47">
        <v>784</v>
      </c>
      <c r="B785" s="47">
        <v>2658231474</v>
      </c>
      <c r="C785" s="47" t="s">
        <v>2233</v>
      </c>
      <c r="D785" s="47" t="s">
        <v>8</v>
      </c>
      <c r="E785" s="47">
        <v>1</v>
      </c>
      <c r="F785" s="47">
        <v>14</v>
      </c>
      <c r="G785" s="57" t="str">
        <f>IF(F785&gt;100,VLOOKUP(F785,codigos!$C$12:$G$1500,3,FALSE),VLOOKUP(F785,codigos!$F$12:$G$1000,2,FALSE))</f>
        <v xml:space="preserve"> LEZÍRIA E MÉDIO TEJO </v>
      </c>
      <c r="H785" s="58" t="str">
        <f>IF(F785&gt;100,VLOOKUP(F785,codigos!$C$12:$G$1500,5,),VLOOKUP(F785,codigos!$F$12:$G$1000,2,))</f>
        <v xml:space="preserve"> LEZÍRIA E MÉDIO TEJO </v>
      </c>
      <c r="I785" s="56" t="s">
        <v>7</v>
      </c>
      <c r="J785" s="59">
        <v>26.01</v>
      </c>
      <c r="K785" s="56" t="s">
        <v>4</v>
      </c>
      <c r="L785" s="56">
        <v>365</v>
      </c>
      <c r="M785" s="56">
        <v>4931</v>
      </c>
      <c r="N785" s="56">
        <v>12</v>
      </c>
      <c r="O785" s="60">
        <v>25766</v>
      </c>
      <c r="P785" s="61" t="s">
        <v>5</v>
      </c>
      <c r="Q785" s="61" t="s">
        <v>6</v>
      </c>
    </row>
    <row r="786" spans="1:17" s="56" customFormat="1">
      <c r="A786" s="47">
        <v>785</v>
      </c>
      <c r="B786" s="47">
        <v>6372044080</v>
      </c>
      <c r="C786" s="47" t="s">
        <v>2234</v>
      </c>
      <c r="D786" s="47" t="s">
        <v>8</v>
      </c>
      <c r="E786" s="47">
        <v>1</v>
      </c>
      <c r="F786" s="47">
        <v>14</v>
      </c>
      <c r="G786" s="57" t="str">
        <f>IF(F786&gt;100,VLOOKUP(F786,codigos!$C$12:$G$1500,3,FALSE),VLOOKUP(F786,codigos!$F$12:$G$1000,2,FALSE))</f>
        <v xml:space="preserve"> LEZÍRIA E MÉDIO TEJO </v>
      </c>
      <c r="H786" s="58" t="str">
        <f>IF(F786&gt;100,VLOOKUP(F786,codigos!$C$12:$G$1500,5,),VLOOKUP(F786,codigos!$F$12:$G$1000,2,))</f>
        <v xml:space="preserve"> LEZÍRIA E MÉDIO TEJO </v>
      </c>
      <c r="I786" s="56" t="s">
        <v>7</v>
      </c>
      <c r="J786" s="59">
        <v>26.007999999999999</v>
      </c>
      <c r="K786" s="56" t="s">
        <v>4</v>
      </c>
      <c r="L786" s="56">
        <v>365</v>
      </c>
      <c r="M786" s="56">
        <v>4383</v>
      </c>
      <c r="N786" s="56">
        <v>13.5</v>
      </c>
      <c r="O786" s="60">
        <v>27062</v>
      </c>
      <c r="P786" s="61" t="s">
        <v>5</v>
      </c>
      <c r="Q786" s="61" t="s">
        <v>6</v>
      </c>
    </row>
    <row r="787" spans="1:17" s="56" customFormat="1">
      <c r="A787" s="47">
        <v>786</v>
      </c>
      <c r="B787" s="47">
        <v>9747811367</v>
      </c>
      <c r="C787" s="47" t="s">
        <v>2235</v>
      </c>
      <c r="D787" s="47" t="s">
        <v>8</v>
      </c>
      <c r="E787" s="47">
        <v>1</v>
      </c>
      <c r="F787" s="75">
        <v>2</v>
      </c>
      <c r="G787" s="57" t="str">
        <f>IF(F787&gt;100,VLOOKUP(F787,codigos!$C$12:$G$1500,3,FALSE),VLOOKUP(F787,codigos!$F$12:$G$1000,2,FALSE))</f>
        <v xml:space="preserve"> BAIXO ALENTEJO/ALENTEJO LITORAL </v>
      </c>
      <c r="H787" s="58" t="str">
        <f>IF(F787&gt;100,VLOOKUP(F787,codigos!$C$12:$G$1500,5,),VLOOKUP(F787,codigos!$F$12:$G$1000,2,))</f>
        <v xml:space="preserve"> BAIXO ALENTEJO/ALENTEJO LITORAL </v>
      </c>
      <c r="I787" s="56" t="s">
        <v>7</v>
      </c>
      <c r="J787" s="59">
        <v>25.977</v>
      </c>
      <c r="K787" s="56" t="s">
        <v>4</v>
      </c>
      <c r="L787" s="56">
        <v>2169</v>
      </c>
      <c r="M787" s="56">
        <v>3287</v>
      </c>
      <c r="N787" s="56">
        <v>14</v>
      </c>
      <c r="O787" s="60">
        <v>25215</v>
      </c>
      <c r="P787" s="61" t="s">
        <v>5</v>
      </c>
      <c r="Q787" s="61" t="s">
        <v>6</v>
      </c>
    </row>
    <row r="788" spans="1:17" s="56" customFormat="1">
      <c r="A788" s="47">
        <v>787</v>
      </c>
      <c r="B788" s="47">
        <v>9653331507</v>
      </c>
      <c r="C788" s="47" t="s">
        <v>2236</v>
      </c>
      <c r="D788" s="47" t="s">
        <v>8</v>
      </c>
      <c r="E788" s="47">
        <v>1</v>
      </c>
      <c r="F788" s="47">
        <v>19</v>
      </c>
      <c r="G788" s="57" t="str">
        <f>IF(F788&gt;100,VLOOKUP(F788,codigos!$C$12:$G$1500,3,FALSE),VLOOKUP(F788,codigos!$F$12:$G$1000,2,FALSE))</f>
        <v xml:space="preserve"> OESTE </v>
      </c>
      <c r="H788" s="58" t="str">
        <f>IF(F788&gt;100,VLOOKUP(F788,codigos!$C$12:$G$1500,5,),VLOOKUP(F788,codigos!$F$12:$G$1000,2,))</f>
        <v xml:space="preserve"> OESTE </v>
      </c>
      <c r="I788" s="56" t="s">
        <v>7</v>
      </c>
      <c r="J788" s="59">
        <v>25.933</v>
      </c>
      <c r="K788" s="56" t="s">
        <v>4</v>
      </c>
      <c r="L788" s="56">
        <v>923</v>
      </c>
      <c r="M788" s="56">
        <v>4624</v>
      </c>
      <c r="N788" s="56">
        <v>12</v>
      </c>
      <c r="O788" s="60">
        <v>24054</v>
      </c>
      <c r="P788" s="61" t="s">
        <v>5</v>
      </c>
      <c r="Q788" s="61" t="s">
        <v>6</v>
      </c>
    </row>
    <row r="789" spans="1:17" s="56" customFormat="1">
      <c r="A789" s="47">
        <v>788</v>
      </c>
      <c r="B789" s="47">
        <v>1749405679</v>
      </c>
      <c r="C789" s="47" t="s">
        <v>2237</v>
      </c>
      <c r="D789" s="47" t="s">
        <v>8</v>
      </c>
      <c r="E789" s="47">
        <v>1</v>
      </c>
      <c r="F789" s="75">
        <v>4</v>
      </c>
      <c r="G789" s="57" t="str">
        <f>IF(F789&gt;100,VLOOKUP(F789,codigos!$C$12:$G$1500,3,FALSE),VLOOKUP(F789,codigos!$F$12:$G$1000,2,FALSE))</f>
        <v xml:space="preserve"> BRAGANÇA </v>
      </c>
      <c r="H789" s="58" t="str">
        <f>IF(F789&gt;100,VLOOKUP(F789,codigos!$C$12:$G$1500,5,),VLOOKUP(F789,codigos!$F$12:$G$1000,2,))</f>
        <v xml:space="preserve"> BRAGANÇA </v>
      </c>
      <c r="I789" s="56" t="s">
        <v>7</v>
      </c>
      <c r="J789" s="59">
        <v>25.873000000000001</v>
      </c>
      <c r="K789" s="56" t="s">
        <v>4</v>
      </c>
      <c r="L789" s="56">
        <v>601</v>
      </c>
      <c r="M789" s="56">
        <v>4763</v>
      </c>
      <c r="N789" s="56">
        <v>12</v>
      </c>
      <c r="O789" s="60">
        <v>26485</v>
      </c>
      <c r="P789" s="61" t="s">
        <v>5</v>
      </c>
      <c r="Q789" s="61" t="s">
        <v>6</v>
      </c>
    </row>
    <row r="790" spans="1:17" s="56" customFormat="1">
      <c r="A790" s="47">
        <v>789</v>
      </c>
      <c r="B790" s="47">
        <v>8668172743</v>
      </c>
      <c r="C790" s="47" t="s">
        <v>2238</v>
      </c>
      <c r="D790" s="47" t="s">
        <v>2</v>
      </c>
      <c r="E790" s="47">
        <v>1</v>
      </c>
      <c r="F790" s="47">
        <v>402473</v>
      </c>
      <c r="G790" s="57" t="str">
        <f>IF(F790&gt;100,VLOOKUP(F790,codigos!$C$12:$G$1500,3,FALSE),VLOOKUP(F790,codigos!$F$12:$G$1000,2,FALSE))</f>
        <v>Escola Secundária de Penafiel</v>
      </c>
      <c r="H790" s="58" t="str">
        <f>IF(F790&gt;100,VLOOKUP(F790,codigos!$C$12:$G$1500,5,),VLOOKUP(F790,codigos!$F$12:$G$1000,2,))</f>
        <v xml:space="preserve"> TÂMEGA </v>
      </c>
      <c r="I790" s="56" t="s">
        <v>7</v>
      </c>
      <c r="J790" s="59">
        <v>25.856000000000002</v>
      </c>
      <c r="K790" s="56" t="s">
        <v>4</v>
      </c>
      <c r="L790" s="56">
        <v>683</v>
      </c>
      <c r="M790" s="56">
        <v>5081</v>
      </c>
      <c r="N790" s="56">
        <v>11</v>
      </c>
      <c r="O790" s="60">
        <v>24749</v>
      </c>
      <c r="P790" s="61" t="s">
        <v>5</v>
      </c>
      <c r="Q790" s="61" t="s">
        <v>5</v>
      </c>
    </row>
    <row r="791" spans="1:17" s="56" customFormat="1">
      <c r="A791" s="47">
        <v>790</v>
      </c>
      <c r="B791" s="47">
        <v>1595320822</v>
      </c>
      <c r="C791" s="47" t="s">
        <v>2239</v>
      </c>
      <c r="D791" s="47" t="s">
        <v>8</v>
      </c>
      <c r="E791" s="47">
        <v>1</v>
      </c>
      <c r="F791" s="75">
        <v>2</v>
      </c>
      <c r="G791" s="57" t="str">
        <f>IF(F791&gt;100,VLOOKUP(F791,codigos!$C$12:$G$1500,3,FALSE),VLOOKUP(F791,codigos!$F$12:$G$1000,2,FALSE))</f>
        <v xml:space="preserve"> BAIXO ALENTEJO/ALENTEJO LITORAL </v>
      </c>
      <c r="H791" s="58" t="str">
        <f>IF(F791&gt;100,VLOOKUP(F791,codigos!$C$12:$G$1500,5,),VLOOKUP(F791,codigos!$F$12:$G$1000,2,))</f>
        <v xml:space="preserve"> BAIXO ALENTEJO/ALENTEJO LITORAL </v>
      </c>
      <c r="I791" s="56" t="s">
        <v>7</v>
      </c>
      <c r="J791" s="59">
        <v>25.847999999999999</v>
      </c>
      <c r="K791" s="56" t="s">
        <v>4</v>
      </c>
      <c r="L791" s="56">
        <v>365</v>
      </c>
      <c r="M791" s="56">
        <v>4434</v>
      </c>
      <c r="N791" s="56">
        <v>13.2</v>
      </c>
      <c r="O791" s="60">
        <v>23375</v>
      </c>
      <c r="P791" s="61" t="s">
        <v>5</v>
      </c>
      <c r="Q791" s="61" t="s">
        <v>6</v>
      </c>
    </row>
    <row r="792" spans="1:17" s="56" customFormat="1">
      <c r="A792" s="47">
        <v>791</v>
      </c>
      <c r="B792" s="47">
        <v>9488204575</v>
      </c>
      <c r="C792" s="47" t="s">
        <v>2240</v>
      </c>
      <c r="D792" s="47" t="s">
        <v>8</v>
      </c>
      <c r="E792" s="47">
        <v>1</v>
      </c>
      <c r="F792" s="47">
        <v>14</v>
      </c>
      <c r="G792" s="57" t="str">
        <f>IF(F792&gt;100,VLOOKUP(F792,codigos!$C$12:$G$1500,3,FALSE),VLOOKUP(F792,codigos!$F$12:$G$1000,2,FALSE))</f>
        <v xml:space="preserve"> LEZÍRIA E MÉDIO TEJO </v>
      </c>
      <c r="H792" s="58" t="str">
        <f>IF(F792&gt;100,VLOOKUP(F792,codigos!$C$12:$G$1500,5,),VLOOKUP(F792,codigos!$F$12:$G$1000,2,))</f>
        <v xml:space="preserve"> LEZÍRIA E MÉDIO TEJO </v>
      </c>
      <c r="I792" s="56" t="s">
        <v>7</v>
      </c>
      <c r="J792" s="59">
        <v>25.826000000000001</v>
      </c>
      <c r="K792" s="56" t="s">
        <v>4</v>
      </c>
      <c r="L792" s="56">
        <v>1555</v>
      </c>
      <c r="M792" s="56">
        <v>4269</v>
      </c>
      <c r="N792" s="56">
        <v>12</v>
      </c>
      <c r="O792" s="60">
        <v>25763</v>
      </c>
      <c r="P792" s="61" t="s">
        <v>5</v>
      </c>
      <c r="Q792" s="61" t="s">
        <v>6</v>
      </c>
    </row>
    <row r="793" spans="1:17" s="56" customFormat="1">
      <c r="A793" s="47">
        <v>792</v>
      </c>
      <c r="B793" s="47">
        <v>8204711220</v>
      </c>
      <c r="C793" s="47" t="s">
        <v>2241</v>
      </c>
      <c r="D793" s="47" t="s">
        <v>8</v>
      </c>
      <c r="E793" s="47">
        <v>1</v>
      </c>
      <c r="F793" s="75">
        <v>4</v>
      </c>
      <c r="G793" s="57" t="str">
        <f>IF(F793&gt;100,VLOOKUP(F793,codigos!$C$12:$G$1500,3,FALSE),VLOOKUP(F793,codigos!$F$12:$G$1000,2,FALSE))</f>
        <v xml:space="preserve"> BRAGANÇA </v>
      </c>
      <c r="H793" s="58" t="str">
        <f>IF(F793&gt;100,VLOOKUP(F793,codigos!$C$12:$G$1500,5,),VLOOKUP(F793,codigos!$F$12:$G$1000,2,))</f>
        <v xml:space="preserve"> BRAGANÇA </v>
      </c>
      <c r="I793" s="56" t="s">
        <v>7</v>
      </c>
      <c r="J793" s="59">
        <v>25.774000000000001</v>
      </c>
      <c r="K793" s="56" t="s">
        <v>4</v>
      </c>
      <c r="L793" s="56">
        <v>365</v>
      </c>
      <c r="M793" s="56">
        <v>4845</v>
      </c>
      <c r="N793" s="56">
        <v>12</v>
      </c>
      <c r="O793" s="60">
        <v>25159</v>
      </c>
      <c r="P793" s="61" t="s">
        <v>5</v>
      </c>
      <c r="Q793" s="61" t="s">
        <v>6</v>
      </c>
    </row>
    <row r="794" spans="1:17" s="56" customFormat="1">
      <c r="A794" s="47">
        <v>793</v>
      </c>
      <c r="B794" s="47">
        <v>6020149269</v>
      </c>
      <c r="C794" s="47" t="s">
        <v>2242</v>
      </c>
      <c r="D794" s="47" t="s">
        <v>2</v>
      </c>
      <c r="E794" s="47">
        <v>1</v>
      </c>
      <c r="F794" s="47">
        <v>150836</v>
      </c>
      <c r="G794" s="57" t="str">
        <f>IF(F794&gt;100,VLOOKUP(F794,codigos!$C$12:$G$1500,3,FALSE),VLOOKUP(F794,codigos!$F$12:$G$1000,2,FALSE))</f>
        <v>Agrupamento de Escolas de Marco de Canaveses</v>
      </c>
      <c r="H794" s="58" t="str">
        <f>IF(F794&gt;100,VLOOKUP(F794,codigos!$C$12:$G$1500,5,),VLOOKUP(F794,codigos!$F$12:$G$1000,2,))</f>
        <v xml:space="preserve"> TÂMEGA </v>
      </c>
      <c r="I794" s="56" t="s">
        <v>7</v>
      </c>
      <c r="J794" s="59">
        <v>25.652999999999999</v>
      </c>
      <c r="K794" s="56" t="s">
        <v>4</v>
      </c>
      <c r="L794" s="56">
        <v>1433</v>
      </c>
      <c r="M794" s="56">
        <v>4267</v>
      </c>
      <c r="N794" s="56">
        <v>12</v>
      </c>
      <c r="O794" s="60">
        <v>23997</v>
      </c>
      <c r="P794" s="61" t="s">
        <v>5</v>
      </c>
      <c r="Q794" s="61" t="s">
        <v>5</v>
      </c>
    </row>
    <row r="795" spans="1:17" s="56" customFormat="1">
      <c r="A795" s="47">
        <v>794</v>
      </c>
      <c r="B795" s="47">
        <v>3759043577</v>
      </c>
      <c r="C795" s="47" t="s">
        <v>2243</v>
      </c>
      <c r="D795" s="47" t="s">
        <v>8</v>
      </c>
      <c r="E795" s="47">
        <v>1</v>
      </c>
      <c r="F795" s="75">
        <v>4</v>
      </c>
      <c r="G795" s="57" t="str">
        <f>IF(F795&gt;100,VLOOKUP(F795,codigos!$C$12:$G$1500,3,FALSE),VLOOKUP(F795,codigos!$F$12:$G$1000,2,FALSE))</f>
        <v xml:space="preserve"> BRAGANÇA </v>
      </c>
      <c r="H795" s="58" t="str">
        <f>IF(F795&gt;100,VLOOKUP(F795,codigos!$C$12:$G$1500,5,),VLOOKUP(F795,codigos!$F$12:$G$1000,2,))</f>
        <v xml:space="preserve"> BRAGANÇA </v>
      </c>
      <c r="I795" s="56" t="s">
        <v>7</v>
      </c>
      <c r="J795" s="59">
        <v>25.614000000000001</v>
      </c>
      <c r="K795" s="56" t="s">
        <v>4</v>
      </c>
      <c r="L795" s="56">
        <v>2269</v>
      </c>
      <c r="M795" s="56">
        <v>3287</v>
      </c>
      <c r="N795" s="56">
        <v>13.5</v>
      </c>
      <c r="O795" s="60">
        <v>25751</v>
      </c>
      <c r="P795" s="61" t="s">
        <v>5</v>
      </c>
      <c r="Q795" s="61" t="s">
        <v>6</v>
      </c>
    </row>
    <row r="796" spans="1:17" s="56" customFormat="1">
      <c r="A796" s="47">
        <v>795</v>
      </c>
      <c r="B796" s="47">
        <v>1994509341</v>
      </c>
      <c r="C796" s="47" t="s">
        <v>2244</v>
      </c>
      <c r="D796" s="47" t="s">
        <v>8</v>
      </c>
      <c r="E796" s="47">
        <v>1</v>
      </c>
      <c r="F796" s="75">
        <v>8</v>
      </c>
      <c r="G796" s="57" t="str">
        <f>IF(F796&gt;100,VLOOKUP(F796,codigos!$C$12:$G$1500,3,FALSE),VLOOKUP(F796,codigos!$F$12:$G$1000,2,FALSE))</f>
        <v xml:space="preserve"> ALGARVE </v>
      </c>
      <c r="H796" s="58" t="str">
        <f>IF(F796&gt;100,VLOOKUP(F796,codigos!$C$12:$G$1500,5,),VLOOKUP(F796,codigos!$F$12:$G$1000,2,))</f>
        <v xml:space="preserve"> ALGARVE </v>
      </c>
      <c r="I796" s="56" t="s">
        <v>7</v>
      </c>
      <c r="J796" s="59">
        <v>25.553000000000001</v>
      </c>
      <c r="K796" s="56" t="s">
        <v>4</v>
      </c>
      <c r="L796" s="56">
        <v>366</v>
      </c>
      <c r="M796" s="56">
        <v>5129</v>
      </c>
      <c r="N796" s="56">
        <v>11</v>
      </c>
      <c r="O796" s="60">
        <v>25392</v>
      </c>
      <c r="P796" s="61" t="s">
        <v>5</v>
      </c>
      <c r="Q796" s="61" t="s">
        <v>6</v>
      </c>
    </row>
    <row r="797" spans="1:17" s="56" customFormat="1">
      <c r="A797" s="47">
        <v>796</v>
      </c>
      <c r="B797" s="47">
        <v>9196973552</v>
      </c>
      <c r="C797" s="47" t="s">
        <v>2245</v>
      </c>
      <c r="D797" s="47" t="s">
        <v>8</v>
      </c>
      <c r="E797" s="47">
        <v>1</v>
      </c>
      <c r="F797" s="75">
        <v>9</v>
      </c>
      <c r="G797" s="57" t="str">
        <f>IF(F797&gt;100,VLOOKUP(F797,codigos!$C$12:$G$1500,3,FALSE),VLOOKUP(F797,codigos!$F$12:$G$1000,2,FALSE))</f>
        <v xml:space="preserve"> GUARDA </v>
      </c>
      <c r="H797" s="58" t="str">
        <f>IF(F797&gt;100,VLOOKUP(F797,codigos!$C$12:$G$1500,5,),VLOOKUP(F797,codigos!$F$12:$G$1000,2,))</f>
        <v xml:space="preserve"> GUARDA </v>
      </c>
      <c r="I797" s="56" t="s">
        <v>7</v>
      </c>
      <c r="J797" s="59">
        <v>25.507999999999999</v>
      </c>
      <c r="K797" s="56" t="s">
        <v>4</v>
      </c>
      <c r="L797" s="56">
        <v>365</v>
      </c>
      <c r="M797" s="56">
        <v>4748</v>
      </c>
      <c r="N797" s="56">
        <v>12</v>
      </c>
      <c r="O797" s="60">
        <v>25468</v>
      </c>
      <c r="P797" s="61" t="s">
        <v>5</v>
      </c>
      <c r="Q797" s="61" t="s">
        <v>6</v>
      </c>
    </row>
    <row r="798" spans="1:17" s="56" customFormat="1">
      <c r="A798" s="47">
        <v>797</v>
      </c>
      <c r="B798" s="47">
        <v>1262536073</v>
      </c>
      <c r="C798" s="47" t="s">
        <v>2246</v>
      </c>
      <c r="D798" s="47" t="s">
        <v>8</v>
      </c>
      <c r="E798" s="47">
        <v>1</v>
      </c>
      <c r="F798" s="75">
        <v>4</v>
      </c>
      <c r="G798" s="57" t="str">
        <f>IF(F798&gt;100,VLOOKUP(F798,codigos!$C$12:$G$1500,3,FALSE),VLOOKUP(F798,codigos!$F$12:$G$1000,2,FALSE))</f>
        <v xml:space="preserve"> BRAGANÇA </v>
      </c>
      <c r="H798" s="58" t="str">
        <f>IF(F798&gt;100,VLOOKUP(F798,codigos!$C$12:$G$1500,5,),VLOOKUP(F798,codigos!$F$12:$G$1000,2,))</f>
        <v xml:space="preserve"> BRAGANÇA </v>
      </c>
      <c r="I798" s="56" t="s">
        <v>7</v>
      </c>
      <c r="J798" s="59">
        <v>25.504999999999999</v>
      </c>
      <c r="K798" s="56" t="s">
        <v>4</v>
      </c>
      <c r="L798" s="56">
        <v>365</v>
      </c>
      <c r="M798" s="56">
        <v>4747</v>
      </c>
      <c r="N798" s="56">
        <v>12</v>
      </c>
      <c r="O798" s="60">
        <v>25668</v>
      </c>
      <c r="P798" s="61" t="s">
        <v>5</v>
      </c>
      <c r="Q798" s="61" t="s">
        <v>6</v>
      </c>
    </row>
    <row r="799" spans="1:17" s="56" customFormat="1">
      <c r="A799" s="47">
        <v>798</v>
      </c>
      <c r="B799" s="47">
        <v>4590802600</v>
      </c>
      <c r="C799" s="47" t="s">
        <v>2247</v>
      </c>
      <c r="D799" s="47" t="s">
        <v>8</v>
      </c>
      <c r="E799" s="47">
        <v>1</v>
      </c>
      <c r="F799" s="47">
        <v>19</v>
      </c>
      <c r="G799" s="57" t="str">
        <f>IF(F799&gt;100,VLOOKUP(F799,codigos!$C$12:$G$1500,3,FALSE),VLOOKUP(F799,codigos!$F$12:$G$1000,2,FALSE))</f>
        <v xml:space="preserve"> OESTE </v>
      </c>
      <c r="H799" s="58" t="str">
        <f>IF(F799&gt;100,VLOOKUP(F799,codigos!$C$12:$G$1500,5,),VLOOKUP(F799,codigos!$F$12:$G$1000,2,))</f>
        <v xml:space="preserve"> OESTE </v>
      </c>
      <c r="I799" s="56" t="s">
        <v>7</v>
      </c>
      <c r="J799" s="59">
        <v>25.504999999999999</v>
      </c>
      <c r="K799" s="56" t="s">
        <v>4</v>
      </c>
      <c r="L799" s="56">
        <v>365</v>
      </c>
      <c r="M799" s="56">
        <v>4747</v>
      </c>
      <c r="N799" s="56">
        <v>12</v>
      </c>
      <c r="O799" s="60">
        <v>27300</v>
      </c>
      <c r="P799" s="61" t="s">
        <v>5</v>
      </c>
      <c r="Q799" s="61" t="s">
        <v>6</v>
      </c>
    </row>
    <row r="800" spans="1:17" s="56" customFormat="1">
      <c r="A800" s="47">
        <v>799</v>
      </c>
      <c r="B800" s="47">
        <v>1396346325</v>
      </c>
      <c r="C800" s="47" t="s">
        <v>2248</v>
      </c>
      <c r="D800" s="47" t="s">
        <v>8</v>
      </c>
      <c r="E800" s="47">
        <v>1</v>
      </c>
      <c r="F800" s="75">
        <v>9</v>
      </c>
      <c r="G800" s="57" t="str">
        <f>IF(F800&gt;100,VLOOKUP(F800,codigos!$C$12:$G$1500,3,FALSE),VLOOKUP(F800,codigos!$F$12:$G$1000,2,FALSE))</f>
        <v xml:space="preserve"> GUARDA </v>
      </c>
      <c r="H800" s="58" t="str">
        <f>IF(F800&gt;100,VLOOKUP(F800,codigos!$C$12:$G$1500,5,),VLOOKUP(F800,codigos!$F$12:$G$1000,2,))</f>
        <v xml:space="preserve"> GUARDA </v>
      </c>
      <c r="I800" s="56" t="s">
        <v>7</v>
      </c>
      <c r="J800" s="59">
        <v>25.501000000000001</v>
      </c>
      <c r="K800" s="56" t="s">
        <v>4</v>
      </c>
      <c r="L800" s="56">
        <v>1968</v>
      </c>
      <c r="M800" s="56">
        <v>3287</v>
      </c>
      <c r="N800" s="56">
        <v>13.8</v>
      </c>
      <c r="O800" s="60">
        <v>26203</v>
      </c>
      <c r="P800" s="61" t="s">
        <v>5</v>
      </c>
      <c r="Q800" s="61" t="s">
        <v>6</v>
      </c>
    </row>
    <row r="801" spans="1:17" s="56" customFormat="1">
      <c r="A801" s="47">
        <v>800</v>
      </c>
      <c r="B801" s="47">
        <v>1765781892</v>
      </c>
      <c r="C801" s="47" t="s">
        <v>2249</v>
      </c>
      <c r="D801" s="47" t="s">
        <v>8</v>
      </c>
      <c r="E801" s="47">
        <v>1</v>
      </c>
      <c r="F801" s="75">
        <v>5</v>
      </c>
      <c r="G801" s="57" t="str">
        <f>IF(F801&gt;100,VLOOKUP(F801,codigos!$C$12:$G$1500,3,FALSE),VLOOKUP(F801,codigos!$F$12:$G$1000,2,FALSE))</f>
        <v xml:space="preserve"> CASTELO BRANCO </v>
      </c>
      <c r="H801" s="58" t="str">
        <f>IF(F801&gt;100,VLOOKUP(F801,codigos!$C$12:$G$1500,5,),VLOOKUP(F801,codigos!$F$12:$G$1000,2,))</f>
        <v xml:space="preserve"> CASTELO BRANCO </v>
      </c>
      <c r="I801" s="56" t="s">
        <v>7</v>
      </c>
      <c r="J801" s="59">
        <v>25.47</v>
      </c>
      <c r="K801" s="56" t="s">
        <v>4</v>
      </c>
      <c r="L801" s="56">
        <v>2164</v>
      </c>
      <c r="M801" s="56">
        <v>3652</v>
      </c>
      <c r="N801" s="56">
        <v>12.5</v>
      </c>
      <c r="O801" s="60">
        <v>24900</v>
      </c>
      <c r="P801" s="61" t="s">
        <v>5</v>
      </c>
      <c r="Q801" s="61" t="s">
        <v>6</v>
      </c>
    </row>
    <row r="802" spans="1:17" s="56" customFormat="1">
      <c r="A802" s="47">
        <v>801</v>
      </c>
      <c r="B802" s="47">
        <v>7019387632</v>
      </c>
      <c r="C802" s="47" t="s">
        <v>2250</v>
      </c>
      <c r="D802" s="47" t="s">
        <v>8</v>
      </c>
      <c r="E802" s="47">
        <v>1</v>
      </c>
      <c r="F802" s="47">
        <v>19</v>
      </c>
      <c r="G802" s="57" t="str">
        <f>IF(F802&gt;100,VLOOKUP(F802,codigos!$C$12:$G$1500,3,FALSE),VLOOKUP(F802,codigos!$F$12:$G$1000,2,FALSE))</f>
        <v xml:space="preserve"> OESTE </v>
      </c>
      <c r="H802" s="58" t="str">
        <f>IF(F802&gt;100,VLOOKUP(F802,codigos!$C$12:$G$1500,5,),VLOOKUP(F802,codigos!$F$12:$G$1000,2,))</f>
        <v xml:space="preserve"> OESTE </v>
      </c>
      <c r="I802" s="56" t="s">
        <v>7</v>
      </c>
      <c r="J802" s="59">
        <v>25.434000000000001</v>
      </c>
      <c r="K802" s="56" t="s">
        <v>4</v>
      </c>
      <c r="L802" s="56">
        <v>365</v>
      </c>
      <c r="M802" s="56">
        <v>4721</v>
      </c>
      <c r="N802" s="56">
        <v>12</v>
      </c>
      <c r="O802" s="60">
        <v>24873</v>
      </c>
      <c r="P802" s="61" t="s">
        <v>5</v>
      </c>
      <c r="Q802" s="61" t="s">
        <v>6</v>
      </c>
    </row>
    <row r="803" spans="1:17" s="56" customFormat="1">
      <c r="A803" s="47">
        <v>802</v>
      </c>
      <c r="B803" s="47">
        <v>5402364796</v>
      </c>
      <c r="C803" s="47" t="s">
        <v>2251</v>
      </c>
      <c r="D803" s="47" t="s">
        <v>8</v>
      </c>
      <c r="E803" s="47">
        <v>1</v>
      </c>
      <c r="F803" s="75">
        <v>7</v>
      </c>
      <c r="G803" s="57" t="str">
        <f>IF(F803&gt;100,VLOOKUP(F803,codigos!$C$12:$G$1500,3,FALSE),VLOOKUP(F803,codigos!$F$12:$G$1000,2,FALSE))</f>
        <v xml:space="preserve"> ALENTEJO CENTRAL </v>
      </c>
      <c r="H803" s="58" t="str">
        <f>IF(F803&gt;100,VLOOKUP(F803,codigos!$C$12:$G$1500,5,),VLOOKUP(F803,codigos!$F$12:$G$1000,2,))</f>
        <v xml:space="preserve"> ALENTEJO CENTRAL </v>
      </c>
      <c r="I803" s="56" t="s">
        <v>7</v>
      </c>
      <c r="J803" s="59">
        <v>25.433</v>
      </c>
      <c r="K803" s="56" t="s">
        <v>4</v>
      </c>
      <c r="L803" s="56">
        <v>366</v>
      </c>
      <c r="M803" s="56">
        <v>5085</v>
      </c>
      <c r="N803" s="56">
        <v>11</v>
      </c>
      <c r="O803" s="60">
        <v>25101</v>
      </c>
      <c r="P803" s="61" t="s">
        <v>5</v>
      </c>
      <c r="Q803" s="61" t="s">
        <v>6</v>
      </c>
    </row>
    <row r="804" spans="1:17" s="56" customFormat="1">
      <c r="A804" s="47">
        <v>803</v>
      </c>
      <c r="B804" s="47">
        <v>6149676374</v>
      </c>
      <c r="C804" s="47" t="s">
        <v>2252</v>
      </c>
      <c r="D804" s="47" t="s">
        <v>8</v>
      </c>
      <c r="E804" s="47">
        <v>1</v>
      </c>
      <c r="F804" s="47">
        <v>15</v>
      </c>
      <c r="G804" s="57" t="str">
        <f>IF(F804&gt;100,VLOOKUP(F804,codigos!$C$12:$G$1500,3,FALSE),VLOOKUP(F804,codigos!$F$12:$G$1000,2,FALSE))</f>
        <v xml:space="preserve"> PENÍNSULA DE SETÚBAL </v>
      </c>
      <c r="H804" s="58" t="str">
        <f>IF(F804&gt;100,VLOOKUP(F804,codigos!$C$12:$G$1500,5,),VLOOKUP(F804,codigos!$F$12:$G$1000,2,))</f>
        <v xml:space="preserve"> PENÍNSULA DE SETÚBAL </v>
      </c>
      <c r="I804" s="56" t="s">
        <v>7</v>
      </c>
      <c r="J804" s="59">
        <v>25.379000000000001</v>
      </c>
      <c r="K804" s="56" t="s">
        <v>4</v>
      </c>
      <c r="L804" s="56">
        <v>1151</v>
      </c>
      <c r="M804" s="56">
        <v>4308</v>
      </c>
      <c r="N804" s="56">
        <v>12</v>
      </c>
      <c r="O804" s="60">
        <v>26103</v>
      </c>
      <c r="P804" s="61" t="s">
        <v>5</v>
      </c>
      <c r="Q804" s="61" t="s">
        <v>6</v>
      </c>
    </row>
    <row r="805" spans="1:17" s="56" customFormat="1">
      <c r="A805" s="47">
        <v>804</v>
      </c>
      <c r="B805" s="47">
        <v>7028749991</v>
      </c>
      <c r="C805" s="47" t="s">
        <v>2253</v>
      </c>
      <c r="D805" s="47" t="s">
        <v>8</v>
      </c>
      <c r="E805" s="47">
        <v>1</v>
      </c>
      <c r="F805" s="47">
        <v>18</v>
      </c>
      <c r="G805" s="57" t="str">
        <f>IF(F805&gt;100,VLOOKUP(F805,codigos!$C$12:$G$1500,3,FALSE),VLOOKUP(F805,codigos!$F$12:$G$1000,2,FALSE))</f>
        <v xml:space="preserve"> VISEU </v>
      </c>
      <c r="H805" s="58" t="str">
        <f>IF(F805&gt;100,VLOOKUP(F805,codigos!$C$12:$G$1500,5,),VLOOKUP(F805,codigos!$F$12:$G$1000,2,))</f>
        <v xml:space="preserve"> VISEU </v>
      </c>
      <c r="I805" s="56" t="s">
        <v>7</v>
      </c>
      <c r="J805" s="59">
        <v>25.358000000000001</v>
      </c>
      <c r="K805" s="56" t="s">
        <v>4</v>
      </c>
      <c r="L805" s="56">
        <v>2082</v>
      </c>
      <c r="M805" s="56">
        <v>3652</v>
      </c>
      <c r="N805" s="56">
        <v>12.5</v>
      </c>
      <c r="O805" s="60">
        <v>25075</v>
      </c>
      <c r="P805" s="61" t="s">
        <v>5</v>
      </c>
      <c r="Q805" s="61" t="s">
        <v>6</v>
      </c>
    </row>
    <row r="806" spans="1:17" s="56" customFormat="1">
      <c r="A806" s="47">
        <v>805</v>
      </c>
      <c r="B806" s="47">
        <v>4293417206</v>
      </c>
      <c r="C806" s="47" t="s">
        <v>2254</v>
      </c>
      <c r="D806" s="47" t="s">
        <v>8</v>
      </c>
      <c r="E806" s="47">
        <v>1</v>
      </c>
      <c r="F806" s="75">
        <v>5</v>
      </c>
      <c r="G806" s="57" t="str">
        <f>IF(F806&gt;100,VLOOKUP(F806,codigos!$C$12:$G$1500,3,FALSE),VLOOKUP(F806,codigos!$F$12:$G$1000,2,FALSE))</f>
        <v xml:space="preserve"> CASTELO BRANCO </v>
      </c>
      <c r="H806" s="58" t="str">
        <f>IF(F806&gt;100,VLOOKUP(F806,codigos!$C$12:$G$1500,5,),VLOOKUP(F806,codigos!$F$12:$G$1000,2,))</f>
        <v xml:space="preserve"> CASTELO BRANCO </v>
      </c>
      <c r="I806" s="56" t="s">
        <v>7</v>
      </c>
      <c r="J806" s="59">
        <v>25.314</v>
      </c>
      <c r="K806" s="56" t="s">
        <v>4</v>
      </c>
      <c r="L806" s="56">
        <v>1055</v>
      </c>
      <c r="M806" s="56">
        <v>4332</v>
      </c>
      <c r="N806" s="56">
        <v>12</v>
      </c>
      <c r="O806" s="60">
        <v>24363</v>
      </c>
      <c r="P806" s="61" t="s">
        <v>5</v>
      </c>
      <c r="Q806" s="61" t="s">
        <v>6</v>
      </c>
    </row>
    <row r="807" spans="1:17" s="56" customFormat="1">
      <c r="A807" s="47">
        <v>806</v>
      </c>
      <c r="B807" s="47">
        <v>5978368309</v>
      </c>
      <c r="C807" s="47" t="s">
        <v>2255</v>
      </c>
      <c r="D807" s="47" t="s">
        <v>8</v>
      </c>
      <c r="E807" s="47">
        <v>1</v>
      </c>
      <c r="F807" s="75">
        <v>5</v>
      </c>
      <c r="G807" s="57" t="str">
        <f>IF(F807&gt;100,VLOOKUP(F807,codigos!$C$12:$G$1500,3,FALSE),VLOOKUP(F807,codigos!$F$12:$G$1000,2,FALSE))</f>
        <v xml:space="preserve"> CASTELO BRANCO </v>
      </c>
      <c r="H807" s="58" t="str">
        <f>IF(F807&gt;100,VLOOKUP(F807,codigos!$C$12:$G$1500,5,),VLOOKUP(F807,codigos!$F$12:$G$1000,2,))</f>
        <v xml:space="preserve"> CASTELO BRANCO </v>
      </c>
      <c r="I807" s="56" t="s">
        <v>7</v>
      </c>
      <c r="J807" s="59">
        <v>25.274000000000001</v>
      </c>
      <c r="K807" s="56" t="s">
        <v>4</v>
      </c>
      <c r="L807" s="56">
        <v>2167</v>
      </c>
      <c r="M807" s="56">
        <v>3287</v>
      </c>
      <c r="N807" s="56">
        <v>13.3</v>
      </c>
      <c r="O807" s="60">
        <v>25029</v>
      </c>
      <c r="P807" s="61" t="s">
        <v>5</v>
      </c>
      <c r="Q807" s="61" t="s">
        <v>6</v>
      </c>
    </row>
    <row r="808" spans="1:17" s="56" customFormat="1">
      <c r="A808" s="47">
        <v>807</v>
      </c>
      <c r="B808" s="47">
        <v>4642568840</v>
      </c>
      <c r="C808" s="47" t="s">
        <v>2256</v>
      </c>
      <c r="D808" s="47" t="s">
        <v>8</v>
      </c>
      <c r="E808" s="47">
        <v>1</v>
      </c>
      <c r="F808" s="47">
        <v>14</v>
      </c>
      <c r="G808" s="57" t="str">
        <f>IF(F808&gt;100,VLOOKUP(F808,codigos!$C$12:$G$1500,3,FALSE),VLOOKUP(F808,codigos!$F$12:$G$1000,2,FALSE))</f>
        <v xml:space="preserve"> LEZÍRIA E MÉDIO TEJO </v>
      </c>
      <c r="H808" s="58" t="str">
        <f>IF(F808&gt;100,VLOOKUP(F808,codigos!$C$12:$G$1500,5,),VLOOKUP(F808,codigos!$F$12:$G$1000,2,))</f>
        <v xml:space="preserve"> LEZÍRIA E MÉDIO TEJO </v>
      </c>
      <c r="I808" s="56" t="s">
        <v>7</v>
      </c>
      <c r="J808" s="59">
        <v>25.170999999999999</v>
      </c>
      <c r="K808" s="56" t="s">
        <v>4</v>
      </c>
      <c r="L808" s="56">
        <v>2321</v>
      </c>
      <c r="M808" s="56">
        <v>3282</v>
      </c>
      <c r="N808" s="56">
        <v>13</v>
      </c>
      <c r="O808" s="60">
        <v>25560</v>
      </c>
      <c r="P808" s="61" t="s">
        <v>5</v>
      </c>
      <c r="Q808" s="61" t="s">
        <v>6</v>
      </c>
    </row>
    <row r="809" spans="1:17" s="56" customFormat="1">
      <c r="A809" s="47">
        <v>808</v>
      </c>
      <c r="B809" s="47">
        <v>7058964904</v>
      </c>
      <c r="C809" s="47" t="s">
        <v>2257</v>
      </c>
      <c r="D809" s="47" t="s">
        <v>8</v>
      </c>
      <c r="E809" s="47">
        <v>1</v>
      </c>
      <c r="F809" s="47">
        <v>15</v>
      </c>
      <c r="G809" s="57" t="str">
        <f>IF(F809&gt;100,VLOOKUP(F809,codigos!$C$12:$G$1500,3,FALSE),VLOOKUP(F809,codigos!$F$12:$G$1000,2,FALSE))</f>
        <v xml:space="preserve"> PENÍNSULA DE SETÚBAL </v>
      </c>
      <c r="H809" s="58" t="str">
        <f>IF(F809&gt;100,VLOOKUP(F809,codigos!$C$12:$G$1500,5,),VLOOKUP(F809,codigos!$F$12:$G$1000,2,))</f>
        <v xml:space="preserve"> PENÍNSULA DE SETÚBAL </v>
      </c>
      <c r="I809" s="56" t="s">
        <v>7</v>
      </c>
      <c r="J809" s="59">
        <v>24.96</v>
      </c>
      <c r="K809" s="56" t="s">
        <v>4</v>
      </c>
      <c r="L809" s="56">
        <v>1938</v>
      </c>
      <c r="M809" s="56">
        <v>3287</v>
      </c>
      <c r="N809" s="56">
        <v>13.3</v>
      </c>
      <c r="O809" s="60">
        <v>22804</v>
      </c>
      <c r="P809" s="61" t="s">
        <v>5</v>
      </c>
      <c r="Q809" s="61" t="s">
        <v>6</v>
      </c>
    </row>
    <row r="810" spans="1:17" s="56" customFormat="1">
      <c r="A810" s="47">
        <v>809</v>
      </c>
      <c r="B810" s="47">
        <v>7025426830</v>
      </c>
      <c r="C810" s="47" t="s">
        <v>2258</v>
      </c>
      <c r="D810" s="47" t="s">
        <v>8</v>
      </c>
      <c r="E810" s="47">
        <v>1</v>
      </c>
      <c r="F810" s="47">
        <v>14</v>
      </c>
      <c r="G810" s="57" t="str">
        <f>IF(F810&gt;100,VLOOKUP(F810,codigos!$C$12:$G$1500,3,FALSE),VLOOKUP(F810,codigos!$F$12:$G$1000,2,FALSE))</f>
        <v xml:space="preserve"> LEZÍRIA E MÉDIO TEJO </v>
      </c>
      <c r="H810" s="58" t="str">
        <f>IF(F810&gt;100,VLOOKUP(F810,codigos!$C$12:$G$1500,5,),VLOOKUP(F810,codigos!$F$12:$G$1000,2,))</f>
        <v xml:space="preserve"> LEZÍRIA E MÉDIO TEJO </v>
      </c>
      <c r="I810" s="56" t="s">
        <v>7</v>
      </c>
      <c r="J810" s="59">
        <v>24.904</v>
      </c>
      <c r="K810" s="56" t="s">
        <v>4</v>
      </c>
      <c r="L810" s="56">
        <v>1992</v>
      </c>
      <c r="M810" s="56">
        <v>2984</v>
      </c>
      <c r="N810" s="56">
        <v>14</v>
      </c>
      <c r="O810" s="60">
        <v>22029</v>
      </c>
      <c r="P810" s="61" t="s">
        <v>5</v>
      </c>
      <c r="Q810" s="61" t="s">
        <v>6</v>
      </c>
    </row>
    <row r="811" spans="1:17" s="56" customFormat="1">
      <c r="A811" s="47">
        <v>810</v>
      </c>
      <c r="B811" s="47">
        <v>2699915637</v>
      </c>
      <c r="C811" s="47" t="s">
        <v>2259</v>
      </c>
      <c r="D811" s="47" t="s">
        <v>8</v>
      </c>
      <c r="E811" s="47">
        <v>1</v>
      </c>
      <c r="F811" s="47">
        <v>14</v>
      </c>
      <c r="G811" s="57" t="str">
        <f>IF(F811&gt;100,VLOOKUP(F811,codigos!$C$12:$G$1500,3,FALSE),VLOOKUP(F811,codigos!$F$12:$G$1000,2,FALSE))</f>
        <v xml:space="preserve"> LEZÍRIA E MÉDIO TEJO </v>
      </c>
      <c r="H811" s="58" t="str">
        <f>IF(F811&gt;100,VLOOKUP(F811,codigos!$C$12:$G$1500,5,),VLOOKUP(F811,codigos!$F$12:$G$1000,2,))</f>
        <v xml:space="preserve"> LEZÍRIA E MÉDIO TEJO </v>
      </c>
      <c r="I811" s="56" t="s">
        <v>7</v>
      </c>
      <c r="J811" s="59">
        <v>24.86</v>
      </c>
      <c r="K811" s="56" t="s">
        <v>4</v>
      </c>
      <c r="L811" s="56">
        <v>2084</v>
      </c>
      <c r="M811" s="56">
        <v>3287</v>
      </c>
      <c r="N811" s="56">
        <v>13</v>
      </c>
      <c r="O811" s="60">
        <v>24518</v>
      </c>
      <c r="P811" s="61" t="s">
        <v>5</v>
      </c>
      <c r="Q811" s="61" t="s">
        <v>6</v>
      </c>
    </row>
    <row r="812" spans="1:17" s="56" customFormat="1">
      <c r="A812" s="47">
        <v>811</v>
      </c>
      <c r="B812" s="47">
        <v>9617683903</v>
      </c>
      <c r="C812" s="47" t="s">
        <v>2260</v>
      </c>
      <c r="D812" s="47" t="s">
        <v>8</v>
      </c>
      <c r="E812" s="47">
        <v>1</v>
      </c>
      <c r="F812" s="75">
        <v>2</v>
      </c>
      <c r="G812" s="57" t="str">
        <f>IF(F812&gt;100,VLOOKUP(F812,codigos!$C$12:$G$1500,3,FALSE),VLOOKUP(F812,codigos!$F$12:$G$1000,2,FALSE))</f>
        <v xml:space="preserve"> BAIXO ALENTEJO/ALENTEJO LITORAL </v>
      </c>
      <c r="H812" s="58" t="str">
        <f>IF(F812&gt;100,VLOOKUP(F812,codigos!$C$12:$G$1500,5,),VLOOKUP(F812,codigos!$F$12:$G$1000,2,))</f>
        <v xml:space="preserve"> BAIXO ALENTEJO/ALENTEJO LITORAL </v>
      </c>
      <c r="I812" s="56" t="s">
        <v>7</v>
      </c>
      <c r="J812" s="59">
        <v>24.661999999999999</v>
      </c>
      <c r="K812" s="56" t="s">
        <v>4</v>
      </c>
      <c r="L812" s="56">
        <v>905</v>
      </c>
      <c r="M812" s="56">
        <v>4169</v>
      </c>
      <c r="N812" s="56">
        <v>12</v>
      </c>
      <c r="O812" s="60">
        <v>25489</v>
      </c>
      <c r="P812" s="61" t="s">
        <v>5</v>
      </c>
      <c r="Q812" s="61" t="s">
        <v>6</v>
      </c>
    </row>
    <row r="813" spans="1:17" s="56" customFormat="1">
      <c r="A813" s="47">
        <v>812</v>
      </c>
      <c r="B813" s="47">
        <v>7785079536</v>
      </c>
      <c r="C813" s="47" t="s">
        <v>2261</v>
      </c>
      <c r="D813" s="47" t="s">
        <v>8</v>
      </c>
      <c r="E813" s="47">
        <v>1</v>
      </c>
      <c r="F813" s="75">
        <v>5</v>
      </c>
      <c r="G813" s="57" t="str">
        <f>IF(F813&gt;100,VLOOKUP(F813,codigos!$C$12:$G$1500,3,FALSE),VLOOKUP(F813,codigos!$F$12:$G$1000,2,FALSE))</f>
        <v xml:space="preserve"> CASTELO BRANCO </v>
      </c>
      <c r="H813" s="58" t="str">
        <f>IF(F813&gt;100,VLOOKUP(F813,codigos!$C$12:$G$1500,5,),VLOOKUP(F813,codigos!$F$12:$G$1000,2,))</f>
        <v xml:space="preserve"> CASTELO BRANCO </v>
      </c>
      <c r="I813" s="56" t="s">
        <v>7</v>
      </c>
      <c r="J813" s="59">
        <v>24.577999999999999</v>
      </c>
      <c r="K813" s="56" t="s">
        <v>4</v>
      </c>
      <c r="L813" s="56">
        <v>2303</v>
      </c>
      <c r="M813" s="56">
        <v>2892</v>
      </c>
      <c r="N813" s="56">
        <v>13.5</v>
      </c>
      <c r="O813" s="60">
        <v>26004</v>
      </c>
      <c r="P813" s="61" t="s">
        <v>5</v>
      </c>
      <c r="Q813" s="61" t="s">
        <v>6</v>
      </c>
    </row>
    <row r="814" spans="1:17" s="56" customFormat="1">
      <c r="A814" s="47">
        <v>813</v>
      </c>
      <c r="B814" s="47">
        <v>5490442948</v>
      </c>
      <c r="C814" s="47" t="s">
        <v>2262</v>
      </c>
      <c r="D814" s="47" t="s">
        <v>2</v>
      </c>
      <c r="E814" s="47">
        <v>1</v>
      </c>
      <c r="F814" s="47">
        <v>170410</v>
      </c>
      <c r="G814" s="57" t="str">
        <f>IF(F814&gt;100,VLOOKUP(F814,codigos!$C$12:$G$1500,3,FALSE),VLOOKUP(F814,codigos!$F$12:$G$1000,2,FALSE))</f>
        <v>Agrupamento de Escolas Jacôme Ratton, Tomar</v>
      </c>
      <c r="H814" s="58" t="str">
        <f>IF(F814&gt;100,VLOOKUP(F814,codigos!$C$12:$G$1500,5,),VLOOKUP(F814,codigos!$F$12:$G$1000,2,))</f>
        <v xml:space="preserve"> LEZÍRIA E MÉDIO TEJO </v>
      </c>
      <c r="I814" s="56" t="s">
        <v>7</v>
      </c>
      <c r="J814" s="59">
        <v>24.527000000000001</v>
      </c>
      <c r="K814" s="56" t="s">
        <v>4</v>
      </c>
      <c r="L814" s="56">
        <v>365</v>
      </c>
      <c r="M814" s="56">
        <v>3295</v>
      </c>
      <c r="N814" s="56">
        <v>15</v>
      </c>
      <c r="O814" s="60">
        <v>25281</v>
      </c>
      <c r="P814" s="61" t="s">
        <v>5</v>
      </c>
      <c r="Q814" s="61" t="s">
        <v>5</v>
      </c>
    </row>
    <row r="815" spans="1:17" s="56" customFormat="1">
      <c r="A815" s="47">
        <v>814</v>
      </c>
      <c r="B815" s="47">
        <v>7651424913</v>
      </c>
      <c r="C815" s="47" t="s">
        <v>2263</v>
      </c>
      <c r="D815" s="47" t="s">
        <v>8</v>
      </c>
      <c r="E815" s="47">
        <v>1</v>
      </c>
      <c r="F815" s="47">
        <v>19</v>
      </c>
      <c r="G815" s="57" t="str">
        <f>IF(F815&gt;100,VLOOKUP(F815,codigos!$C$12:$G$1500,3,FALSE),VLOOKUP(F815,codigos!$F$12:$G$1000,2,FALSE))</f>
        <v xml:space="preserve"> OESTE </v>
      </c>
      <c r="H815" s="58" t="str">
        <f>IF(F815&gt;100,VLOOKUP(F815,codigos!$C$12:$G$1500,5,),VLOOKUP(F815,codigos!$F$12:$G$1000,2,))</f>
        <v xml:space="preserve"> OESTE </v>
      </c>
      <c r="I815" s="56" t="s">
        <v>7</v>
      </c>
      <c r="J815" s="59">
        <v>24.526</v>
      </c>
      <c r="K815" s="56" t="s">
        <v>4</v>
      </c>
      <c r="L815" s="56">
        <v>1337</v>
      </c>
      <c r="M815" s="56">
        <v>3575</v>
      </c>
      <c r="N815" s="56">
        <v>12.9</v>
      </c>
      <c r="O815" s="60">
        <v>25342</v>
      </c>
      <c r="P815" s="61" t="s">
        <v>5</v>
      </c>
      <c r="Q815" s="61" t="s">
        <v>6</v>
      </c>
    </row>
    <row r="816" spans="1:17" s="56" customFormat="1">
      <c r="A816" s="47">
        <v>815</v>
      </c>
      <c r="B816" s="47">
        <v>3119283819</v>
      </c>
      <c r="C816" s="47" t="s">
        <v>2264</v>
      </c>
      <c r="D816" s="47" t="s">
        <v>8</v>
      </c>
      <c r="E816" s="47">
        <v>1</v>
      </c>
      <c r="F816" s="75">
        <v>8</v>
      </c>
      <c r="G816" s="57" t="str">
        <f>IF(F816&gt;100,VLOOKUP(F816,codigos!$C$12:$G$1500,3,FALSE),VLOOKUP(F816,codigos!$F$12:$G$1000,2,FALSE))</f>
        <v xml:space="preserve"> ALGARVE </v>
      </c>
      <c r="H816" s="58" t="str">
        <f>IF(F816&gt;100,VLOOKUP(F816,codigos!$C$12:$G$1500,5,),VLOOKUP(F816,codigos!$F$12:$G$1000,2,))</f>
        <v xml:space="preserve"> ALGARVE </v>
      </c>
      <c r="I816" s="56" t="s">
        <v>7</v>
      </c>
      <c r="J816" s="59">
        <v>24.504999999999999</v>
      </c>
      <c r="K816" s="56" t="s">
        <v>4</v>
      </c>
      <c r="L816" s="56">
        <v>365</v>
      </c>
      <c r="M816" s="56">
        <v>4747</v>
      </c>
      <c r="N816" s="56">
        <v>11</v>
      </c>
      <c r="O816" s="60">
        <v>27244</v>
      </c>
      <c r="P816" s="61" t="s">
        <v>5</v>
      </c>
      <c r="Q816" s="61" t="s">
        <v>6</v>
      </c>
    </row>
    <row r="817" spans="1:17" s="56" customFormat="1">
      <c r="A817" s="47">
        <v>816</v>
      </c>
      <c r="B817" s="47">
        <v>8905725813</v>
      </c>
      <c r="C817" s="47" t="s">
        <v>2265</v>
      </c>
      <c r="D817" s="47" t="s">
        <v>2266</v>
      </c>
      <c r="E817" s="47">
        <v>1</v>
      </c>
      <c r="F817" s="47">
        <v>403544</v>
      </c>
      <c r="G817" s="57" t="str">
        <f>IF(F817&gt;100,VLOOKUP(F817,codigos!$C$12:$G$1500,3,FALSE),VLOOKUP(F817,codigos!$F$12:$G$1000,2,FALSE))</f>
        <v>Escola Secundária de Caneças, Odivelas</v>
      </c>
      <c r="H817" s="58" t="str">
        <f>IF(F817&gt;100,VLOOKUP(F817,codigos!$C$12:$G$1500,5,),VLOOKUP(F817,codigos!$F$12:$G$1000,2,))</f>
        <v xml:space="preserve"> CIDADE LISBOA E ZONA NORTE LISBOA </v>
      </c>
      <c r="I817" s="56" t="s">
        <v>7</v>
      </c>
      <c r="J817" s="59">
        <v>24.425999999999998</v>
      </c>
      <c r="K817" s="56" t="s">
        <v>4</v>
      </c>
      <c r="L817" s="56">
        <v>766</v>
      </c>
      <c r="M817" s="56">
        <v>3313</v>
      </c>
      <c r="N817" s="56">
        <v>14.3</v>
      </c>
      <c r="O817" s="60">
        <v>26597</v>
      </c>
      <c r="P817" s="61" t="s">
        <v>5</v>
      </c>
      <c r="Q817" s="61" t="s">
        <v>6</v>
      </c>
    </row>
    <row r="818" spans="1:17" s="56" customFormat="1">
      <c r="A818" s="47">
        <v>817</v>
      </c>
      <c r="B818" s="47">
        <v>2948062837</v>
      </c>
      <c r="C818" s="47" t="s">
        <v>2267</v>
      </c>
      <c r="D818" s="47" t="s">
        <v>8</v>
      </c>
      <c r="E818" s="47">
        <v>1</v>
      </c>
      <c r="F818" s="75">
        <v>2</v>
      </c>
      <c r="G818" s="57" t="str">
        <f>IF(F818&gt;100,VLOOKUP(F818,codigos!$C$12:$G$1500,3,FALSE),VLOOKUP(F818,codigos!$F$12:$G$1000,2,FALSE))</f>
        <v xml:space="preserve"> BAIXO ALENTEJO/ALENTEJO LITORAL </v>
      </c>
      <c r="H818" s="58" t="str">
        <f>IF(F818&gt;100,VLOOKUP(F818,codigos!$C$12:$G$1500,5,),VLOOKUP(F818,codigos!$F$12:$G$1000,2,))</f>
        <v xml:space="preserve"> BAIXO ALENTEJO/ALENTEJO LITORAL </v>
      </c>
      <c r="I818" s="56" t="s">
        <v>7</v>
      </c>
      <c r="J818" s="59">
        <v>23.952999999999999</v>
      </c>
      <c r="K818" s="56" t="s">
        <v>4</v>
      </c>
      <c r="L818" s="56">
        <v>1987</v>
      </c>
      <c r="M818" s="56">
        <v>2895</v>
      </c>
      <c r="N818" s="56">
        <v>13.3</v>
      </c>
      <c r="O818" s="60">
        <v>26012</v>
      </c>
      <c r="P818" s="61" t="s">
        <v>5</v>
      </c>
      <c r="Q818" s="61" t="s">
        <v>6</v>
      </c>
    </row>
    <row r="819" spans="1:17" s="56" customFormat="1">
      <c r="A819" s="47">
        <v>818</v>
      </c>
      <c r="B819" s="47">
        <v>6062828687</v>
      </c>
      <c r="C819" s="47" t="s">
        <v>2268</v>
      </c>
      <c r="D819" s="47" t="s">
        <v>8</v>
      </c>
      <c r="E819" s="47">
        <v>1</v>
      </c>
      <c r="F819" s="47">
        <v>14</v>
      </c>
      <c r="G819" s="57" t="str">
        <f>IF(F819&gt;100,VLOOKUP(F819,codigos!$C$12:$G$1500,3,FALSE),VLOOKUP(F819,codigos!$F$12:$G$1000,2,FALSE))</f>
        <v xml:space="preserve"> LEZÍRIA E MÉDIO TEJO </v>
      </c>
      <c r="H819" s="58" t="str">
        <f>IF(F819&gt;100,VLOOKUP(F819,codigos!$C$12:$G$1500,5,),VLOOKUP(F819,codigos!$F$12:$G$1000,2,))</f>
        <v xml:space="preserve"> LEZÍRIA E MÉDIO TEJO </v>
      </c>
      <c r="I819" s="56" t="s">
        <v>7</v>
      </c>
      <c r="J819" s="59">
        <v>23.922999999999998</v>
      </c>
      <c r="K819" s="56" t="s">
        <v>4</v>
      </c>
      <c r="L819" s="56">
        <v>366</v>
      </c>
      <c r="M819" s="56">
        <v>3804</v>
      </c>
      <c r="N819" s="56">
        <v>13</v>
      </c>
      <c r="O819" s="60">
        <v>25463</v>
      </c>
      <c r="P819" s="61" t="s">
        <v>5</v>
      </c>
      <c r="Q819" s="61" t="s">
        <v>6</v>
      </c>
    </row>
    <row r="820" spans="1:17" s="56" customFormat="1">
      <c r="A820" s="47">
        <v>819</v>
      </c>
      <c r="B820" s="47">
        <v>4776676745</v>
      </c>
      <c r="C820" s="47" t="s">
        <v>2269</v>
      </c>
      <c r="D820" s="47" t="s">
        <v>8</v>
      </c>
      <c r="E820" s="47">
        <v>1</v>
      </c>
      <c r="F820" s="75">
        <v>2</v>
      </c>
      <c r="G820" s="57" t="str">
        <f>IF(F820&gt;100,VLOOKUP(F820,codigos!$C$12:$G$1500,3,FALSE),VLOOKUP(F820,codigos!$F$12:$G$1000,2,FALSE))</f>
        <v xml:space="preserve"> BAIXO ALENTEJO/ALENTEJO LITORAL </v>
      </c>
      <c r="H820" s="58" t="str">
        <f>IF(F820&gt;100,VLOOKUP(F820,codigos!$C$12:$G$1500,5,),VLOOKUP(F820,codigos!$F$12:$G$1000,2,))</f>
        <v xml:space="preserve"> BAIXO ALENTEJO/ALENTEJO LITORAL </v>
      </c>
      <c r="I820" s="56" t="s">
        <v>7</v>
      </c>
      <c r="J820" s="59">
        <v>23.914999999999999</v>
      </c>
      <c r="K820" s="56" t="s">
        <v>4</v>
      </c>
      <c r="L820" s="56">
        <v>1427</v>
      </c>
      <c r="M820" s="56">
        <v>2723</v>
      </c>
      <c r="N820" s="56">
        <v>14.5</v>
      </c>
      <c r="O820" s="60">
        <v>26430</v>
      </c>
      <c r="P820" s="61" t="s">
        <v>5</v>
      </c>
      <c r="Q820" s="61" t="s">
        <v>6</v>
      </c>
    </row>
    <row r="821" spans="1:17" s="56" customFormat="1">
      <c r="A821" s="47">
        <v>820</v>
      </c>
      <c r="B821" s="47">
        <v>6746478424</v>
      </c>
      <c r="C821" s="47" t="s">
        <v>2270</v>
      </c>
      <c r="D821" s="47" t="s">
        <v>8</v>
      </c>
      <c r="E821" s="47">
        <v>1</v>
      </c>
      <c r="F821" s="75">
        <v>4</v>
      </c>
      <c r="G821" s="57" t="str">
        <f>IF(F821&gt;100,VLOOKUP(F821,codigos!$C$12:$G$1500,3,FALSE),VLOOKUP(F821,codigos!$F$12:$G$1000,2,FALSE))</f>
        <v xml:space="preserve"> BRAGANÇA </v>
      </c>
      <c r="H821" s="58" t="str">
        <f>IF(F821&gt;100,VLOOKUP(F821,codigos!$C$12:$G$1500,5,),VLOOKUP(F821,codigos!$F$12:$G$1000,2,))</f>
        <v xml:space="preserve"> BRAGANÇA </v>
      </c>
      <c r="I821" s="56" t="s">
        <v>7</v>
      </c>
      <c r="J821" s="59">
        <v>22.007999999999999</v>
      </c>
      <c r="K821" s="56" t="s">
        <v>4</v>
      </c>
      <c r="L821" s="56">
        <v>1972</v>
      </c>
      <c r="M821" s="56">
        <v>2740</v>
      </c>
      <c r="N821" s="56">
        <v>11.8</v>
      </c>
      <c r="O821" s="60">
        <v>26045</v>
      </c>
      <c r="P821" s="61" t="s">
        <v>5</v>
      </c>
      <c r="Q821" s="61" t="s">
        <v>6</v>
      </c>
    </row>
    <row r="822" spans="1:17" s="56" customFormat="1">
      <c r="A822" s="47">
        <v>821</v>
      </c>
      <c r="B822" s="47">
        <v>5779576300</v>
      </c>
      <c r="C822" s="47" t="s">
        <v>2271</v>
      </c>
      <c r="D822" s="47" t="s">
        <v>2</v>
      </c>
      <c r="E822" s="47">
        <v>1</v>
      </c>
      <c r="F822" s="47">
        <v>150745</v>
      </c>
      <c r="G822" s="57" t="str">
        <f>IF(F822&gt;100,VLOOKUP(F822,codigos!$C$12:$G$1500,3,FALSE),VLOOKUP(F822,codigos!$F$12:$G$1000,2,FALSE))</f>
        <v>Agrupamento de Escolas de Marco Canaveses</v>
      </c>
      <c r="H822" s="58" t="str">
        <f>IF(F822&gt;100,VLOOKUP(F822,codigos!$C$12:$G$1500,5,),VLOOKUP(F822,codigos!$F$12:$G$1000,2,))</f>
        <v xml:space="preserve"> TÂMEGA </v>
      </c>
      <c r="I822" s="56" t="s">
        <v>7</v>
      </c>
      <c r="J822" s="59">
        <v>27.89</v>
      </c>
      <c r="K822" s="56" t="s">
        <v>2353</v>
      </c>
      <c r="L822" s="56" t="s">
        <v>2354</v>
      </c>
      <c r="N822" s="56">
        <v>13</v>
      </c>
      <c r="O822" s="60">
        <v>26484</v>
      </c>
      <c r="P822" s="61" t="s">
        <v>5</v>
      </c>
      <c r="Q822" s="61" t="s">
        <v>6</v>
      </c>
    </row>
    <row r="823" spans="1:17" s="65" customFormat="1">
      <c r="A823" s="62">
        <v>822</v>
      </c>
      <c r="B823" s="62">
        <v>3449709038</v>
      </c>
      <c r="C823" s="62" t="s">
        <v>2272</v>
      </c>
      <c r="D823" s="62" t="s">
        <v>2</v>
      </c>
      <c r="E823" s="62">
        <v>2</v>
      </c>
      <c r="F823" s="62">
        <v>150526</v>
      </c>
      <c r="G823" s="63" t="str">
        <f>IF(F823&gt;100,VLOOKUP(F823,codigos!$C$12:$G$1500,3,FALSE),VLOOKUP(F823,codigos!$F$12:$G$1000,2,FALSE))</f>
        <v>Agrupamento de Escolas de Macedo de Cavaleiros</v>
      </c>
      <c r="H823" s="64" t="str">
        <f>IF(F823&gt;100,VLOOKUP(F823,codigos!$C$12:$G$1500,5,),VLOOKUP(F823,codigos!$F$12:$G$1000,2,))</f>
        <v xml:space="preserve"> BRAGANÇA </v>
      </c>
      <c r="I823" s="65" t="s">
        <v>7</v>
      </c>
      <c r="J823" s="66">
        <v>42.177</v>
      </c>
      <c r="K823" s="65" t="s">
        <v>4</v>
      </c>
      <c r="L823" s="65">
        <v>3258</v>
      </c>
      <c r="M823" s="65">
        <v>8400</v>
      </c>
      <c r="N823" s="65">
        <v>14.7</v>
      </c>
      <c r="O823" s="67">
        <v>21083</v>
      </c>
      <c r="P823" s="68" t="s">
        <v>6</v>
      </c>
      <c r="Q823" s="68" t="s">
        <v>5</v>
      </c>
    </row>
    <row r="824" spans="1:17" s="65" customFormat="1">
      <c r="A824" s="62">
        <v>823</v>
      </c>
      <c r="B824" s="62">
        <v>9813706848</v>
      </c>
      <c r="C824" s="62" t="s">
        <v>2273</v>
      </c>
      <c r="D824" s="62" t="s">
        <v>2</v>
      </c>
      <c r="E824" s="62">
        <v>2</v>
      </c>
      <c r="F824" s="62">
        <v>400919</v>
      </c>
      <c r="G824" s="63" t="str">
        <f>IF(F824&gt;100,VLOOKUP(F824,codigos!$C$12:$G$1500,3,FALSE),VLOOKUP(F824,codigos!$F$12:$G$1000,2,FALSE))</f>
        <v>Agrupamento de Escolas António  Sérgio,Vila Nova de Gaia</v>
      </c>
      <c r="H824" s="64" t="str">
        <f>IF(F824&gt;100,VLOOKUP(F824,codigos!$C$12:$G$1500,5,),VLOOKUP(F824,codigos!$F$12:$G$1000,2,))</f>
        <v xml:space="preserve"> PORTO </v>
      </c>
      <c r="I824" s="65" t="s">
        <v>7</v>
      </c>
      <c r="J824" s="66">
        <v>39.741999999999997</v>
      </c>
      <c r="K824" s="65" t="s">
        <v>4</v>
      </c>
      <c r="L824" s="65">
        <v>2527</v>
      </c>
      <c r="M824" s="65">
        <v>8023</v>
      </c>
      <c r="N824" s="65">
        <v>14.3</v>
      </c>
      <c r="O824" s="67">
        <v>21690</v>
      </c>
      <c r="P824" s="68" t="s">
        <v>6</v>
      </c>
      <c r="Q824" s="68" t="s">
        <v>5</v>
      </c>
    </row>
    <row r="825" spans="1:17" s="65" customFormat="1">
      <c r="A825" s="62">
        <v>824</v>
      </c>
      <c r="B825" s="62">
        <v>1787138518</v>
      </c>
      <c r="C825" s="62" t="s">
        <v>2274</v>
      </c>
      <c r="D825" s="62" t="s">
        <v>2</v>
      </c>
      <c r="E825" s="62">
        <v>2</v>
      </c>
      <c r="F825" s="62">
        <v>145336</v>
      </c>
      <c r="G825" s="63" t="str">
        <f>IF(F825&gt;100,VLOOKUP(F825,codigos!$C$12:$G$1500,3,FALSE),VLOOKUP(F825,codigos!$F$12:$G$1000,2,FALSE))</f>
        <v>Agrupamento de Escolas Drª Laura Ayres, Loulé</v>
      </c>
      <c r="H825" s="64" t="str">
        <f>IF(F825&gt;100,VLOOKUP(F825,codigos!$C$12:$G$1500,5,),VLOOKUP(F825,codigos!$F$12:$G$1000,2,))</f>
        <v xml:space="preserve"> ALGARVE </v>
      </c>
      <c r="I825" s="65" t="s">
        <v>7</v>
      </c>
      <c r="J825" s="66">
        <v>37.567</v>
      </c>
      <c r="K825" s="65" t="s">
        <v>4</v>
      </c>
      <c r="L825" s="65">
        <v>2377</v>
      </c>
      <c r="M825" s="65">
        <v>6939</v>
      </c>
      <c r="N825" s="65">
        <v>15.3</v>
      </c>
      <c r="O825" s="67">
        <v>21666</v>
      </c>
      <c r="P825" s="68" t="s">
        <v>6</v>
      </c>
      <c r="Q825" s="68" t="s">
        <v>5</v>
      </c>
    </row>
    <row r="826" spans="1:17" s="65" customFormat="1">
      <c r="A826" s="62">
        <v>825</v>
      </c>
      <c r="B826" s="62">
        <v>3634675020</v>
      </c>
      <c r="C826" s="62" t="s">
        <v>2275</v>
      </c>
      <c r="D826" s="62" t="s">
        <v>2</v>
      </c>
      <c r="E826" s="62">
        <v>2</v>
      </c>
      <c r="F826" s="62">
        <v>403659</v>
      </c>
      <c r="G826" s="63" t="str">
        <f>IF(F826&gt;100,VLOOKUP(F826,codigos!$C$12:$G$1500,3,FALSE),VLOOKUP(F826,codigos!$F$12:$G$1000,2,FALSE))</f>
        <v>Agrupamento de Escolas do Fundão</v>
      </c>
      <c r="H826" s="64" t="str">
        <f>IF(F826&gt;100,VLOOKUP(F826,codigos!$C$12:$G$1500,5,),VLOOKUP(F826,codigos!$F$12:$G$1000,2,))</f>
        <v xml:space="preserve"> CASTELO BRANCO </v>
      </c>
      <c r="I826" s="65" t="s">
        <v>7</v>
      </c>
      <c r="J826" s="66">
        <v>36.944000000000003</v>
      </c>
      <c r="K826" s="65" t="s">
        <v>4</v>
      </c>
      <c r="L826" s="65">
        <v>1409</v>
      </c>
      <c r="M826" s="65">
        <v>7305</v>
      </c>
      <c r="N826" s="65">
        <v>15</v>
      </c>
      <c r="O826" s="67">
        <v>23753</v>
      </c>
      <c r="P826" s="68" t="s">
        <v>6</v>
      </c>
      <c r="Q826" s="68" t="s">
        <v>5</v>
      </c>
    </row>
    <row r="827" spans="1:17" s="65" customFormat="1">
      <c r="A827" s="62">
        <v>826</v>
      </c>
      <c r="B827" s="62">
        <v>3281786464</v>
      </c>
      <c r="C827" s="62" t="s">
        <v>2276</v>
      </c>
      <c r="D827" s="62" t="s">
        <v>2</v>
      </c>
      <c r="E827" s="62">
        <v>2</v>
      </c>
      <c r="F827" s="62">
        <v>170318</v>
      </c>
      <c r="G827" s="63" t="str">
        <f>IF(F827&gt;100,VLOOKUP(F827,codigos!$C$12:$G$1500,3,FALSE),VLOOKUP(F827,codigos!$F$12:$G$1000,2,FALSE))</f>
        <v>Agrupamento de Escolas Leal da Câmara, Rio de Mouro, Sintra</v>
      </c>
      <c r="H827" s="64" t="str">
        <f>IF(F827&gt;100,VLOOKUP(F827,codigos!$C$12:$G$1500,5,),VLOOKUP(F827,codigos!$F$12:$G$1000,2,))</f>
        <v xml:space="preserve"> LISBOA OCIDENTAL </v>
      </c>
      <c r="I827" s="65" t="s">
        <v>7</v>
      </c>
      <c r="J827" s="66">
        <v>36.311</v>
      </c>
      <c r="K827" s="65" t="s">
        <v>4</v>
      </c>
      <c r="L827" s="65">
        <v>2263</v>
      </c>
      <c r="M827" s="65">
        <v>7377</v>
      </c>
      <c r="N827" s="65">
        <v>13</v>
      </c>
      <c r="O827" s="67">
        <v>21758</v>
      </c>
      <c r="P827" s="68" t="s">
        <v>6</v>
      </c>
      <c r="Q827" s="68" t="s">
        <v>5</v>
      </c>
    </row>
    <row r="828" spans="1:17" s="65" customFormat="1">
      <c r="A828" s="62">
        <v>827</v>
      </c>
      <c r="B828" s="62">
        <v>9658144284</v>
      </c>
      <c r="C828" s="62" t="s">
        <v>2277</v>
      </c>
      <c r="D828" s="62" t="s">
        <v>2</v>
      </c>
      <c r="E828" s="62">
        <v>2</v>
      </c>
      <c r="F828" s="62">
        <v>121617</v>
      </c>
      <c r="G828" s="63" t="str">
        <f>IF(F828&gt;100,VLOOKUP(F828,codigos!$C$12:$G$1500,3,FALSE),VLOOKUP(F828,codigos!$F$12:$G$1000,2,FALSE))</f>
        <v>Agrupamento de Escolas Aquilino Ribeiro, Oeiras</v>
      </c>
      <c r="H828" s="64" t="str">
        <f>IF(F828&gt;100,VLOOKUP(F828,codigos!$C$12:$G$1500,5,),VLOOKUP(F828,codigos!$F$12:$G$1000,2,))</f>
        <v xml:space="preserve"> LISBOA OCIDENTAL </v>
      </c>
      <c r="I828" s="65" t="s">
        <v>7</v>
      </c>
      <c r="J828" s="66">
        <v>35.975000000000001</v>
      </c>
      <c r="K828" s="65" t="s">
        <v>4</v>
      </c>
      <c r="L828" s="65">
        <v>3479</v>
      </c>
      <c r="M828" s="65">
        <v>7194</v>
      </c>
      <c r="N828" s="65">
        <v>11.5</v>
      </c>
      <c r="O828" s="67">
        <v>21506</v>
      </c>
      <c r="P828" s="68" t="s">
        <v>6</v>
      </c>
      <c r="Q828" s="68" t="s">
        <v>5</v>
      </c>
    </row>
    <row r="829" spans="1:17" s="65" customFormat="1">
      <c r="A829" s="62">
        <v>828</v>
      </c>
      <c r="B829" s="62">
        <v>8688735859</v>
      </c>
      <c r="C829" s="62" t="s">
        <v>2278</v>
      </c>
      <c r="D829" s="62" t="s">
        <v>2</v>
      </c>
      <c r="E829" s="62">
        <v>2</v>
      </c>
      <c r="F829" s="62">
        <v>170318</v>
      </c>
      <c r="G829" s="63" t="str">
        <f>IF(F829&gt;100,VLOOKUP(F829,codigos!$C$12:$G$1500,3,FALSE),VLOOKUP(F829,codigos!$F$12:$G$1000,2,FALSE))</f>
        <v>Agrupamento de Escolas Leal da Câmara, Rio de Mouro, Sintra</v>
      </c>
      <c r="H829" s="64" t="str">
        <f>IF(F829&gt;100,VLOOKUP(F829,codigos!$C$12:$G$1500,5,),VLOOKUP(F829,codigos!$F$12:$G$1000,2,))</f>
        <v xml:space="preserve"> LISBOA OCIDENTAL </v>
      </c>
      <c r="I829" s="65" t="s">
        <v>7</v>
      </c>
      <c r="J829" s="66">
        <v>35.575000000000003</v>
      </c>
      <c r="K829" s="65" t="s">
        <v>4</v>
      </c>
      <c r="L829" s="65">
        <v>2481</v>
      </c>
      <c r="M829" s="65">
        <v>7547</v>
      </c>
      <c r="N829" s="65">
        <v>11.5</v>
      </c>
      <c r="O829" s="67">
        <v>21420</v>
      </c>
      <c r="P829" s="68" t="s">
        <v>6</v>
      </c>
      <c r="Q829" s="68" t="s">
        <v>5</v>
      </c>
    </row>
    <row r="830" spans="1:17" s="65" customFormat="1">
      <c r="A830" s="62">
        <v>829</v>
      </c>
      <c r="B830" s="62">
        <v>1112333843</v>
      </c>
      <c r="C830" s="62" t="s">
        <v>2279</v>
      </c>
      <c r="D830" s="62" t="s">
        <v>2</v>
      </c>
      <c r="E830" s="62">
        <v>2</v>
      </c>
      <c r="F830" s="62">
        <v>161561</v>
      </c>
      <c r="G830" s="63" t="str">
        <f>IF(F830&gt;100,VLOOKUP(F830,codigos!$C$12:$G$1500,3,FALSE),VLOOKUP(F830,codigos!$F$12:$G$1000,2,FALSE))</f>
        <v>Agrupamento de Escolas de Trancoso</v>
      </c>
      <c r="H830" s="64" t="str">
        <f>IF(F830&gt;100,VLOOKUP(F830,codigos!$C$12:$G$1500,5,),VLOOKUP(F830,codigos!$F$12:$G$1000,2,))</f>
        <v xml:space="preserve"> GUARDA </v>
      </c>
      <c r="I830" s="65" t="s">
        <v>7</v>
      </c>
      <c r="J830" s="66">
        <v>35.485999999999997</v>
      </c>
      <c r="K830" s="65" t="s">
        <v>4</v>
      </c>
      <c r="L830" s="65">
        <v>2776</v>
      </c>
      <c r="M830" s="65">
        <v>6637</v>
      </c>
      <c r="N830" s="65">
        <v>13.5</v>
      </c>
      <c r="O830" s="67">
        <v>21776</v>
      </c>
      <c r="P830" s="68" t="s">
        <v>6</v>
      </c>
      <c r="Q830" s="68" t="s">
        <v>5</v>
      </c>
    </row>
    <row r="831" spans="1:17" s="65" customFormat="1">
      <c r="A831" s="62">
        <v>830</v>
      </c>
      <c r="B831" s="62">
        <v>7130177918</v>
      </c>
      <c r="C831" s="62" t="s">
        <v>2280</v>
      </c>
      <c r="D831" s="62" t="s">
        <v>2</v>
      </c>
      <c r="E831" s="62">
        <v>2</v>
      </c>
      <c r="F831" s="62">
        <v>171141</v>
      </c>
      <c r="G831" s="63" t="str">
        <f>IF(F831&gt;100,VLOOKUP(F831,codigos!$C$12:$G$1500,3,FALSE),VLOOKUP(F831,codigos!$F$12:$G$1000,2,FALSE))</f>
        <v>Agrupamento de Escolas de Portela e Moscavide, Loures</v>
      </c>
      <c r="H831" s="64" t="str">
        <f>IF(F831&gt;100,VLOOKUP(F831,codigos!$C$12:$G$1500,5,),VLOOKUP(F831,codigos!$F$12:$G$1000,2,))</f>
        <v xml:space="preserve"> CIDADE LISBOA E ZONA NORTE LISBOA </v>
      </c>
      <c r="I831" s="65" t="s">
        <v>7</v>
      </c>
      <c r="J831" s="66">
        <v>34.948999999999998</v>
      </c>
      <c r="K831" s="65" t="s">
        <v>4</v>
      </c>
      <c r="L831" s="65">
        <v>3260</v>
      </c>
      <c r="M831" s="65">
        <v>6199</v>
      </c>
      <c r="N831" s="65">
        <v>13.5</v>
      </c>
      <c r="O831" s="67">
        <v>18181</v>
      </c>
      <c r="P831" s="68" t="s">
        <v>6</v>
      </c>
      <c r="Q831" s="68" t="s">
        <v>5</v>
      </c>
    </row>
    <row r="832" spans="1:17" s="65" customFormat="1">
      <c r="A832" s="62">
        <v>831</v>
      </c>
      <c r="B832" s="62">
        <v>1161281193</v>
      </c>
      <c r="C832" s="62" t="s">
        <v>2281</v>
      </c>
      <c r="D832" s="62" t="s">
        <v>2</v>
      </c>
      <c r="E832" s="62">
        <v>2</v>
      </c>
      <c r="F832" s="62">
        <v>403891</v>
      </c>
      <c r="G832" s="63" t="str">
        <f>IF(F832&gt;100,VLOOKUP(F832,codigos!$C$12:$G$1500,3,FALSE),VLOOKUP(F832,codigos!$F$12:$G$1000,2,FALSE))</f>
        <v>Agrupamento de Escolas de Esmoriz, Ovar</v>
      </c>
      <c r="H832" s="64" t="str">
        <f>IF(F832&gt;100,VLOOKUP(F832,codigos!$C$12:$G$1500,5,),VLOOKUP(F832,codigos!$F$12:$G$1000,2,))</f>
        <v xml:space="preserve"> AVEIRO </v>
      </c>
      <c r="I832" s="65" t="s">
        <v>7</v>
      </c>
      <c r="J832" s="66">
        <v>34.944000000000003</v>
      </c>
      <c r="K832" s="65" t="s">
        <v>4</v>
      </c>
      <c r="L832" s="65">
        <v>2506</v>
      </c>
      <c r="M832" s="65">
        <v>6574</v>
      </c>
      <c r="N832" s="65">
        <v>13.5</v>
      </c>
      <c r="O832" s="67">
        <v>23342</v>
      </c>
      <c r="P832" s="68" t="s">
        <v>6</v>
      </c>
      <c r="Q832" s="68" t="s">
        <v>5</v>
      </c>
    </row>
    <row r="833" spans="1:17" s="65" customFormat="1">
      <c r="A833" s="62">
        <v>832</v>
      </c>
      <c r="B833" s="62">
        <v>9178800242</v>
      </c>
      <c r="C833" s="62" t="s">
        <v>2282</v>
      </c>
      <c r="D833" s="62" t="s">
        <v>2</v>
      </c>
      <c r="E833" s="62">
        <v>2</v>
      </c>
      <c r="F833" s="62">
        <v>152675</v>
      </c>
      <c r="G833" s="63" t="str">
        <f>IF(F833&gt;100,VLOOKUP(F833,codigos!$C$12:$G$1500,3,FALSE),VLOOKUP(F833,codigos!$F$12:$G$1000,2,FALSE))</f>
        <v>Agrupamento de Escolas de Barroselas, Viana do Castelo</v>
      </c>
      <c r="H833" s="64" t="str">
        <f>IF(F833&gt;100,VLOOKUP(F833,codigos!$C$12:$G$1500,5,),VLOOKUP(F833,codigos!$F$12:$G$1000,2,))</f>
        <v xml:space="preserve"> VIANA DO CASTELO </v>
      </c>
      <c r="I833" s="65" t="s">
        <v>7</v>
      </c>
      <c r="J833" s="66">
        <v>34.512</v>
      </c>
      <c r="K833" s="65" t="s">
        <v>4</v>
      </c>
      <c r="L833" s="65">
        <v>366</v>
      </c>
      <c r="M833" s="65">
        <v>6939</v>
      </c>
      <c r="N833" s="65">
        <v>15</v>
      </c>
      <c r="O833" s="67">
        <v>25444</v>
      </c>
      <c r="P833" s="68" t="s">
        <v>6</v>
      </c>
      <c r="Q833" s="68" t="s">
        <v>5</v>
      </c>
    </row>
    <row r="834" spans="1:17" s="65" customFormat="1">
      <c r="A834" s="62">
        <v>833</v>
      </c>
      <c r="B834" s="62">
        <v>7101410952</v>
      </c>
      <c r="C834" s="62" t="s">
        <v>2283</v>
      </c>
      <c r="D834" s="62" t="s">
        <v>2</v>
      </c>
      <c r="E834" s="62">
        <v>2</v>
      </c>
      <c r="F834" s="62">
        <v>403842</v>
      </c>
      <c r="G834" s="63" t="str">
        <f>IF(F834&gt;100,VLOOKUP(F834,codigos!$C$12:$G$1500,3,FALSE),VLOOKUP(F834,codigos!$F$12:$G$1000,2,FALSE))</f>
        <v>Escola Secundária de Lousã</v>
      </c>
      <c r="H834" s="64" t="str">
        <f>IF(F834&gt;100,VLOOKUP(F834,codigos!$C$12:$G$1500,5,),VLOOKUP(F834,codigos!$F$12:$G$1000,2,))</f>
        <v xml:space="preserve"> COIMBRA </v>
      </c>
      <c r="I834" s="65" t="s">
        <v>7</v>
      </c>
      <c r="J834" s="66">
        <v>34.456000000000003</v>
      </c>
      <c r="K834" s="65" t="s">
        <v>4</v>
      </c>
      <c r="L834" s="65">
        <v>2515</v>
      </c>
      <c r="M834" s="65">
        <v>6574</v>
      </c>
      <c r="N834" s="65">
        <v>13</v>
      </c>
      <c r="O834" s="67">
        <v>22647</v>
      </c>
      <c r="P834" s="68" t="s">
        <v>6</v>
      </c>
      <c r="Q834" s="68" t="s">
        <v>5</v>
      </c>
    </row>
    <row r="835" spans="1:17" s="65" customFormat="1">
      <c r="A835" s="62">
        <v>834</v>
      </c>
      <c r="B835" s="62">
        <v>7027795132</v>
      </c>
      <c r="C835" s="62" t="s">
        <v>2284</v>
      </c>
      <c r="D835" s="62" t="s">
        <v>2</v>
      </c>
      <c r="E835" s="62">
        <v>2</v>
      </c>
      <c r="F835" s="62">
        <v>400580</v>
      </c>
      <c r="G835" s="63" t="str">
        <f>IF(F835&gt;100,VLOOKUP(F835,codigos!$C$12:$G$1500,3,FALSE),VLOOKUP(F835,codigos!$F$12:$G$1000,2,FALSE))</f>
        <v>Escola Secundária José Saramago, Mafra</v>
      </c>
      <c r="H835" s="64" t="str">
        <f>IF(F835&gt;100,VLOOKUP(F835,codigos!$C$12:$G$1500,5,),VLOOKUP(F835,codigos!$F$12:$G$1000,2,))</f>
        <v xml:space="preserve"> OESTE </v>
      </c>
      <c r="I835" s="65" t="s">
        <v>7</v>
      </c>
      <c r="J835" s="66">
        <v>33.44</v>
      </c>
      <c r="K835" s="65" t="s">
        <v>4</v>
      </c>
      <c r="L835" s="65">
        <v>365</v>
      </c>
      <c r="M835" s="65">
        <v>7643</v>
      </c>
      <c r="N835" s="65">
        <v>12</v>
      </c>
      <c r="O835" s="67">
        <v>22804</v>
      </c>
      <c r="P835" s="68" t="s">
        <v>6</v>
      </c>
      <c r="Q835" s="68" t="s">
        <v>5</v>
      </c>
    </row>
    <row r="836" spans="1:17" s="65" customFormat="1">
      <c r="A836" s="62">
        <v>835</v>
      </c>
      <c r="B836" s="62">
        <v>9103161447</v>
      </c>
      <c r="C836" s="62" t="s">
        <v>2285</v>
      </c>
      <c r="D836" s="62" t="s">
        <v>2</v>
      </c>
      <c r="E836" s="62">
        <v>2</v>
      </c>
      <c r="F836" s="62">
        <v>402515</v>
      </c>
      <c r="G836" s="63" t="str">
        <f>IF(F836&gt;100,VLOOKUP(F836,codigos!$C$12:$G$1500,3,FALSE),VLOOKUP(F836,codigos!$F$12:$G$1000,2,FALSE))</f>
        <v>Escola Secundária Pinheiro e Rosa, Faro</v>
      </c>
      <c r="H836" s="64" t="str">
        <f>IF(F836&gt;100,VLOOKUP(F836,codigos!$C$12:$G$1500,5,),VLOOKUP(F836,codigos!$F$12:$G$1000,2,))</f>
        <v xml:space="preserve"> ALGARVE </v>
      </c>
      <c r="I836" s="65" t="s">
        <v>7</v>
      </c>
      <c r="J836" s="66">
        <v>32.826000000000001</v>
      </c>
      <c r="K836" s="65" t="s">
        <v>4</v>
      </c>
      <c r="L836" s="65">
        <v>3661</v>
      </c>
      <c r="M836" s="65">
        <v>5479</v>
      </c>
      <c r="N836" s="65">
        <v>12.8</v>
      </c>
      <c r="O836" s="67">
        <v>21761</v>
      </c>
      <c r="P836" s="68" t="s">
        <v>6</v>
      </c>
      <c r="Q836" s="68" t="s">
        <v>5</v>
      </c>
    </row>
    <row r="837" spans="1:17" s="65" customFormat="1">
      <c r="A837" s="62">
        <v>836</v>
      </c>
      <c r="B837" s="62">
        <v>8165910566</v>
      </c>
      <c r="C837" s="62" t="s">
        <v>2286</v>
      </c>
      <c r="D837" s="62" t="s">
        <v>2</v>
      </c>
      <c r="E837" s="62">
        <v>2</v>
      </c>
      <c r="F837" s="62">
        <v>403374</v>
      </c>
      <c r="G837" s="63" t="str">
        <f>IF(F837&gt;100,VLOOKUP(F837,codigos!$C$12:$G$1500,3,FALSE),VLOOKUP(F837,codigos!$F$12:$G$1000,2,FALSE))</f>
        <v>Escola Secundária de Paços de Ferreira</v>
      </c>
      <c r="H837" s="64" t="str">
        <f>IF(F837&gt;100,VLOOKUP(F837,codigos!$C$12:$G$1500,5,),VLOOKUP(F837,codigos!$F$12:$G$1000,2,))</f>
        <v xml:space="preserve"> TÂMEGA </v>
      </c>
      <c r="I837" s="65" t="s">
        <v>7</v>
      </c>
      <c r="J837" s="66">
        <v>32.679000000000002</v>
      </c>
      <c r="K837" s="65" t="s">
        <v>4</v>
      </c>
      <c r="L837" s="65">
        <v>3099</v>
      </c>
      <c r="M837" s="65">
        <v>5451</v>
      </c>
      <c r="N837" s="65">
        <v>13.5</v>
      </c>
      <c r="O837" s="67">
        <v>21153</v>
      </c>
      <c r="P837" s="68" t="s">
        <v>6</v>
      </c>
      <c r="Q837" s="68" t="s">
        <v>5</v>
      </c>
    </row>
    <row r="838" spans="1:17" s="65" customFormat="1">
      <c r="A838" s="62">
        <v>837</v>
      </c>
      <c r="B838" s="62">
        <v>3393402374</v>
      </c>
      <c r="C838" s="62" t="s">
        <v>2287</v>
      </c>
      <c r="D838" s="62" t="s">
        <v>2</v>
      </c>
      <c r="E838" s="62">
        <v>2</v>
      </c>
      <c r="F838" s="62">
        <v>400245</v>
      </c>
      <c r="G838" s="63" t="str">
        <f>IF(F838&gt;100,VLOOKUP(F838,codigos!$C$12:$G$1500,3,FALSE),VLOOKUP(F838,codigos!$F$12:$G$1000,2,FALSE))</f>
        <v>Agrupamento de Escolas Homem  Cristo, Aveiro</v>
      </c>
      <c r="H838" s="64" t="str">
        <f>IF(F838&gt;100,VLOOKUP(F838,codigos!$C$12:$G$1500,5,),VLOOKUP(F838,codigos!$F$12:$G$1000,2,))</f>
        <v xml:space="preserve"> AVEIRO </v>
      </c>
      <c r="I838" s="65" t="s">
        <v>7</v>
      </c>
      <c r="J838" s="66">
        <v>32.511000000000003</v>
      </c>
      <c r="K838" s="65" t="s">
        <v>4</v>
      </c>
      <c r="L838" s="65">
        <v>365</v>
      </c>
      <c r="M838" s="65">
        <v>6209</v>
      </c>
      <c r="N838" s="65">
        <v>15</v>
      </c>
      <c r="O838" s="67">
        <v>26222</v>
      </c>
      <c r="P838" s="68" t="s">
        <v>6</v>
      </c>
      <c r="Q838" s="68" t="s">
        <v>5</v>
      </c>
    </row>
    <row r="839" spans="1:17" s="65" customFormat="1">
      <c r="A839" s="62">
        <v>838</v>
      </c>
      <c r="B839" s="62">
        <v>6269912261</v>
      </c>
      <c r="C839" s="62" t="s">
        <v>2288</v>
      </c>
      <c r="D839" s="62" t="s">
        <v>2</v>
      </c>
      <c r="E839" s="62">
        <v>2</v>
      </c>
      <c r="F839" s="62">
        <v>151660</v>
      </c>
      <c r="G839" s="63" t="str">
        <f>IF(F839&gt;100,VLOOKUP(F839,codigos!$C$12:$G$1500,3,FALSE),VLOOKUP(F839,codigos!$F$12:$G$1000,2,FALSE))</f>
        <v>Agrupamento de Escolas Doutor Ferreira de Almeida, Santa Maria da Feira</v>
      </c>
      <c r="H839" s="64" t="str">
        <f>IF(F839&gt;100,VLOOKUP(F839,codigos!$C$12:$G$1500,5,),VLOOKUP(F839,codigos!$F$12:$G$1000,2,))</f>
        <v xml:space="preserve"> ENTRE DOURO E VOUGA </v>
      </c>
      <c r="I839" s="65" t="s">
        <v>7</v>
      </c>
      <c r="J839" s="66">
        <v>32.511000000000003</v>
      </c>
      <c r="K839" s="65" t="s">
        <v>4</v>
      </c>
      <c r="L839" s="65">
        <v>365</v>
      </c>
      <c r="M839" s="65">
        <v>6574</v>
      </c>
      <c r="N839" s="65">
        <v>14</v>
      </c>
      <c r="O839" s="67">
        <v>25378</v>
      </c>
      <c r="P839" s="68" t="s">
        <v>6</v>
      </c>
      <c r="Q839" s="68" t="s">
        <v>5</v>
      </c>
    </row>
    <row r="840" spans="1:17" s="65" customFormat="1">
      <c r="A840" s="62">
        <v>839</v>
      </c>
      <c r="B840" s="62">
        <v>4459942178</v>
      </c>
      <c r="C840" s="62" t="s">
        <v>2289</v>
      </c>
      <c r="D840" s="62" t="s">
        <v>2</v>
      </c>
      <c r="E840" s="62">
        <v>2</v>
      </c>
      <c r="F840" s="62">
        <v>401754</v>
      </c>
      <c r="G840" s="63" t="str">
        <f>IF(F840&gt;100,VLOOKUP(F840,codigos!$C$12:$G$1500,3,FALSE),VLOOKUP(F840,codigos!$F$12:$G$1000,2,FALSE))</f>
        <v>Escola Secundária Ferreira Dias, Agualva, Sintra</v>
      </c>
      <c r="H840" s="64" t="str">
        <f>IF(F840&gt;100,VLOOKUP(F840,codigos!$C$12:$G$1500,5,),VLOOKUP(F840,codigos!$F$12:$G$1000,2,))</f>
        <v xml:space="preserve"> LISBOA OCIDENTAL </v>
      </c>
      <c r="I840" s="65" t="s">
        <v>7</v>
      </c>
      <c r="J840" s="66">
        <v>32.305</v>
      </c>
      <c r="K840" s="65" t="s">
        <v>4</v>
      </c>
      <c r="L840" s="65">
        <v>945</v>
      </c>
      <c r="M840" s="65">
        <v>6209</v>
      </c>
      <c r="N840" s="65">
        <v>14</v>
      </c>
      <c r="O840" s="67">
        <v>24683</v>
      </c>
      <c r="P840" s="68" t="s">
        <v>6</v>
      </c>
      <c r="Q840" s="68" t="s">
        <v>5</v>
      </c>
    </row>
    <row r="841" spans="1:17" s="65" customFormat="1">
      <c r="A841" s="62">
        <v>840</v>
      </c>
      <c r="B841" s="62">
        <v>3485346454</v>
      </c>
      <c r="C841" s="62" t="s">
        <v>2290</v>
      </c>
      <c r="D841" s="62" t="s">
        <v>2</v>
      </c>
      <c r="E841" s="62">
        <v>2</v>
      </c>
      <c r="F841" s="62">
        <v>145490</v>
      </c>
      <c r="G841" s="63" t="str">
        <f>IF(F841&gt;100,VLOOKUP(F841,codigos!$C$12:$G$1500,3,FALSE),VLOOKUP(F841,codigos!$F$12:$G$1000,2,FALSE))</f>
        <v>Agrupamento de Escolas Júdice Fialho, Portimão</v>
      </c>
      <c r="H841" s="64" t="str">
        <f>IF(F841&gt;100,VLOOKUP(F841,codigos!$C$12:$G$1500,5,),VLOOKUP(F841,codigos!$F$12:$G$1000,2,))</f>
        <v xml:space="preserve"> ALGARVE </v>
      </c>
      <c r="I841" s="65" t="s">
        <v>7</v>
      </c>
      <c r="J841" s="66">
        <v>32.151000000000003</v>
      </c>
      <c r="K841" s="65" t="s">
        <v>4</v>
      </c>
      <c r="L841" s="65">
        <v>366</v>
      </c>
      <c r="M841" s="65">
        <v>6807</v>
      </c>
      <c r="N841" s="65">
        <v>13</v>
      </c>
      <c r="O841" s="67">
        <v>24713</v>
      </c>
      <c r="P841" s="68" t="s">
        <v>6</v>
      </c>
      <c r="Q841" s="68" t="s">
        <v>5</v>
      </c>
    </row>
    <row r="842" spans="1:17" s="65" customFormat="1">
      <c r="A842" s="62">
        <v>841</v>
      </c>
      <c r="B842" s="62">
        <v>1281349208</v>
      </c>
      <c r="C842" s="62" t="s">
        <v>2291</v>
      </c>
      <c r="D842" s="62" t="s">
        <v>2</v>
      </c>
      <c r="E842" s="62">
        <v>2</v>
      </c>
      <c r="F842" s="62">
        <v>171086</v>
      </c>
      <c r="G842" s="63" t="str">
        <f>IF(F842&gt;100,VLOOKUP(F842,codigos!$C$12:$G$1500,3,FALSE),VLOOKUP(F842,codigos!$F$12:$G$1000,2,FALSE))</f>
        <v>Agrupamento de Escolas da Póvoa de Santo Adrião, Odivelas</v>
      </c>
      <c r="H842" s="64" t="str">
        <f>IF(F842&gt;100,VLOOKUP(F842,codigos!$C$12:$G$1500,5,),VLOOKUP(F842,codigos!$F$12:$G$1000,2,))</f>
        <v xml:space="preserve"> CIDADE LISBOA E ZONA NORTE LISBOA </v>
      </c>
      <c r="I842" s="65" t="s">
        <v>7</v>
      </c>
      <c r="J842" s="66">
        <v>31.556000000000001</v>
      </c>
      <c r="K842" s="65" t="s">
        <v>4</v>
      </c>
      <c r="L842" s="65">
        <v>1270</v>
      </c>
      <c r="M842" s="65">
        <v>6503</v>
      </c>
      <c r="N842" s="65">
        <v>12</v>
      </c>
      <c r="O842" s="67">
        <v>21594</v>
      </c>
      <c r="P842" s="68" t="s">
        <v>6</v>
      </c>
      <c r="Q842" s="68" t="s">
        <v>5</v>
      </c>
    </row>
    <row r="843" spans="1:17" s="65" customFormat="1">
      <c r="A843" s="62">
        <v>842</v>
      </c>
      <c r="B843" s="62">
        <v>6900241956</v>
      </c>
      <c r="C843" s="62" t="s">
        <v>2292</v>
      </c>
      <c r="D843" s="62" t="s">
        <v>2</v>
      </c>
      <c r="E843" s="62">
        <v>2</v>
      </c>
      <c r="F843" s="62">
        <v>151348</v>
      </c>
      <c r="G843" s="63" t="str">
        <f>IF(F843&gt;100,VLOOKUP(F843,codigos!$C$12:$G$1500,3,FALSE),VLOOKUP(F843,codigos!$F$12:$G$1000,2,FALSE))</f>
        <v>Agrupamento de Escolas de Fajões, Oliveira de Azeméis</v>
      </c>
      <c r="H843" s="64" t="str">
        <f>IF(F843&gt;100,VLOOKUP(F843,codigos!$C$12:$G$1500,5,),VLOOKUP(F843,codigos!$F$12:$G$1000,2,))</f>
        <v xml:space="preserve"> ENTRE DOURO E VOUGA </v>
      </c>
      <c r="I843" s="65" t="s">
        <v>7</v>
      </c>
      <c r="J843" s="66">
        <v>31.529</v>
      </c>
      <c r="K843" s="65" t="s">
        <v>4</v>
      </c>
      <c r="L843" s="65">
        <v>1118</v>
      </c>
      <c r="M843" s="65">
        <v>6204</v>
      </c>
      <c r="N843" s="65">
        <v>13</v>
      </c>
      <c r="O843" s="67">
        <v>22674</v>
      </c>
      <c r="P843" s="68" t="s">
        <v>6</v>
      </c>
      <c r="Q843" s="68" t="s">
        <v>5</v>
      </c>
    </row>
    <row r="844" spans="1:17" s="65" customFormat="1">
      <c r="A844" s="62">
        <v>843</v>
      </c>
      <c r="B844" s="62">
        <v>8596366792</v>
      </c>
      <c r="C844" s="62" t="s">
        <v>2293</v>
      </c>
      <c r="D844" s="62" t="s">
        <v>2</v>
      </c>
      <c r="E844" s="62">
        <v>2</v>
      </c>
      <c r="F844" s="62">
        <v>400634</v>
      </c>
      <c r="G844" s="63" t="str">
        <f>IF(F844&gt;100,VLOOKUP(F844,codigos!$C$12:$G$1500,3,FALSE),VLOOKUP(F844,codigos!$F$12:$G$1000,2,FALSE))</f>
        <v>Escola Secundária de Pombal</v>
      </c>
      <c r="H844" s="64" t="str">
        <f>IF(F844&gt;100,VLOOKUP(F844,codigos!$C$12:$G$1500,5,),VLOOKUP(F844,codigos!$F$12:$G$1000,2,))</f>
        <v xml:space="preserve"> LEIRIA </v>
      </c>
      <c r="I844" s="65" t="s">
        <v>7</v>
      </c>
      <c r="J844" s="66">
        <v>31.510999999999999</v>
      </c>
      <c r="K844" s="65" t="s">
        <v>4</v>
      </c>
      <c r="L844" s="65">
        <v>365</v>
      </c>
      <c r="M844" s="65">
        <v>6574</v>
      </c>
      <c r="N844" s="65">
        <v>13</v>
      </c>
      <c r="O844" s="67">
        <v>25586</v>
      </c>
      <c r="P844" s="68" t="s">
        <v>6</v>
      </c>
      <c r="Q844" s="68" t="s">
        <v>5</v>
      </c>
    </row>
    <row r="845" spans="1:17" s="65" customFormat="1">
      <c r="A845" s="62">
        <v>844</v>
      </c>
      <c r="B845" s="62">
        <v>1583973516</v>
      </c>
      <c r="C845" s="62" t="s">
        <v>2294</v>
      </c>
      <c r="D845" s="62" t="s">
        <v>2</v>
      </c>
      <c r="E845" s="62">
        <v>2</v>
      </c>
      <c r="F845" s="62">
        <v>400634</v>
      </c>
      <c r="G845" s="63" t="str">
        <f>IF(F845&gt;100,VLOOKUP(F845,codigos!$C$12:$G$1500,3,FALSE),VLOOKUP(F845,codigos!$F$12:$G$1000,2,FALSE))</f>
        <v>Escola Secundária de Pombal</v>
      </c>
      <c r="H845" s="64" t="str">
        <f>IF(F845&gt;100,VLOOKUP(F845,codigos!$C$12:$G$1500,5,),VLOOKUP(F845,codigos!$F$12:$G$1000,2,))</f>
        <v xml:space="preserve"> LEIRIA </v>
      </c>
      <c r="I845" s="65" t="s">
        <v>7</v>
      </c>
      <c r="J845" s="66">
        <v>31.507000000000001</v>
      </c>
      <c r="K845" s="65" t="s">
        <v>4</v>
      </c>
      <c r="L845" s="65">
        <v>366</v>
      </c>
      <c r="M845" s="65">
        <v>6937</v>
      </c>
      <c r="N845" s="65">
        <v>12</v>
      </c>
      <c r="O845" s="67">
        <v>24703</v>
      </c>
      <c r="P845" s="68" t="s">
        <v>6</v>
      </c>
      <c r="Q845" s="68" t="s">
        <v>5</v>
      </c>
    </row>
    <row r="846" spans="1:17" s="65" customFormat="1">
      <c r="A846" s="62">
        <v>845</v>
      </c>
      <c r="B846" s="62">
        <v>9042935626</v>
      </c>
      <c r="C846" s="62" t="s">
        <v>2295</v>
      </c>
      <c r="D846" s="62" t="s">
        <v>2</v>
      </c>
      <c r="E846" s="62">
        <v>2</v>
      </c>
      <c r="F846" s="62">
        <v>170070</v>
      </c>
      <c r="G846" s="63" t="str">
        <f>IF(F846&gt;100,VLOOKUP(F846,codigos!$C$12:$G$1500,3,FALSE),VLOOKUP(F846,codigos!$F$12:$G$1000,2,FALSE))</f>
        <v>Agrupamento de Escolas do Bom Sucesso, Vila Franca de Xira</v>
      </c>
      <c r="H846" s="64" t="str">
        <f>IF(F846&gt;100,VLOOKUP(F846,codigos!$C$12:$G$1500,5,),VLOOKUP(F846,codigos!$F$12:$G$1000,2,))</f>
        <v xml:space="preserve"> CIDADE LISBOA E ZONA NORTE LISBOA </v>
      </c>
      <c r="I846" s="65" t="s">
        <v>7</v>
      </c>
      <c r="J846" s="66">
        <v>31.373000000000001</v>
      </c>
      <c r="K846" s="65" t="s">
        <v>4</v>
      </c>
      <c r="L846" s="65">
        <v>702</v>
      </c>
      <c r="M846" s="65">
        <v>6209</v>
      </c>
      <c r="N846" s="65">
        <v>13.4</v>
      </c>
      <c r="O846" s="67">
        <v>25542</v>
      </c>
      <c r="P846" s="68" t="s">
        <v>6</v>
      </c>
      <c r="Q846" s="68" t="s">
        <v>5</v>
      </c>
    </row>
    <row r="847" spans="1:17" s="65" customFormat="1">
      <c r="A847" s="62">
        <v>846</v>
      </c>
      <c r="B847" s="62">
        <v>6545631071</v>
      </c>
      <c r="C847" s="62" t="s">
        <v>2296</v>
      </c>
      <c r="D847" s="62" t="s">
        <v>2</v>
      </c>
      <c r="E847" s="62">
        <v>2</v>
      </c>
      <c r="F847" s="62">
        <v>151695</v>
      </c>
      <c r="G847" s="63" t="str">
        <f>IF(F847&gt;100,VLOOKUP(F847,codigos!$C$12:$G$1500,3,FALSE),VLOOKUP(F847,codigos!$F$12:$G$1000,2,FALSE))</f>
        <v>Agrupamento de Escolas das Dairas, Vale de Cambra</v>
      </c>
      <c r="H847" s="64" t="str">
        <f>IF(F847&gt;100,VLOOKUP(F847,codigos!$C$12:$G$1500,5,),VLOOKUP(F847,codigos!$F$12:$G$1000,2,))</f>
        <v xml:space="preserve"> ENTRE DOURO E VOUGA </v>
      </c>
      <c r="I847" s="65" t="s">
        <v>7</v>
      </c>
      <c r="J847" s="66">
        <v>31.202999999999999</v>
      </c>
      <c r="K847" s="65" t="s">
        <v>4</v>
      </c>
      <c r="L847" s="65">
        <v>384</v>
      </c>
      <c r="M847" s="65">
        <v>6817</v>
      </c>
      <c r="N847" s="65">
        <v>12</v>
      </c>
      <c r="O847" s="67">
        <v>24500</v>
      </c>
      <c r="P847" s="68" t="s">
        <v>6</v>
      </c>
      <c r="Q847" s="68" t="s">
        <v>5</v>
      </c>
    </row>
    <row r="848" spans="1:17" s="65" customFormat="1">
      <c r="A848" s="62">
        <v>847</v>
      </c>
      <c r="B848" s="62">
        <v>1131777174</v>
      </c>
      <c r="C848" s="62" t="s">
        <v>2297</v>
      </c>
      <c r="D848" s="62" t="s">
        <v>2</v>
      </c>
      <c r="E848" s="62">
        <v>2</v>
      </c>
      <c r="F848" s="62">
        <v>171311</v>
      </c>
      <c r="G848" s="63" t="str">
        <f>IF(F848&gt;100,VLOOKUP(F848,codigos!$C$12:$G$1500,3,FALSE),VLOOKUP(F848,codigos!$F$12:$G$1000,2,FALSE))</f>
        <v>Agrupamento de Escolas da Moita</v>
      </c>
      <c r="H848" s="64" t="str">
        <f>IF(F848&gt;100,VLOOKUP(F848,codigos!$C$12:$G$1500,5,),VLOOKUP(F848,codigos!$F$12:$G$1000,2,))</f>
        <v xml:space="preserve"> PENÍNSULA DE SETÚBAL </v>
      </c>
      <c r="I848" s="65" t="s">
        <v>7</v>
      </c>
      <c r="J848" s="66">
        <v>30.925000000000001</v>
      </c>
      <c r="K848" s="65" t="s">
        <v>4</v>
      </c>
      <c r="L848" s="65">
        <v>2897</v>
      </c>
      <c r="M848" s="65">
        <v>5824</v>
      </c>
      <c r="N848" s="65">
        <v>11</v>
      </c>
      <c r="O848" s="67">
        <v>23035</v>
      </c>
      <c r="P848" s="68" t="s">
        <v>6</v>
      </c>
      <c r="Q848" s="68" t="s">
        <v>5</v>
      </c>
    </row>
    <row r="849" spans="1:17" s="65" customFormat="1">
      <c r="A849" s="62">
        <v>848</v>
      </c>
      <c r="B849" s="62">
        <v>4291745982</v>
      </c>
      <c r="C849" s="62" t="s">
        <v>2298</v>
      </c>
      <c r="D849" s="62" t="s">
        <v>2</v>
      </c>
      <c r="E849" s="62">
        <v>2</v>
      </c>
      <c r="F849" s="62">
        <v>161615</v>
      </c>
      <c r="G849" s="63" t="str">
        <f>IF(F849&gt;100,VLOOKUP(F849,codigos!$C$12:$G$1500,3,FALSE),VLOOKUP(F849,codigos!$F$12:$G$1000,2,FALSE))</f>
        <v>Agrupamento de Escolas de Pombal</v>
      </c>
      <c r="H849" s="64" t="str">
        <f>IF(F849&gt;100,VLOOKUP(F849,codigos!$C$12:$G$1500,5,),VLOOKUP(F849,codigos!$F$12:$G$1000,2,))</f>
        <v xml:space="preserve"> LEIRIA </v>
      </c>
      <c r="I849" s="65" t="s">
        <v>7</v>
      </c>
      <c r="J849" s="66">
        <v>30.91</v>
      </c>
      <c r="K849" s="65" t="s">
        <v>4</v>
      </c>
      <c r="L849" s="65">
        <v>4343</v>
      </c>
      <c r="M849" s="65">
        <v>4548</v>
      </c>
      <c r="N849" s="65">
        <v>12.5</v>
      </c>
      <c r="O849" s="67">
        <v>20569</v>
      </c>
      <c r="P849" s="68" t="s">
        <v>6</v>
      </c>
      <c r="Q849" s="68" t="s">
        <v>5</v>
      </c>
    </row>
    <row r="850" spans="1:17" s="65" customFormat="1">
      <c r="A850" s="62">
        <v>849</v>
      </c>
      <c r="B850" s="62">
        <v>9021595141</v>
      </c>
      <c r="C850" s="62" t="s">
        <v>2299</v>
      </c>
      <c r="D850" s="62" t="s">
        <v>2</v>
      </c>
      <c r="E850" s="62">
        <v>2</v>
      </c>
      <c r="F850" s="62">
        <v>172078</v>
      </c>
      <c r="G850" s="63" t="str">
        <f>IF(F850&gt;100,VLOOKUP(F850,codigos!$C$12:$G$1500,3,FALSE),VLOOKUP(F850,codigos!$F$12:$G$1000,2,FALSE))</f>
        <v>Agrupamento de Escolas de Santa Iria de Azóia, Loures</v>
      </c>
      <c r="H850" s="64" t="str">
        <f>IF(F850&gt;100,VLOOKUP(F850,codigos!$C$12:$G$1500,5,),VLOOKUP(F850,codigos!$F$12:$G$1000,2,))</f>
        <v xml:space="preserve"> CIDADE LISBOA E ZONA NORTE LISBOA </v>
      </c>
      <c r="I850" s="65" t="s">
        <v>7</v>
      </c>
      <c r="J850" s="66">
        <v>30.855</v>
      </c>
      <c r="K850" s="65" t="s">
        <v>4</v>
      </c>
      <c r="L850" s="65">
        <v>928</v>
      </c>
      <c r="M850" s="65">
        <v>5323</v>
      </c>
      <c r="N850" s="65">
        <v>15</v>
      </c>
      <c r="O850" s="67">
        <v>20042</v>
      </c>
      <c r="P850" s="68" t="s">
        <v>6</v>
      </c>
      <c r="Q850" s="68" t="s">
        <v>5</v>
      </c>
    </row>
    <row r="851" spans="1:17" s="65" customFormat="1">
      <c r="A851" s="62">
        <v>850</v>
      </c>
      <c r="B851" s="62">
        <v>4246340693</v>
      </c>
      <c r="C851" s="62" t="s">
        <v>2300</v>
      </c>
      <c r="D851" s="62" t="s">
        <v>2</v>
      </c>
      <c r="E851" s="62">
        <v>2</v>
      </c>
      <c r="F851" s="62">
        <v>171773</v>
      </c>
      <c r="G851" s="63" t="str">
        <f>IF(F851&gt;100,VLOOKUP(F851,codigos!$C$12:$G$1500,3,FALSE),VLOOKUP(F851,codigos!$F$12:$G$1000,2,FALSE))</f>
        <v>Agrupamento de Escolas José Gomes Ferreira, Lisboa</v>
      </c>
      <c r="H851" s="64" t="str">
        <f>IF(F851&gt;100,VLOOKUP(F851,codigos!$C$12:$G$1500,5,),VLOOKUP(F851,codigos!$F$12:$G$1000,2,))</f>
        <v xml:space="preserve"> CIDADE LISBOA E ZONA NORTE LISBOA </v>
      </c>
      <c r="I851" s="65" t="s">
        <v>7</v>
      </c>
      <c r="J851" s="66">
        <v>30.789000000000001</v>
      </c>
      <c r="K851" s="65" t="s">
        <v>4</v>
      </c>
      <c r="L851" s="65">
        <v>596</v>
      </c>
      <c r="M851" s="65">
        <v>5465</v>
      </c>
      <c r="N851" s="65">
        <v>15</v>
      </c>
      <c r="O851" s="67">
        <v>26235</v>
      </c>
      <c r="P851" s="68" t="s">
        <v>6</v>
      </c>
      <c r="Q851" s="68" t="s">
        <v>5</v>
      </c>
    </row>
    <row r="852" spans="1:17" s="65" customFormat="1">
      <c r="A852" s="62">
        <v>851</v>
      </c>
      <c r="B852" s="62">
        <v>8093439838</v>
      </c>
      <c r="C852" s="62" t="s">
        <v>2301</v>
      </c>
      <c r="D852" s="62" t="s">
        <v>2</v>
      </c>
      <c r="E852" s="62">
        <v>2</v>
      </c>
      <c r="F852" s="62">
        <v>401018</v>
      </c>
      <c r="G852" s="63" t="str">
        <f>IF(F852&gt;100,VLOOKUP(F852,codigos!$C$12:$G$1500,3,FALSE),VLOOKUP(F852,codigos!$F$12:$G$1000,2,FALSE))</f>
        <v>Escola Secundária du Bocage, Setúbal</v>
      </c>
      <c r="H852" s="64" t="str">
        <f>IF(F852&gt;100,VLOOKUP(F852,codigos!$C$12:$G$1500,5,),VLOOKUP(F852,codigos!$F$12:$G$1000,2,))</f>
        <v xml:space="preserve"> PENÍNSULA DE SETÚBAL </v>
      </c>
      <c r="I852" s="65" t="s">
        <v>7</v>
      </c>
      <c r="J852" s="66">
        <v>30.652000000000001</v>
      </c>
      <c r="K852" s="65" t="s">
        <v>4</v>
      </c>
      <c r="L852" s="65">
        <v>636</v>
      </c>
      <c r="M852" s="65">
        <v>6490</v>
      </c>
      <c r="N852" s="65">
        <v>12</v>
      </c>
      <c r="O852" s="67">
        <v>23381</v>
      </c>
      <c r="P852" s="68" t="s">
        <v>6</v>
      </c>
      <c r="Q852" s="68" t="s">
        <v>5</v>
      </c>
    </row>
    <row r="853" spans="1:17" s="65" customFormat="1">
      <c r="A853" s="62">
        <v>852</v>
      </c>
      <c r="B853" s="62">
        <v>2239012773</v>
      </c>
      <c r="C853" s="62" t="s">
        <v>2302</v>
      </c>
      <c r="D853" s="62" t="s">
        <v>2</v>
      </c>
      <c r="E853" s="62">
        <v>2</v>
      </c>
      <c r="F853" s="62">
        <v>151348</v>
      </c>
      <c r="G853" s="63" t="str">
        <f>IF(F853&gt;100,VLOOKUP(F853,codigos!$C$12:$G$1500,3,FALSE),VLOOKUP(F853,codigos!$F$12:$G$1000,2,FALSE))</f>
        <v>Agrupamento de Escolas de Fajões, Oliveira de Azeméis</v>
      </c>
      <c r="H853" s="64" t="str">
        <f>IF(F853&gt;100,VLOOKUP(F853,codigos!$C$12:$G$1500,5,),VLOOKUP(F853,codigos!$F$12:$G$1000,2,))</f>
        <v xml:space="preserve"> ENTRE DOURO E VOUGA </v>
      </c>
      <c r="I853" s="65" t="s">
        <v>7</v>
      </c>
      <c r="J853" s="66">
        <v>30.523</v>
      </c>
      <c r="K853" s="65" t="s">
        <v>4</v>
      </c>
      <c r="L853" s="65">
        <v>1836</v>
      </c>
      <c r="M853" s="65">
        <v>5113</v>
      </c>
      <c r="N853" s="65">
        <v>14</v>
      </c>
      <c r="O853" s="67">
        <v>21544</v>
      </c>
      <c r="P853" s="68" t="s">
        <v>6</v>
      </c>
      <c r="Q853" s="68" t="s">
        <v>5</v>
      </c>
    </row>
    <row r="854" spans="1:17" s="65" customFormat="1">
      <c r="A854" s="62">
        <v>853</v>
      </c>
      <c r="B854" s="62">
        <v>7470679022</v>
      </c>
      <c r="C854" s="62" t="s">
        <v>2303</v>
      </c>
      <c r="D854" s="62" t="s">
        <v>2</v>
      </c>
      <c r="E854" s="62">
        <v>2</v>
      </c>
      <c r="F854" s="62">
        <v>150605</v>
      </c>
      <c r="G854" s="63" t="str">
        <f>IF(F854&gt;100,VLOOKUP(F854,codigos!$C$12:$G$1500,3,FALSE),VLOOKUP(F854,codigos!$F$12:$G$1000,2,FALSE))</f>
        <v>Agrupamento de Escolas Vieira Araújo, Vieira do Minho</v>
      </c>
      <c r="H854" s="64" t="str">
        <f>IF(F854&gt;100,VLOOKUP(F854,codigos!$C$12:$G$1500,5,),VLOOKUP(F854,codigos!$F$12:$G$1000,2,))</f>
        <v xml:space="preserve"> BRAGA </v>
      </c>
      <c r="I854" s="65" t="s">
        <v>7</v>
      </c>
      <c r="J854" s="66">
        <v>30.510999999999999</v>
      </c>
      <c r="K854" s="65" t="s">
        <v>4</v>
      </c>
      <c r="L854" s="65">
        <v>365</v>
      </c>
      <c r="M854" s="65">
        <v>5844</v>
      </c>
      <c r="N854" s="65">
        <v>14</v>
      </c>
      <c r="O854" s="67">
        <v>26060</v>
      </c>
      <c r="P854" s="68" t="s">
        <v>6</v>
      </c>
      <c r="Q854" s="68" t="s">
        <v>5</v>
      </c>
    </row>
    <row r="855" spans="1:17" s="65" customFormat="1">
      <c r="A855" s="62">
        <v>854</v>
      </c>
      <c r="B855" s="62">
        <v>8818092073</v>
      </c>
      <c r="C855" s="62" t="s">
        <v>2304</v>
      </c>
      <c r="D855" s="62" t="s">
        <v>2</v>
      </c>
      <c r="E855" s="62">
        <v>2</v>
      </c>
      <c r="F855" s="62">
        <v>160465</v>
      </c>
      <c r="G855" s="63" t="str">
        <f>IF(F855&gt;100,VLOOKUP(F855,codigos!$C$12:$G$1500,3,FALSE),VLOOKUP(F855,codigos!$F$12:$G$1000,2,FALSE))</f>
        <v>Agrupamento de Escolas de Santa Cruz da Trapa, São Pedro do Sul</v>
      </c>
      <c r="H855" s="64" t="str">
        <f>IF(F855&gt;100,VLOOKUP(F855,codigos!$C$12:$G$1500,5,),VLOOKUP(F855,codigos!$F$12:$G$1000,2,))</f>
        <v xml:space="preserve"> VISEU </v>
      </c>
      <c r="I855" s="65" t="s">
        <v>7</v>
      </c>
      <c r="J855" s="66">
        <v>30.51</v>
      </c>
      <c r="K855" s="65" t="s">
        <v>4</v>
      </c>
      <c r="L855" s="65">
        <v>366</v>
      </c>
      <c r="M855" s="65">
        <v>5478</v>
      </c>
      <c r="N855" s="65">
        <v>15</v>
      </c>
      <c r="O855" s="67">
        <v>26226</v>
      </c>
      <c r="P855" s="68" t="s">
        <v>6</v>
      </c>
      <c r="Q855" s="68" t="s">
        <v>5</v>
      </c>
    </row>
    <row r="856" spans="1:17" s="65" customFormat="1">
      <c r="A856" s="62">
        <v>855</v>
      </c>
      <c r="B856" s="62">
        <v>6470182127</v>
      </c>
      <c r="C856" s="62" t="s">
        <v>2305</v>
      </c>
      <c r="D856" s="62" t="s">
        <v>2</v>
      </c>
      <c r="E856" s="62">
        <v>2</v>
      </c>
      <c r="F856" s="62">
        <v>161627</v>
      </c>
      <c r="G856" s="63" t="str">
        <f>IF(F856&gt;100,VLOOKUP(F856,codigos!$C$12:$G$1500,3,FALSE),VLOOKUP(F856,codigos!$F$12:$G$1000,2,FALSE))</f>
        <v>Agrupamento de Escolas Dr. Correia Mateus, Leiria</v>
      </c>
      <c r="H856" s="64" t="str">
        <f>IF(F856&gt;100,VLOOKUP(F856,codigos!$C$12:$G$1500,5,),VLOOKUP(F856,codigos!$F$12:$G$1000,2,))</f>
        <v xml:space="preserve"> LEIRIA </v>
      </c>
      <c r="I856" s="65" t="s">
        <v>7</v>
      </c>
      <c r="J856" s="66">
        <v>30.51</v>
      </c>
      <c r="K856" s="65" t="s">
        <v>4</v>
      </c>
      <c r="L856" s="65">
        <v>366</v>
      </c>
      <c r="M856" s="65">
        <v>5478</v>
      </c>
      <c r="N856" s="65">
        <v>15</v>
      </c>
      <c r="O856" s="67">
        <v>26973</v>
      </c>
      <c r="P856" s="68" t="s">
        <v>6</v>
      </c>
      <c r="Q856" s="68" t="s">
        <v>5</v>
      </c>
    </row>
    <row r="857" spans="1:17" s="65" customFormat="1">
      <c r="A857" s="62">
        <v>856</v>
      </c>
      <c r="B857" s="62">
        <v>8793201338</v>
      </c>
      <c r="C857" s="62" t="s">
        <v>2306</v>
      </c>
      <c r="D857" s="62" t="s">
        <v>2</v>
      </c>
      <c r="E857" s="62">
        <v>2</v>
      </c>
      <c r="F857" s="62">
        <v>161627</v>
      </c>
      <c r="G857" s="63" t="str">
        <f>IF(F857&gt;100,VLOOKUP(F857,codigos!$C$12:$G$1500,3,FALSE),VLOOKUP(F857,codigos!$F$12:$G$1000,2,FALSE))</f>
        <v>Agrupamento de Escolas Dr. Correia Mateus, Leiria</v>
      </c>
      <c r="H857" s="64" t="str">
        <f>IF(F857&gt;100,VLOOKUP(F857,codigos!$C$12:$G$1500,5,),VLOOKUP(F857,codigos!$F$12:$G$1000,2,))</f>
        <v xml:space="preserve"> LEIRIA </v>
      </c>
      <c r="I857" s="65" t="s">
        <v>7</v>
      </c>
      <c r="J857" s="66">
        <v>30.507999999999999</v>
      </c>
      <c r="K857" s="65" t="s">
        <v>4</v>
      </c>
      <c r="L857" s="65">
        <v>365</v>
      </c>
      <c r="M857" s="65">
        <v>5113</v>
      </c>
      <c r="N857" s="65">
        <v>16</v>
      </c>
      <c r="O857" s="67">
        <v>27321</v>
      </c>
      <c r="P857" s="68" t="s">
        <v>6</v>
      </c>
      <c r="Q857" s="68" t="s">
        <v>5</v>
      </c>
    </row>
    <row r="858" spans="1:17" s="65" customFormat="1">
      <c r="A858" s="62">
        <v>857</v>
      </c>
      <c r="B858" s="62">
        <v>1660248604</v>
      </c>
      <c r="C858" s="62" t="s">
        <v>2307</v>
      </c>
      <c r="D858" s="62" t="s">
        <v>2</v>
      </c>
      <c r="E858" s="62">
        <v>2</v>
      </c>
      <c r="F858" s="62">
        <v>151555</v>
      </c>
      <c r="G858" s="63" t="str">
        <f>IF(F858&gt;100,VLOOKUP(F858,codigos!$C$12:$G$1500,3,FALSE),VLOOKUP(F858,codigos!$F$12:$G$1000,2,FALSE))</f>
        <v>Agrupamento de Escolas de Vilela, Paredes</v>
      </c>
      <c r="H858" s="64" t="str">
        <f>IF(F858&gt;100,VLOOKUP(F858,codigos!$C$12:$G$1500,5,),VLOOKUP(F858,codigos!$F$12:$G$1000,2,))</f>
        <v xml:space="preserve"> TÂMEGA </v>
      </c>
      <c r="I858" s="65" t="s">
        <v>7</v>
      </c>
      <c r="J858" s="66">
        <v>30.47</v>
      </c>
      <c r="K858" s="65" t="s">
        <v>4</v>
      </c>
      <c r="L858" s="65">
        <v>365</v>
      </c>
      <c r="M858" s="65">
        <v>6194</v>
      </c>
      <c r="N858" s="65">
        <v>13</v>
      </c>
      <c r="O858" s="67">
        <v>26187</v>
      </c>
      <c r="P858" s="68" t="s">
        <v>6</v>
      </c>
      <c r="Q858" s="68" t="s">
        <v>5</v>
      </c>
    </row>
    <row r="859" spans="1:17" s="65" customFormat="1">
      <c r="A859" s="62">
        <v>858</v>
      </c>
      <c r="B859" s="62">
        <v>9598836479</v>
      </c>
      <c r="C859" s="62" t="s">
        <v>2308</v>
      </c>
      <c r="D859" s="62" t="s">
        <v>2</v>
      </c>
      <c r="E859" s="62">
        <v>2</v>
      </c>
      <c r="F859" s="62">
        <v>152572</v>
      </c>
      <c r="G859" s="63" t="str">
        <f>IF(F859&gt;100,VLOOKUP(F859,codigos!$C$12:$G$1500,3,FALSE),VLOOKUP(F859,codigos!$F$12:$G$1000,2,FALSE))</f>
        <v>Agrupamento de Escolas de Pinheiro, Penafiel</v>
      </c>
      <c r="H859" s="64" t="str">
        <f>IF(F859&gt;100,VLOOKUP(F859,codigos!$C$12:$G$1500,5,),VLOOKUP(F859,codigos!$F$12:$G$1000,2,))</f>
        <v xml:space="preserve"> TÂMEGA </v>
      </c>
      <c r="I859" s="65" t="s">
        <v>7</v>
      </c>
      <c r="J859" s="66">
        <v>30.452999999999999</v>
      </c>
      <c r="K859" s="65" t="s">
        <v>4</v>
      </c>
      <c r="L859" s="65">
        <v>365</v>
      </c>
      <c r="M859" s="65">
        <v>6553</v>
      </c>
      <c r="N859" s="65">
        <v>12</v>
      </c>
      <c r="O859" s="67">
        <v>25882</v>
      </c>
      <c r="P859" s="68" t="s">
        <v>6</v>
      </c>
      <c r="Q859" s="68" t="s">
        <v>5</v>
      </c>
    </row>
    <row r="860" spans="1:17" s="65" customFormat="1">
      <c r="A860" s="62">
        <v>859</v>
      </c>
      <c r="B860" s="62">
        <v>2663068985</v>
      </c>
      <c r="C860" s="62" t="s">
        <v>2309</v>
      </c>
      <c r="D860" s="62" t="s">
        <v>2</v>
      </c>
      <c r="E860" s="62">
        <v>2</v>
      </c>
      <c r="F860" s="62">
        <v>160507</v>
      </c>
      <c r="G860" s="63" t="str">
        <f>IF(F860&gt;100,VLOOKUP(F860,codigos!$C$12:$G$1500,3,FALSE),VLOOKUP(F860,codigos!$F$12:$G$1000,2,FALSE))</f>
        <v>Agrupamento de Escolas de Escalada, Pampilhosa da Serra</v>
      </c>
      <c r="H860" s="64" t="str">
        <f>IF(F860&gt;100,VLOOKUP(F860,codigos!$C$12:$G$1500,5,),VLOOKUP(F860,codigos!$F$12:$G$1000,2,))</f>
        <v xml:space="preserve"> COIMBRA </v>
      </c>
      <c r="I860" s="65" t="s">
        <v>7</v>
      </c>
      <c r="J860" s="66">
        <v>30.245000000000001</v>
      </c>
      <c r="K860" s="65" t="s">
        <v>4</v>
      </c>
      <c r="L860" s="65">
        <v>901</v>
      </c>
      <c r="M860" s="65">
        <v>6209</v>
      </c>
      <c r="N860" s="65">
        <v>12</v>
      </c>
      <c r="O860" s="67">
        <v>25336</v>
      </c>
      <c r="P860" s="68" t="s">
        <v>6</v>
      </c>
      <c r="Q860" s="68" t="s">
        <v>5</v>
      </c>
    </row>
    <row r="861" spans="1:17" s="65" customFormat="1">
      <c r="A861" s="62">
        <v>860</v>
      </c>
      <c r="B861" s="62">
        <v>8809127420</v>
      </c>
      <c r="C861" s="62" t="s">
        <v>2310</v>
      </c>
      <c r="D861" s="62" t="s">
        <v>2</v>
      </c>
      <c r="E861" s="62">
        <v>2</v>
      </c>
      <c r="F861" s="62">
        <v>170367</v>
      </c>
      <c r="G861" s="63" t="str">
        <f>IF(F861&gt;100,VLOOKUP(F861,codigos!$C$12:$G$1500,3,FALSE),VLOOKUP(F861,codigos!$F$12:$G$1000,2,FALSE))</f>
        <v>Agrupamento de Escolas de Coruche</v>
      </c>
      <c r="H861" s="64" t="str">
        <f>IF(F861&gt;100,VLOOKUP(F861,codigos!$C$12:$G$1500,5,),VLOOKUP(F861,codigos!$F$12:$G$1000,2,))</f>
        <v xml:space="preserve"> LEZÍRIA E MÉDIO TEJO </v>
      </c>
      <c r="I861" s="65" t="s">
        <v>7</v>
      </c>
      <c r="J861" s="66">
        <v>30.233000000000001</v>
      </c>
      <c r="K861" s="65" t="s">
        <v>4</v>
      </c>
      <c r="L861" s="65">
        <v>2719</v>
      </c>
      <c r="M861" s="65">
        <v>4383</v>
      </c>
      <c r="N861" s="65">
        <v>14.5</v>
      </c>
      <c r="O861" s="67">
        <v>22801</v>
      </c>
      <c r="P861" s="68" t="s">
        <v>6</v>
      </c>
      <c r="Q861" s="68" t="s">
        <v>5</v>
      </c>
    </row>
    <row r="862" spans="1:17" s="65" customFormat="1">
      <c r="A862" s="62">
        <v>861</v>
      </c>
      <c r="B862" s="62">
        <v>2870045565</v>
      </c>
      <c r="C862" s="62" t="s">
        <v>2311</v>
      </c>
      <c r="D862" s="62" t="s">
        <v>2</v>
      </c>
      <c r="E862" s="62">
        <v>2</v>
      </c>
      <c r="F862" s="62">
        <v>160829</v>
      </c>
      <c r="G862" s="63" t="str">
        <f>IF(F862&gt;100,VLOOKUP(F862,codigos!$C$12:$G$1500,3,FALSE),VLOOKUP(F862,codigos!$F$12:$G$1000,2,FALSE))</f>
        <v>Agrupamento de Escolas de Ansião</v>
      </c>
      <c r="H862" s="64" t="str">
        <f>IF(F862&gt;100,VLOOKUP(F862,codigos!$C$12:$G$1500,5,),VLOOKUP(F862,codigos!$F$12:$G$1000,2,))</f>
        <v xml:space="preserve"> LEIRIA </v>
      </c>
      <c r="I862" s="65" t="s">
        <v>7</v>
      </c>
      <c r="J862" s="66">
        <v>29.952000000000002</v>
      </c>
      <c r="K862" s="65" t="s">
        <v>4</v>
      </c>
      <c r="L862" s="65">
        <v>707</v>
      </c>
      <c r="M862" s="65">
        <v>5469</v>
      </c>
      <c r="N862" s="65">
        <v>14</v>
      </c>
      <c r="O862" s="67">
        <v>25418</v>
      </c>
      <c r="P862" s="68" t="s">
        <v>6</v>
      </c>
      <c r="Q862" s="68" t="s">
        <v>5</v>
      </c>
    </row>
    <row r="863" spans="1:17" s="65" customFormat="1">
      <c r="A863" s="62">
        <v>862</v>
      </c>
      <c r="B863" s="62">
        <v>6241103792</v>
      </c>
      <c r="C863" s="62" t="s">
        <v>2312</v>
      </c>
      <c r="D863" s="62" t="s">
        <v>2</v>
      </c>
      <c r="E863" s="62">
        <v>2</v>
      </c>
      <c r="F863" s="62">
        <v>145415</v>
      </c>
      <c r="G863" s="63" t="str">
        <f>IF(F863&gt;100,VLOOKUP(F863,codigos!$C$12:$G$1500,3,FALSE),VLOOKUP(F863,codigos!$F$12:$G$1000,2,FALSE))</f>
        <v>Agrupamento de Escolas Júlio Dantas, Lagos</v>
      </c>
      <c r="H863" s="64" t="str">
        <f>IF(F863&gt;100,VLOOKUP(F863,codigos!$C$12:$G$1500,5,),VLOOKUP(F863,codigos!$F$12:$G$1000,2,))</f>
        <v xml:space="preserve"> ALGARVE </v>
      </c>
      <c r="I863" s="65" t="s">
        <v>7</v>
      </c>
      <c r="J863" s="66">
        <v>29.728999999999999</v>
      </c>
      <c r="K863" s="65" t="s">
        <v>4</v>
      </c>
      <c r="L863" s="65">
        <v>526</v>
      </c>
      <c r="M863" s="65">
        <v>5478</v>
      </c>
      <c r="N863" s="65">
        <v>14</v>
      </c>
      <c r="O863" s="67">
        <v>22417</v>
      </c>
      <c r="P863" s="68" t="s">
        <v>6</v>
      </c>
      <c r="Q863" s="68" t="s">
        <v>5</v>
      </c>
    </row>
    <row r="864" spans="1:17" s="65" customFormat="1">
      <c r="A864" s="62">
        <v>863</v>
      </c>
      <c r="B864" s="62">
        <v>8528919811</v>
      </c>
      <c r="C864" s="62" t="s">
        <v>2313</v>
      </c>
      <c r="D864" s="62" t="s">
        <v>2</v>
      </c>
      <c r="E864" s="62">
        <v>2</v>
      </c>
      <c r="F864" s="62">
        <v>402217</v>
      </c>
      <c r="G864" s="63" t="str">
        <f>IF(F864&gt;100,VLOOKUP(F864,codigos!$C$12:$G$1500,3,FALSE),VLOOKUP(F864,codigos!$F$12:$G$1000,2,FALSE))</f>
        <v>Agrupamento de Escolas de Mem Martins, Sintra</v>
      </c>
      <c r="H864" s="64" t="str">
        <f>IF(F864&gt;100,VLOOKUP(F864,codigos!$C$12:$G$1500,5,),VLOOKUP(F864,codigos!$F$12:$G$1000,2,))</f>
        <v xml:space="preserve"> LISBOA OCIDENTAL </v>
      </c>
      <c r="I864" s="65" t="s">
        <v>7</v>
      </c>
      <c r="J864" s="66">
        <v>29.7</v>
      </c>
      <c r="K864" s="65" t="s">
        <v>4</v>
      </c>
      <c r="L864" s="65">
        <v>2695</v>
      </c>
      <c r="M864" s="65">
        <v>4383</v>
      </c>
      <c r="N864" s="65">
        <v>14</v>
      </c>
      <c r="O864" s="67">
        <v>24211</v>
      </c>
      <c r="P864" s="68" t="s">
        <v>6</v>
      </c>
      <c r="Q864" s="68" t="s">
        <v>5</v>
      </c>
    </row>
    <row r="865" spans="1:17" s="65" customFormat="1">
      <c r="A865" s="62">
        <v>864</v>
      </c>
      <c r="B865" s="62">
        <v>1583106898</v>
      </c>
      <c r="C865" s="62" t="s">
        <v>2314</v>
      </c>
      <c r="D865" s="62" t="s">
        <v>2</v>
      </c>
      <c r="E865" s="62">
        <v>2</v>
      </c>
      <c r="F865" s="62">
        <v>151762</v>
      </c>
      <c r="G865" s="63" t="str">
        <f>IF(F865&gt;100,VLOOKUP(F865,codigos!$C$12:$G$1500,3,FALSE),VLOOKUP(F865,codigos!$F$12:$G$1000,2,FALSE))</f>
        <v>Agrupamento de Escolas Camilo Castelo Branco, Vila Nova de Famalicão</v>
      </c>
      <c r="H865" s="64" t="str">
        <f>IF(F865&gt;100,VLOOKUP(F865,codigos!$C$12:$G$1500,5,),VLOOKUP(F865,codigos!$F$12:$G$1000,2,))</f>
        <v xml:space="preserve"> BRAGA </v>
      </c>
      <c r="I865" s="65" t="s">
        <v>7</v>
      </c>
      <c r="J865" s="66">
        <v>29.562999999999999</v>
      </c>
      <c r="K865" s="65" t="s">
        <v>4</v>
      </c>
      <c r="L865" s="65">
        <v>403</v>
      </c>
      <c r="M865" s="65">
        <v>5844</v>
      </c>
      <c r="N865" s="65">
        <v>13</v>
      </c>
      <c r="O865" s="67">
        <v>25830</v>
      </c>
      <c r="P865" s="68" t="s">
        <v>6</v>
      </c>
      <c r="Q865" s="68" t="s">
        <v>5</v>
      </c>
    </row>
    <row r="866" spans="1:17" s="65" customFormat="1">
      <c r="A866" s="62">
        <v>865</v>
      </c>
      <c r="B866" s="62">
        <v>3447429739</v>
      </c>
      <c r="C866" s="62" t="s">
        <v>2315</v>
      </c>
      <c r="D866" s="62" t="s">
        <v>2</v>
      </c>
      <c r="E866" s="62">
        <v>2</v>
      </c>
      <c r="F866" s="62">
        <v>160490</v>
      </c>
      <c r="G866" s="63" t="str">
        <f>IF(F866&gt;100,VLOOKUP(F866,codigos!$C$12:$G$1500,3,FALSE),VLOOKUP(F866,codigos!$F$12:$G$1000,2,FALSE))</f>
        <v>Agrupamento de Escolas de Lagares da Beira, Oliveira do Hospital</v>
      </c>
      <c r="H866" s="64" t="str">
        <f>IF(F866&gt;100,VLOOKUP(F866,codigos!$C$12:$G$1500,5,),VLOOKUP(F866,codigos!$F$12:$G$1000,2,))</f>
        <v xml:space="preserve"> COIMBRA </v>
      </c>
      <c r="I866" s="65" t="s">
        <v>7</v>
      </c>
      <c r="J866" s="66">
        <v>29.510999999999999</v>
      </c>
      <c r="K866" s="65" t="s">
        <v>4</v>
      </c>
      <c r="L866" s="65">
        <v>365</v>
      </c>
      <c r="M866" s="65">
        <v>5844</v>
      </c>
      <c r="N866" s="65">
        <v>13</v>
      </c>
      <c r="O866" s="67">
        <v>26154</v>
      </c>
      <c r="P866" s="68" t="s">
        <v>6</v>
      </c>
      <c r="Q866" s="68" t="s">
        <v>5</v>
      </c>
    </row>
    <row r="867" spans="1:17" s="65" customFormat="1">
      <c r="A867" s="62">
        <v>866</v>
      </c>
      <c r="B867" s="62">
        <v>3162391989</v>
      </c>
      <c r="C867" s="62" t="s">
        <v>2316</v>
      </c>
      <c r="D867" s="62" t="s">
        <v>2</v>
      </c>
      <c r="E867" s="62">
        <v>2</v>
      </c>
      <c r="F867" s="62">
        <v>402515</v>
      </c>
      <c r="G867" s="63" t="str">
        <f>IF(F867&gt;100,VLOOKUP(F867,codigos!$C$12:$G$1500,3,FALSE),VLOOKUP(F867,codigos!$F$12:$G$1000,2,FALSE))</f>
        <v>Escola Secundária Pinheiro e Rosa, Faro</v>
      </c>
      <c r="H867" s="64" t="str">
        <f>IF(F867&gt;100,VLOOKUP(F867,codigos!$C$12:$G$1500,5,),VLOOKUP(F867,codigos!$F$12:$G$1000,2,))</f>
        <v xml:space="preserve"> ALGARVE </v>
      </c>
      <c r="I867" s="65" t="s">
        <v>7</v>
      </c>
      <c r="J867" s="66">
        <v>29.510999999999999</v>
      </c>
      <c r="K867" s="65" t="s">
        <v>4</v>
      </c>
      <c r="L867" s="65">
        <v>365</v>
      </c>
      <c r="M867" s="65">
        <v>5844</v>
      </c>
      <c r="N867" s="65">
        <v>13</v>
      </c>
      <c r="O867" s="67">
        <v>26626</v>
      </c>
      <c r="P867" s="68" t="s">
        <v>6</v>
      </c>
      <c r="Q867" s="68" t="s">
        <v>5</v>
      </c>
    </row>
    <row r="868" spans="1:17" s="65" customFormat="1">
      <c r="A868" s="62">
        <v>867</v>
      </c>
      <c r="B868" s="62">
        <v>4124549601</v>
      </c>
      <c r="C868" s="62" t="s">
        <v>2317</v>
      </c>
      <c r="D868" s="62" t="s">
        <v>2</v>
      </c>
      <c r="E868" s="62">
        <v>2</v>
      </c>
      <c r="F868" s="62">
        <v>152560</v>
      </c>
      <c r="G868" s="63" t="str">
        <f>IF(F868&gt;100,VLOOKUP(F868,codigos!$C$12:$G$1500,3,FALSE),VLOOKUP(F868,codigos!$F$12:$G$1000,2,FALSE))</f>
        <v>Agrupamento de Escolas de Penafiel Sudeste</v>
      </c>
      <c r="H868" s="64" t="str">
        <f>IF(F868&gt;100,VLOOKUP(F868,codigos!$C$12:$G$1500,5,),VLOOKUP(F868,codigos!$F$12:$G$1000,2,))</f>
        <v xml:space="preserve"> TÂMEGA </v>
      </c>
      <c r="I868" s="65" t="s">
        <v>7</v>
      </c>
      <c r="J868" s="66">
        <v>29.510999999999999</v>
      </c>
      <c r="K868" s="65" t="s">
        <v>4</v>
      </c>
      <c r="L868" s="65">
        <v>365</v>
      </c>
      <c r="M868" s="65">
        <v>6209</v>
      </c>
      <c r="N868" s="65">
        <v>12</v>
      </c>
      <c r="O868" s="67">
        <v>25628</v>
      </c>
      <c r="P868" s="68" t="s">
        <v>6</v>
      </c>
      <c r="Q868" s="68" t="s">
        <v>5</v>
      </c>
    </row>
    <row r="869" spans="1:17" s="65" customFormat="1">
      <c r="A869" s="62">
        <v>868</v>
      </c>
      <c r="B869" s="62">
        <v>2178664210</v>
      </c>
      <c r="C869" s="62" t="s">
        <v>2318</v>
      </c>
      <c r="D869" s="62" t="s">
        <v>2</v>
      </c>
      <c r="E869" s="62">
        <v>2</v>
      </c>
      <c r="F869" s="62">
        <v>170033</v>
      </c>
      <c r="G869" s="63" t="str">
        <f>IF(F869&gt;100,VLOOKUP(F869,codigos!$C$12:$G$1500,3,FALSE),VLOOKUP(F869,codigos!$F$12:$G$1000,2,FALSE))</f>
        <v>Agrupamento de Escolas de Ourém</v>
      </c>
      <c r="H869" s="64" t="str">
        <f>IF(F869&gt;100,VLOOKUP(F869,codigos!$C$12:$G$1500,5,),VLOOKUP(F869,codigos!$F$12:$G$1000,2,))</f>
        <v xml:space="preserve"> LEZÍRIA E MÉDIO TEJO </v>
      </c>
      <c r="I869" s="65" t="s">
        <v>7</v>
      </c>
      <c r="J869" s="66">
        <v>29.51</v>
      </c>
      <c r="K869" s="65" t="s">
        <v>4</v>
      </c>
      <c r="L869" s="65">
        <v>366</v>
      </c>
      <c r="M869" s="65">
        <v>5478</v>
      </c>
      <c r="N869" s="65">
        <v>14</v>
      </c>
      <c r="O869" s="67">
        <v>26661</v>
      </c>
      <c r="P869" s="68" t="s">
        <v>6</v>
      </c>
      <c r="Q869" s="68" t="s">
        <v>5</v>
      </c>
    </row>
    <row r="870" spans="1:17" s="65" customFormat="1">
      <c r="A870" s="62">
        <v>869</v>
      </c>
      <c r="B870" s="62">
        <v>6712495415</v>
      </c>
      <c r="C870" s="62" t="s">
        <v>2319</v>
      </c>
      <c r="D870" s="62" t="s">
        <v>2</v>
      </c>
      <c r="E870" s="62">
        <v>2</v>
      </c>
      <c r="F870" s="62">
        <v>150800</v>
      </c>
      <c r="G870" s="63" t="str">
        <f>IF(F870&gt;100,VLOOKUP(F870,codigos!$C$12:$G$1500,3,FALSE),VLOOKUP(F870,codigos!$F$12:$G$1000,2,FALSE))</f>
        <v>Agrupamento de Escolas de Padre Benjamim Salgado, Vila Nova de Famalicão</v>
      </c>
      <c r="H870" s="64" t="str">
        <f>IF(F870&gt;100,VLOOKUP(F870,codigos!$C$12:$G$1500,5,),VLOOKUP(F870,codigos!$F$12:$G$1000,2,))</f>
        <v xml:space="preserve"> BRAGA </v>
      </c>
      <c r="I870" s="65" t="s">
        <v>7</v>
      </c>
      <c r="J870" s="66">
        <v>29.507999999999999</v>
      </c>
      <c r="K870" s="65" t="s">
        <v>4</v>
      </c>
      <c r="L870" s="65">
        <v>365</v>
      </c>
      <c r="M870" s="65">
        <v>4383</v>
      </c>
      <c r="N870" s="65">
        <v>17</v>
      </c>
      <c r="O870" s="67">
        <v>27909</v>
      </c>
      <c r="P870" s="68" t="s">
        <v>6</v>
      </c>
      <c r="Q870" s="68" t="s">
        <v>5</v>
      </c>
    </row>
    <row r="871" spans="1:17" s="65" customFormat="1">
      <c r="A871" s="62">
        <v>870</v>
      </c>
      <c r="B871" s="62">
        <v>3564250964</v>
      </c>
      <c r="C871" s="62" t="s">
        <v>2320</v>
      </c>
      <c r="D871" s="62" t="s">
        <v>2</v>
      </c>
      <c r="E871" s="62">
        <v>2</v>
      </c>
      <c r="F871" s="62">
        <v>161718</v>
      </c>
      <c r="G871" s="63" t="str">
        <f>IF(F871&gt;100,VLOOKUP(F871,codigos!$C$12:$G$1500,3,FALSE),VLOOKUP(F871,codigos!$F$12:$G$1000,2,FALSE))</f>
        <v>Agrupamento de Escolas de Castro Daire</v>
      </c>
      <c r="H871" s="64" t="str">
        <f>IF(F871&gt;100,VLOOKUP(F871,codigos!$C$12:$G$1500,5,),VLOOKUP(F871,codigos!$F$12:$G$1000,2,))</f>
        <v xml:space="preserve"> VISEU </v>
      </c>
      <c r="I871" s="65" t="s">
        <v>7</v>
      </c>
      <c r="J871" s="66">
        <v>29.507999999999999</v>
      </c>
      <c r="K871" s="65" t="s">
        <v>4</v>
      </c>
      <c r="L871" s="65">
        <v>365</v>
      </c>
      <c r="M871" s="65">
        <v>5113</v>
      </c>
      <c r="N871" s="65">
        <v>15</v>
      </c>
      <c r="O871" s="67">
        <v>25723</v>
      </c>
      <c r="P871" s="68" t="s">
        <v>6</v>
      </c>
      <c r="Q871" s="68" t="s">
        <v>5</v>
      </c>
    </row>
    <row r="872" spans="1:17" s="65" customFormat="1">
      <c r="A872" s="62">
        <v>871</v>
      </c>
      <c r="B872" s="62">
        <v>1064098177</v>
      </c>
      <c r="C872" s="62" t="s">
        <v>2321</v>
      </c>
      <c r="D872" s="62" t="s">
        <v>2</v>
      </c>
      <c r="E872" s="62">
        <v>2</v>
      </c>
      <c r="F872" s="62">
        <v>121617</v>
      </c>
      <c r="G872" s="63" t="str">
        <f>IF(F872&gt;100,VLOOKUP(F872,codigos!$C$12:$G$1500,3,FALSE),VLOOKUP(F872,codigos!$F$12:$G$1000,2,FALSE))</f>
        <v>Agrupamento de Escolas Aquilino Ribeiro, Oeiras</v>
      </c>
      <c r="H872" s="64" t="str">
        <f>IF(F872&gt;100,VLOOKUP(F872,codigos!$C$12:$G$1500,5,),VLOOKUP(F872,codigos!$F$12:$G$1000,2,))</f>
        <v xml:space="preserve"> LISBOA OCIDENTAL </v>
      </c>
      <c r="I872" s="65" t="s">
        <v>7</v>
      </c>
      <c r="J872" s="66">
        <v>29.481000000000002</v>
      </c>
      <c r="K872" s="65" t="s">
        <v>4</v>
      </c>
      <c r="L872" s="65">
        <v>365</v>
      </c>
      <c r="M872" s="65">
        <v>5833</v>
      </c>
      <c r="N872" s="65">
        <v>13</v>
      </c>
      <c r="O872" s="67">
        <v>25166</v>
      </c>
      <c r="P872" s="68" t="s">
        <v>6</v>
      </c>
      <c r="Q872" s="68" t="s">
        <v>5</v>
      </c>
    </row>
    <row r="873" spans="1:17" s="65" customFormat="1">
      <c r="A873" s="62">
        <v>872</v>
      </c>
      <c r="B873" s="62">
        <v>4139732741</v>
      </c>
      <c r="C873" s="62" t="s">
        <v>2322</v>
      </c>
      <c r="D873" s="62" t="s">
        <v>2</v>
      </c>
      <c r="E873" s="62">
        <v>2</v>
      </c>
      <c r="F873" s="62">
        <v>151944</v>
      </c>
      <c r="G873" s="63" t="str">
        <f>IF(F873&gt;100,VLOOKUP(F873,codigos!$C$12:$G$1500,3,FALSE),VLOOKUP(F873,codigos!$F$12:$G$1000,2,FALSE))</f>
        <v>Agrupamento de Escolas de Tarouca</v>
      </c>
      <c r="H873" s="64" t="str">
        <f>IF(F873&gt;100,VLOOKUP(F873,codigos!$C$12:$G$1500,5,),VLOOKUP(F873,codigos!$F$12:$G$1000,2,))</f>
        <v xml:space="preserve"> DOURO SUL </v>
      </c>
      <c r="I873" s="65" t="s">
        <v>7</v>
      </c>
      <c r="J873" s="66">
        <v>29.459</v>
      </c>
      <c r="K873" s="65" t="s">
        <v>4</v>
      </c>
      <c r="L873" s="65">
        <v>1059</v>
      </c>
      <c r="M873" s="65">
        <v>5478</v>
      </c>
      <c r="N873" s="65">
        <v>13</v>
      </c>
      <c r="O873" s="67">
        <v>25890</v>
      </c>
      <c r="P873" s="68" t="s">
        <v>6</v>
      </c>
      <c r="Q873" s="68" t="s">
        <v>5</v>
      </c>
    </row>
    <row r="874" spans="1:17" s="65" customFormat="1">
      <c r="A874" s="62">
        <v>873</v>
      </c>
      <c r="B874" s="62">
        <v>2365727123</v>
      </c>
      <c r="C874" s="62" t="s">
        <v>2323</v>
      </c>
      <c r="D874" s="62" t="s">
        <v>2</v>
      </c>
      <c r="E874" s="62">
        <v>2</v>
      </c>
      <c r="F874" s="62">
        <v>135070</v>
      </c>
      <c r="G874" s="63" t="str">
        <f>IF(F874&gt;100,VLOOKUP(F874,codigos!$C$12:$G$1500,3,FALSE),VLOOKUP(F874,codigos!$F$12:$G$1000,2,FALSE))</f>
        <v>Agrupamento de Escolas de Colos, Odemira</v>
      </c>
      <c r="H874" s="64" t="str">
        <f>IF(F874&gt;100,VLOOKUP(F874,codigos!$C$12:$G$1500,5,),VLOOKUP(F874,codigos!$F$12:$G$1000,2,))</f>
        <v xml:space="preserve"> BAIXO ALENTEJO/ALENTEJO LITORAL </v>
      </c>
      <c r="I874" s="65" t="s">
        <v>7</v>
      </c>
      <c r="J874" s="66">
        <v>29.44</v>
      </c>
      <c r="K874" s="65" t="s">
        <v>4</v>
      </c>
      <c r="L874" s="65">
        <v>2507</v>
      </c>
      <c r="M874" s="65">
        <v>4017</v>
      </c>
      <c r="N874" s="65">
        <v>15</v>
      </c>
      <c r="O874" s="67">
        <v>25799</v>
      </c>
      <c r="P874" s="68" t="s">
        <v>6</v>
      </c>
      <c r="Q874" s="68" t="s">
        <v>5</v>
      </c>
    </row>
    <row r="875" spans="1:17" s="65" customFormat="1">
      <c r="A875" s="62">
        <v>874</v>
      </c>
      <c r="B875" s="62">
        <v>4162771448</v>
      </c>
      <c r="C875" s="62" t="s">
        <v>2324</v>
      </c>
      <c r="D875" s="62" t="s">
        <v>2</v>
      </c>
      <c r="E875" s="62">
        <v>2</v>
      </c>
      <c r="F875" s="62">
        <v>151440</v>
      </c>
      <c r="G875" s="63" t="str">
        <f>IF(F875&gt;100,VLOOKUP(F875,codigos!$C$12:$G$1500,3,FALSE),VLOOKUP(F875,codigos!$F$12:$G$1000,2,FALSE))</f>
        <v>Agrupamento de Escolas de Idães, Felgueiras</v>
      </c>
      <c r="H875" s="64" t="str">
        <f>IF(F875&gt;100,VLOOKUP(F875,codigos!$C$12:$G$1500,5,),VLOOKUP(F875,codigos!$F$12:$G$1000,2,))</f>
        <v xml:space="preserve"> TÂMEGA </v>
      </c>
      <c r="I875" s="65" t="s">
        <v>7</v>
      </c>
      <c r="J875" s="66">
        <v>29.385999999999999</v>
      </c>
      <c r="K875" s="65" t="s">
        <v>4</v>
      </c>
      <c r="L875" s="65">
        <v>366</v>
      </c>
      <c r="M875" s="65">
        <v>5433</v>
      </c>
      <c r="N875" s="65">
        <v>14</v>
      </c>
      <c r="O875" s="67">
        <v>26855</v>
      </c>
      <c r="P875" s="68" t="s">
        <v>6</v>
      </c>
      <c r="Q875" s="68" t="s">
        <v>5</v>
      </c>
    </row>
    <row r="876" spans="1:17" s="65" customFormat="1">
      <c r="A876" s="62">
        <v>875</v>
      </c>
      <c r="B876" s="62">
        <v>4821839164</v>
      </c>
      <c r="C876" s="62" t="s">
        <v>2325</v>
      </c>
      <c r="D876" s="62" t="s">
        <v>2</v>
      </c>
      <c r="E876" s="62">
        <v>2</v>
      </c>
      <c r="F876" s="62">
        <v>151944</v>
      </c>
      <c r="G876" s="63" t="str">
        <f>IF(F876&gt;100,VLOOKUP(F876,codigos!$C$12:$G$1500,3,FALSE),VLOOKUP(F876,codigos!$F$12:$G$1000,2,FALSE))</f>
        <v>Agrupamento de Escolas de Tarouca</v>
      </c>
      <c r="H876" s="64" t="str">
        <f>IF(F876&gt;100,VLOOKUP(F876,codigos!$C$12:$G$1500,5,),VLOOKUP(F876,codigos!$F$12:$G$1000,2,))</f>
        <v xml:space="preserve"> DOURO SUL </v>
      </c>
      <c r="I876" s="65" t="s">
        <v>7</v>
      </c>
      <c r="J876" s="66">
        <v>29.327000000000002</v>
      </c>
      <c r="K876" s="65" t="s">
        <v>4</v>
      </c>
      <c r="L876" s="65">
        <v>963</v>
      </c>
      <c r="M876" s="65">
        <v>5478</v>
      </c>
      <c r="N876" s="65">
        <v>13</v>
      </c>
      <c r="O876" s="67">
        <v>25745</v>
      </c>
      <c r="P876" s="68" t="s">
        <v>6</v>
      </c>
      <c r="Q876" s="68" t="s">
        <v>5</v>
      </c>
    </row>
    <row r="877" spans="1:17" s="65" customFormat="1">
      <c r="A877" s="62">
        <v>876</v>
      </c>
      <c r="B877" s="62">
        <v>8900449664</v>
      </c>
      <c r="C877" s="62" t="s">
        <v>2326</v>
      </c>
      <c r="D877" s="62" t="s">
        <v>2</v>
      </c>
      <c r="E877" s="62">
        <v>2</v>
      </c>
      <c r="F877" s="62">
        <v>151890</v>
      </c>
      <c r="G877" s="63" t="str">
        <f>IF(F877&gt;100,VLOOKUP(F877,codigos!$C$12:$G$1500,3,FALSE),VLOOKUP(F877,codigos!$F$12:$G$1000,2,FALSE))</f>
        <v>Agrupamento de Escolas de Moimenta da Beira</v>
      </c>
      <c r="H877" s="64" t="str">
        <f>IF(F877&gt;100,VLOOKUP(F877,codigos!$C$12:$G$1500,5,),VLOOKUP(F877,codigos!$F$12:$G$1000,2,))</f>
        <v xml:space="preserve"> DOURO SUL </v>
      </c>
      <c r="I877" s="65" t="s">
        <v>7</v>
      </c>
      <c r="J877" s="66">
        <v>29.263000000000002</v>
      </c>
      <c r="K877" s="65" t="s">
        <v>4</v>
      </c>
      <c r="L877" s="65">
        <v>366</v>
      </c>
      <c r="M877" s="65">
        <v>5388</v>
      </c>
      <c r="N877" s="65">
        <v>14</v>
      </c>
      <c r="O877" s="67">
        <v>27028</v>
      </c>
      <c r="P877" s="68" t="s">
        <v>6</v>
      </c>
      <c r="Q877" s="68" t="s">
        <v>5</v>
      </c>
    </row>
    <row r="878" spans="1:17" s="65" customFormat="1">
      <c r="A878" s="62">
        <v>877</v>
      </c>
      <c r="B878" s="62">
        <v>3054157822</v>
      </c>
      <c r="C878" s="62" t="s">
        <v>2327</v>
      </c>
      <c r="D878" s="62" t="s">
        <v>2</v>
      </c>
      <c r="E878" s="62">
        <v>2</v>
      </c>
      <c r="F878" s="62">
        <v>404445</v>
      </c>
      <c r="G878" s="63" t="str">
        <f>IF(F878&gt;100,VLOOKUP(F878,codigos!$C$12:$G$1500,3,FALSE),VLOOKUP(F878,codigos!$F$12:$G$1000,2,FALSE))</f>
        <v>Agrupamento de Escolas Alexandre Herculado, Porto</v>
      </c>
      <c r="H878" s="64" t="str">
        <f>IF(F878&gt;100,VLOOKUP(F878,codigos!$C$12:$G$1500,5,),VLOOKUP(F878,codigos!$F$12:$G$1000,2,))</f>
        <v xml:space="preserve"> PORTO </v>
      </c>
      <c r="I878" s="65" t="s">
        <v>7</v>
      </c>
      <c r="J878" s="66">
        <v>29.097000000000001</v>
      </c>
      <c r="K878" s="65" t="s">
        <v>4</v>
      </c>
      <c r="L878" s="65">
        <v>365</v>
      </c>
      <c r="M878" s="65">
        <v>5328</v>
      </c>
      <c r="N878" s="65">
        <v>14</v>
      </c>
      <c r="O878" s="67">
        <v>25645</v>
      </c>
      <c r="P878" s="68" t="s">
        <v>6</v>
      </c>
      <c r="Q878" s="68" t="s">
        <v>5</v>
      </c>
    </row>
    <row r="879" spans="1:17" s="65" customFormat="1">
      <c r="A879" s="62">
        <v>878</v>
      </c>
      <c r="B879" s="62">
        <v>6008438140</v>
      </c>
      <c r="C879" s="62" t="s">
        <v>2328</v>
      </c>
      <c r="D879" s="62" t="s">
        <v>2</v>
      </c>
      <c r="E879" s="62">
        <v>2</v>
      </c>
      <c r="F879" s="62">
        <v>402473</v>
      </c>
      <c r="G879" s="63" t="str">
        <f>IF(F879&gt;100,VLOOKUP(F879,codigos!$C$12:$G$1500,3,FALSE),VLOOKUP(F879,codigos!$F$12:$G$1000,2,FALSE))</f>
        <v>Escola Secundária de Penafiel</v>
      </c>
      <c r="H879" s="64" t="str">
        <f>IF(F879&gt;100,VLOOKUP(F879,codigos!$C$12:$G$1500,5,),VLOOKUP(F879,codigos!$F$12:$G$1000,2,))</f>
        <v xml:space="preserve"> TÂMEGA </v>
      </c>
      <c r="I879" s="65" t="s">
        <v>7</v>
      </c>
      <c r="J879" s="66">
        <v>29.010999999999999</v>
      </c>
      <c r="K879" s="65" t="s">
        <v>4</v>
      </c>
      <c r="L879" s="65">
        <v>732</v>
      </c>
      <c r="M879" s="65">
        <v>5113</v>
      </c>
      <c r="N879" s="65">
        <v>14</v>
      </c>
      <c r="O879" s="67">
        <v>23516</v>
      </c>
      <c r="P879" s="68" t="s">
        <v>6</v>
      </c>
      <c r="Q879" s="68" t="s">
        <v>5</v>
      </c>
    </row>
    <row r="880" spans="1:17" s="65" customFormat="1">
      <c r="A880" s="62">
        <v>879</v>
      </c>
      <c r="B880" s="62">
        <v>4967783899</v>
      </c>
      <c r="C880" s="62" t="s">
        <v>2329</v>
      </c>
      <c r="D880" s="62" t="s">
        <v>2</v>
      </c>
      <c r="E880" s="62">
        <v>2</v>
      </c>
      <c r="F880" s="62">
        <v>151865</v>
      </c>
      <c r="G880" s="63" t="str">
        <f>IF(F880&gt;100,VLOOKUP(F880,codigos!$C$12:$G$1500,3,FALSE),VLOOKUP(F880,codigos!$F$12:$G$1000,2,FALSE))</f>
        <v>Agrupamento de Escolas de Cinfães</v>
      </c>
      <c r="H880" s="64" t="str">
        <f>IF(F880&gt;100,VLOOKUP(F880,codigos!$C$12:$G$1500,5,),VLOOKUP(F880,codigos!$F$12:$G$1000,2,))</f>
        <v xml:space="preserve"> DOURO SUL </v>
      </c>
      <c r="I880" s="65" t="s">
        <v>7</v>
      </c>
      <c r="J880" s="66">
        <v>28.981999999999999</v>
      </c>
      <c r="K880" s="65" t="s">
        <v>4</v>
      </c>
      <c r="L880" s="65">
        <v>2171</v>
      </c>
      <c r="M880" s="65">
        <v>4748</v>
      </c>
      <c r="N880" s="65">
        <v>13</v>
      </c>
      <c r="O880" s="67">
        <v>22761</v>
      </c>
      <c r="P880" s="68" t="s">
        <v>6</v>
      </c>
      <c r="Q880" s="68" t="s">
        <v>5</v>
      </c>
    </row>
    <row r="881" spans="1:17" s="65" customFormat="1">
      <c r="A881" s="62">
        <v>880</v>
      </c>
      <c r="B881" s="62">
        <v>1964800021</v>
      </c>
      <c r="C881" s="62" t="s">
        <v>2330</v>
      </c>
      <c r="D881" s="62" t="s">
        <v>2</v>
      </c>
      <c r="E881" s="62">
        <v>2</v>
      </c>
      <c r="F881" s="62">
        <v>402564</v>
      </c>
      <c r="G881" s="63" t="str">
        <f>IF(F881&gt;100,VLOOKUP(F881,codigos!$C$12:$G$1500,3,FALSE),VLOOKUP(F881,codigos!$F$12:$G$1000,2,FALSE))</f>
        <v>Escola Secundária Prof. Doutor Flávio F. Pinto Resende, Cinfães</v>
      </c>
      <c r="H881" s="64" t="str">
        <f>IF(F881&gt;100,VLOOKUP(F881,codigos!$C$12:$G$1500,5,),VLOOKUP(F881,codigos!$F$12:$G$1000,2,))</f>
        <v xml:space="preserve"> DOURO SUL </v>
      </c>
      <c r="I881" s="65" t="s">
        <v>7</v>
      </c>
      <c r="J881" s="66">
        <v>28.832000000000001</v>
      </c>
      <c r="K881" s="65" t="s">
        <v>4</v>
      </c>
      <c r="L881" s="65">
        <v>1331</v>
      </c>
      <c r="M881" s="65">
        <v>5113</v>
      </c>
      <c r="N881" s="65">
        <v>13</v>
      </c>
      <c r="O881" s="67">
        <v>25569</v>
      </c>
      <c r="P881" s="68" t="s">
        <v>6</v>
      </c>
      <c r="Q881" s="68" t="s">
        <v>5</v>
      </c>
    </row>
    <row r="882" spans="1:17" s="65" customFormat="1">
      <c r="A882" s="62">
        <v>881</v>
      </c>
      <c r="B882" s="62">
        <v>6255040720</v>
      </c>
      <c r="C882" s="62" t="s">
        <v>2331</v>
      </c>
      <c r="D882" s="62" t="s">
        <v>2</v>
      </c>
      <c r="E882" s="62">
        <v>2</v>
      </c>
      <c r="F882" s="62">
        <v>161524</v>
      </c>
      <c r="G882" s="63" t="str">
        <f>IF(F882&gt;100,VLOOKUP(F882,codigos!$C$12:$G$1500,3,FALSE),VLOOKUP(F882,codigos!$F$12:$G$1000,2,FALSE))</f>
        <v>Agrupamento de Escolas de São Miguel, Guarda</v>
      </c>
      <c r="H882" s="64" t="str">
        <f>IF(F882&gt;100,VLOOKUP(F882,codigos!$C$12:$G$1500,5,),VLOOKUP(F882,codigos!$F$12:$G$1000,2,))</f>
        <v xml:space="preserve"> GUARDA </v>
      </c>
      <c r="I882" s="65" t="s">
        <v>7</v>
      </c>
      <c r="J882" s="66">
        <v>28.622</v>
      </c>
      <c r="K882" s="65" t="s">
        <v>4</v>
      </c>
      <c r="L882" s="65">
        <v>630</v>
      </c>
      <c r="M882" s="65">
        <v>5022</v>
      </c>
      <c r="N882" s="65">
        <v>14</v>
      </c>
      <c r="O882" s="67">
        <v>26408</v>
      </c>
      <c r="P882" s="68" t="s">
        <v>6</v>
      </c>
      <c r="Q882" s="68" t="s">
        <v>5</v>
      </c>
    </row>
    <row r="883" spans="1:17" s="65" customFormat="1">
      <c r="A883" s="62">
        <v>882</v>
      </c>
      <c r="B883" s="62">
        <v>1327072955</v>
      </c>
      <c r="C883" s="62" t="s">
        <v>2332</v>
      </c>
      <c r="D883" s="62" t="s">
        <v>2</v>
      </c>
      <c r="E883" s="62">
        <v>2</v>
      </c>
      <c r="F883" s="62">
        <v>171992</v>
      </c>
      <c r="G883" s="63" t="str">
        <f>IF(F883&gt;100,VLOOKUP(F883,codigos!$C$12:$G$1500,3,FALSE),VLOOKUP(F883,codigos!$F$12:$G$1000,2,FALSE))</f>
        <v>Agrupamento de Escolas D. Dinis, Odivelas</v>
      </c>
      <c r="H883" s="64" t="str">
        <f>IF(F883&gt;100,VLOOKUP(F883,codigos!$C$12:$G$1500,5,),VLOOKUP(F883,codigos!$F$12:$G$1000,2,))</f>
        <v xml:space="preserve"> CIDADE LISBOA E ZONA NORTE LISBOA </v>
      </c>
      <c r="I883" s="65" t="s">
        <v>7</v>
      </c>
      <c r="J883" s="66">
        <v>28.567</v>
      </c>
      <c r="K883" s="65" t="s">
        <v>4</v>
      </c>
      <c r="L883" s="65">
        <v>627</v>
      </c>
      <c r="M883" s="65">
        <v>5113</v>
      </c>
      <c r="N883" s="65">
        <v>13.7</v>
      </c>
      <c r="O883" s="67">
        <v>26837</v>
      </c>
      <c r="P883" s="68" t="s">
        <v>6</v>
      </c>
      <c r="Q883" s="68" t="s">
        <v>5</v>
      </c>
    </row>
    <row r="884" spans="1:17" s="65" customFormat="1">
      <c r="A884" s="62">
        <v>883</v>
      </c>
      <c r="B884" s="62">
        <v>6860073144</v>
      </c>
      <c r="C884" s="62" t="s">
        <v>2333</v>
      </c>
      <c r="D884" s="62" t="s">
        <v>2</v>
      </c>
      <c r="E884" s="62">
        <v>2</v>
      </c>
      <c r="F884" s="62">
        <v>402874</v>
      </c>
      <c r="G884" s="63" t="str">
        <f>IF(F884&gt;100,VLOOKUP(F884,codigos!$C$12:$G$1500,3,FALSE),VLOOKUP(F884,codigos!$F$12:$G$1000,2,FALSE))</f>
        <v>Escola Secundária São Pedro, Vila Real</v>
      </c>
      <c r="H884" s="64" t="str">
        <f>IF(F884&gt;100,VLOOKUP(F884,codigos!$C$12:$G$1500,5,),VLOOKUP(F884,codigos!$F$12:$G$1000,2,))</f>
        <v xml:space="preserve"> VILA REAL </v>
      </c>
      <c r="I884" s="65" t="s">
        <v>7</v>
      </c>
      <c r="J884" s="66">
        <v>28.51</v>
      </c>
      <c r="K884" s="65" t="s">
        <v>4</v>
      </c>
      <c r="L884" s="65">
        <v>366</v>
      </c>
      <c r="M884" s="65">
        <v>5478</v>
      </c>
      <c r="N884" s="65">
        <v>13</v>
      </c>
      <c r="O884" s="67">
        <v>25016</v>
      </c>
      <c r="P884" s="68" t="s">
        <v>6</v>
      </c>
      <c r="Q884" s="68" t="s">
        <v>5</v>
      </c>
    </row>
    <row r="885" spans="1:17" s="65" customFormat="1">
      <c r="A885" s="62">
        <v>884</v>
      </c>
      <c r="B885" s="62">
        <v>6405931110</v>
      </c>
      <c r="C885" s="62" t="s">
        <v>2334</v>
      </c>
      <c r="D885" s="62" t="s">
        <v>2</v>
      </c>
      <c r="E885" s="62">
        <v>2</v>
      </c>
      <c r="F885" s="62">
        <v>135094</v>
      </c>
      <c r="G885" s="63" t="str">
        <f>IF(F885&gt;100,VLOOKUP(F885,codigos!$C$12:$G$1500,3,FALSE),VLOOKUP(F885,codigos!$F$12:$G$1000,2,FALSE))</f>
        <v>Agrupamento de Escolas n.º 1 de Serpa</v>
      </c>
      <c r="H885" s="64" t="str">
        <f>IF(F885&gt;100,VLOOKUP(F885,codigos!$C$12:$G$1500,5,),VLOOKUP(F885,codigos!$F$12:$G$1000,2,))</f>
        <v xml:space="preserve"> BAIXO ALENTEJO/ALENTEJO LITORAL </v>
      </c>
      <c r="I885" s="65" t="s">
        <v>7</v>
      </c>
      <c r="J885" s="66">
        <v>28.51</v>
      </c>
      <c r="K885" s="65" t="s">
        <v>4</v>
      </c>
      <c r="L885" s="65">
        <v>366</v>
      </c>
      <c r="M885" s="65">
        <v>5478</v>
      </c>
      <c r="N885" s="65">
        <v>13</v>
      </c>
      <c r="O885" s="67">
        <v>25793</v>
      </c>
      <c r="P885" s="68" t="s">
        <v>6</v>
      </c>
      <c r="Q885" s="68" t="s">
        <v>5</v>
      </c>
    </row>
    <row r="886" spans="1:17" s="65" customFormat="1">
      <c r="A886" s="62">
        <v>885</v>
      </c>
      <c r="B886" s="62">
        <v>3093161789</v>
      </c>
      <c r="C886" s="62" t="s">
        <v>2335</v>
      </c>
      <c r="D886" s="62" t="s">
        <v>2</v>
      </c>
      <c r="E886" s="62">
        <v>2</v>
      </c>
      <c r="F886" s="62">
        <v>151907</v>
      </c>
      <c r="G886" s="63" t="str">
        <f>IF(F886&gt;100,VLOOKUP(F886,codigos!$C$12:$G$1500,3,FALSE),VLOOKUP(F886,codigos!$F$12:$G$1000,2,FALSE))</f>
        <v>Agrupamento de Escolas de Resende</v>
      </c>
      <c r="H886" s="64" t="str">
        <f>IF(F886&gt;100,VLOOKUP(F886,codigos!$C$12:$G$1500,5,),VLOOKUP(F886,codigos!$F$12:$G$1000,2,))</f>
        <v xml:space="preserve"> DOURO SUL </v>
      </c>
      <c r="I886" s="65" t="s">
        <v>7</v>
      </c>
      <c r="J886" s="66">
        <v>28.51</v>
      </c>
      <c r="K886" s="65" t="s">
        <v>4</v>
      </c>
      <c r="L886" s="65">
        <v>366</v>
      </c>
      <c r="M886" s="65">
        <v>5478</v>
      </c>
      <c r="N886" s="65">
        <v>13</v>
      </c>
      <c r="O886" s="67">
        <v>25968</v>
      </c>
      <c r="P886" s="68" t="s">
        <v>6</v>
      </c>
      <c r="Q886" s="68" t="s">
        <v>5</v>
      </c>
    </row>
    <row r="887" spans="1:17" s="65" customFormat="1">
      <c r="A887" s="62">
        <v>886</v>
      </c>
      <c r="B887" s="62">
        <v>6969600610</v>
      </c>
      <c r="C887" s="62" t="s">
        <v>2336</v>
      </c>
      <c r="D887" s="62" t="s">
        <v>2</v>
      </c>
      <c r="E887" s="62">
        <v>2</v>
      </c>
      <c r="F887" s="62">
        <v>150526</v>
      </c>
      <c r="G887" s="63" t="str">
        <f>IF(F887&gt;100,VLOOKUP(F887,codigos!$C$12:$G$1500,3,FALSE),VLOOKUP(F887,codigos!$F$12:$G$1000,2,FALSE))</f>
        <v>Agrupamento de Escolas de Macedo de Cavaleiros</v>
      </c>
      <c r="H887" s="64" t="str">
        <f>IF(F887&gt;100,VLOOKUP(F887,codigos!$C$12:$G$1500,5,),VLOOKUP(F887,codigos!$F$12:$G$1000,2,))</f>
        <v xml:space="preserve"> BRAGANÇA </v>
      </c>
      <c r="I887" s="65" t="s">
        <v>7</v>
      </c>
      <c r="J887" s="66">
        <v>28.51</v>
      </c>
      <c r="K887" s="65" t="s">
        <v>4</v>
      </c>
      <c r="L887" s="65">
        <v>366</v>
      </c>
      <c r="M887" s="65">
        <v>5478</v>
      </c>
      <c r="N887" s="65">
        <v>13</v>
      </c>
      <c r="O887" s="67">
        <v>26200</v>
      </c>
      <c r="P887" s="68" t="s">
        <v>6</v>
      </c>
      <c r="Q887" s="68" t="s">
        <v>5</v>
      </c>
    </row>
    <row r="888" spans="1:17" s="65" customFormat="1">
      <c r="A888" s="62">
        <v>887</v>
      </c>
      <c r="B888" s="62">
        <v>2760342719</v>
      </c>
      <c r="C888" s="62" t="s">
        <v>2337</v>
      </c>
      <c r="D888" s="62" t="s">
        <v>2</v>
      </c>
      <c r="E888" s="62">
        <v>2</v>
      </c>
      <c r="F888" s="62">
        <v>160660</v>
      </c>
      <c r="G888" s="63" t="str">
        <f>IF(F888&gt;100,VLOOKUP(F888,codigos!$C$12:$G$1500,3,FALSE),VLOOKUP(F888,codigos!$F$12:$G$1000,2,FALSE))</f>
        <v>Agrupamento de Escolas Verde Horizonte, Mação</v>
      </c>
      <c r="H888" s="64" t="str">
        <f>IF(F888&gt;100,VLOOKUP(F888,codigos!$C$12:$G$1500,5,),VLOOKUP(F888,codigos!$F$12:$G$1000,2,))</f>
        <v xml:space="preserve"> LEZÍRIA E MÉDIO TEJO </v>
      </c>
      <c r="I888" s="65" t="s">
        <v>7</v>
      </c>
      <c r="J888" s="66">
        <v>28.51</v>
      </c>
      <c r="K888" s="65" t="s">
        <v>4</v>
      </c>
      <c r="L888" s="65">
        <v>366</v>
      </c>
      <c r="M888" s="65">
        <v>5478</v>
      </c>
      <c r="N888" s="65">
        <v>13</v>
      </c>
      <c r="O888" s="67">
        <v>26853</v>
      </c>
      <c r="P888" s="68" t="s">
        <v>6</v>
      </c>
      <c r="Q888" s="68" t="s">
        <v>5</v>
      </c>
    </row>
    <row r="889" spans="1:17" s="65" customFormat="1">
      <c r="A889" s="62">
        <v>888</v>
      </c>
      <c r="B889" s="62">
        <v>6210551467</v>
      </c>
      <c r="C889" s="62" t="s">
        <v>2338</v>
      </c>
      <c r="D889" s="62" t="s">
        <v>2</v>
      </c>
      <c r="E889" s="62">
        <v>2</v>
      </c>
      <c r="F889" s="62">
        <v>152766</v>
      </c>
      <c r="G889" s="63" t="str">
        <f>IF(F889&gt;100,VLOOKUP(F889,codigos!$C$12:$G$1500,3,FALSE),VLOOKUP(F889,codigos!$F$12:$G$1000,2,FALSE))</f>
        <v>Agrupamento de Escolas de Montalegre</v>
      </c>
      <c r="H889" s="64" t="str">
        <f>IF(F889&gt;100,VLOOKUP(F889,codigos!$C$12:$G$1500,5,),VLOOKUP(F889,codigos!$F$12:$G$1000,2,))</f>
        <v xml:space="preserve"> VILA REAL </v>
      </c>
      <c r="I889" s="65" t="s">
        <v>7</v>
      </c>
      <c r="J889" s="66">
        <v>28.51</v>
      </c>
      <c r="K889" s="65" t="s">
        <v>4</v>
      </c>
      <c r="L889" s="65">
        <v>366</v>
      </c>
      <c r="M889" s="65">
        <v>5478</v>
      </c>
      <c r="N889" s="65">
        <v>13</v>
      </c>
      <c r="O889" s="67">
        <v>26907</v>
      </c>
      <c r="P889" s="68" t="s">
        <v>6</v>
      </c>
      <c r="Q889" s="68" t="s">
        <v>5</v>
      </c>
    </row>
    <row r="890" spans="1:17" s="65" customFormat="1">
      <c r="A890" s="62">
        <v>889</v>
      </c>
      <c r="B890" s="62">
        <v>7040986701</v>
      </c>
      <c r="C890" s="62" t="s">
        <v>2339</v>
      </c>
      <c r="D890" s="62" t="s">
        <v>2</v>
      </c>
      <c r="E890" s="62">
        <v>2</v>
      </c>
      <c r="F890" s="62">
        <v>130140</v>
      </c>
      <c r="G890" s="63" t="str">
        <f>IF(F890&gt;100,VLOOKUP(F890,codigos!$C$12:$G$1500,3,FALSE),VLOOKUP(F890,codigos!$F$12:$G$1000,2,FALSE))</f>
        <v>Agrupamento de Escolas de Portel</v>
      </c>
      <c r="H890" s="64" t="str">
        <f>IF(F890&gt;100,VLOOKUP(F890,codigos!$C$12:$G$1500,5,),VLOOKUP(F890,codigos!$F$12:$G$1000,2,))</f>
        <v xml:space="preserve"> ALENTEJO CENTRAL </v>
      </c>
      <c r="I890" s="65" t="s">
        <v>7</v>
      </c>
      <c r="J890" s="66">
        <v>28.51</v>
      </c>
      <c r="K890" s="65" t="s">
        <v>4</v>
      </c>
      <c r="L890" s="65">
        <v>1096</v>
      </c>
      <c r="M890" s="65">
        <v>5478</v>
      </c>
      <c r="N890" s="65">
        <v>12</v>
      </c>
      <c r="O890" s="67">
        <v>25898</v>
      </c>
      <c r="P890" s="68" t="s">
        <v>6</v>
      </c>
      <c r="Q890" s="68" t="s">
        <v>5</v>
      </c>
    </row>
    <row r="891" spans="1:17" s="65" customFormat="1">
      <c r="A891" s="62">
        <v>890</v>
      </c>
      <c r="B891" s="62">
        <v>3540839283</v>
      </c>
      <c r="C891" s="62" t="s">
        <v>2340</v>
      </c>
      <c r="D891" s="62" t="s">
        <v>2</v>
      </c>
      <c r="E891" s="62">
        <v>2</v>
      </c>
      <c r="F891" s="62">
        <v>151907</v>
      </c>
      <c r="G891" s="63" t="str">
        <f>IF(F891&gt;100,VLOOKUP(F891,codigos!$C$12:$G$1500,3,FALSE),VLOOKUP(F891,codigos!$F$12:$G$1000,2,FALSE))</f>
        <v>Agrupamento de Escolas de Resende</v>
      </c>
      <c r="H891" s="64" t="str">
        <f>IF(F891&gt;100,VLOOKUP(F891,codigos!$C$12:$G$1500,5,),VLOOKUP(F891,codigos!$F$12:$G$1000,2,))</f>
        <v xml:space="preserve"> DOURO SUL </v>
      </c>
      <c r="I891" s="65" t="s">
        <v>7</v>
      </c>
      <c r="J891" s="66">
        <v>28.507999999999999</v>
      </c>
      <c r="K891" s="65" t="s">
        <v>4</v>
      </c>
      <c r="L891" s="65">
        <v>365</v>
      </c>
      <c r="M891" s="65">
        <v>4383</v>
      </c>
      <c r="N891" s="65">
        <v>16</v>
      </c>
      <c r="O891" s="67">
        <v>27927</v>
      </c>
      <c r="P891" s="68" t="s">
        <v>6</v>
      </c>
      <c r="Q891" s="68" t="s">
        <v>5</v>
      </c>
    </row>
    <row r="892" spans="1:17" s="65" customFormat="1">
      <c r="A892" s="62">
        <v>891</v>
      </c>
      <c r="B892" s="62">
        <v>1889846376</v>
      </c>
      <c r="C892" s="62" t="s">
        <v>2341</v>
      </c>
      <c r="D892" s="62" t="s">
        <v>2</v>
      </c>
      <c r="E892" s="62">
        <v>2</v>
      </c>
      <c r="F892" s="62">
        <v>160076</v>
      </c>
      <c r="G892" s="63" t="str">
        <f>IF(F892&gt;100,VLOOKUP(F892,codigos!$C$12:$G$1500,3,FALSE),VLOOKUP(F892,codigos!$F$12:$G$1000,2,FALSE))</f>
        <v>Agrupamento de Escolas de Mêda</v>
      </c>
      <c r="H892" s="64" t="str">
        <f>IF(F892&gt;100,VLOOKUP(F892,codigos!$C$12:$G$1500,5,),VLOOKUP(F892,codigos!$F$12:$G$1000,2,))</f>
        <v xml:space="preserve"> GUARDA </v>
      </c>
      <c r="I892" s="65" t="s">
        <v>7</v>
      </c>
      <c r="J892" s="66">
        <v>28.507999999999999</v>
      </c>
      <c r="K892" s="65" t="s">
        <v>4</v>
      </c>
      <c r="L892" s="65">
        <v>365</v>
      </c>
      <c r="M892" s="65">
        <v>4383</v>
      </c>
      <c r="N892" s="65">
        <v>16</v>
      </c>
      <c r="O892" s="67">
        <v>28106</v>
      </c>
      <c r="P892" s="68" t="s">
        <v>6</v>
      </c>
      <c r="Q892" s="68" t="s">
        <v>5</v>
      </c>
    </row>
    <row r="893" spans="1:17" s="65" customFormat="1">
      <c r="A893" s="62">
        <v>892</v>
      </c>
      <c r="B893" s="62">
        <v>5157437811</v>
      </c>
      <c r="C893" s="62" t="s">
        <v>2342</v>
      </c>
      <c r="D893" s="62" t="s">
        <v>2</v>
      </c>
      <c r="E893" s="62">
        <v>2</v>
      </c>
      <c r="F893" s="62">
        <v>160489</v>
      </c>
      <c r="G893" s="63" t="str">
        <f>IF(F893&gt;100,VLOOKUP(F893,codigos!$C$12:$G$1500,3,FALSE),VLOOKUP(F893,codigos!$F$12:$G$1000,2,FALSE))</f>
        <v>Agrupamento de Escolas Padre António de Andrade, Oleiros</v>
      </c>
      <c r="H893" s="64" t="str">
        <f>IF(F893&gt;100,VLOOKUP(F893,codigos!$C$12:$G$1500,5,),VLOOKUP(F893,codigos!$F$12:$G$1000,2,))</f>
        <v xml:space="preserve"> CASTELO BRANCO </v>
      </c>
      <c r="I893" s="65" t="s">
        <v>7</v>
      </c>
      <c r="J893" s="66">
        <v>28.507999999999999</v>
      </c>
      <c r="K893" s="65" t="s">
        <v>4</v>
      </c>
      <c r="L893" s="65">
        <v>365</v>
      </c>
      <c r="M893" s="65">
        <v>4748</v>
      </c>
      <c r="N893" s="65">
        <v>15</v>
      </c>
      <c r="O893" s="67">
        <v>27015</v>
      </c>
      <c r="P893" s="68" t="s">
        <v>6</v>
      </c>
      <c r="Q893" s="68" t="s">
        <v>5</v>
      </c>
    </row>
    <row r="894" spans="1:17" s="65" customFormat="1">
      <c r="A894" s="62">
        <v>893</v>
      </c>
      <c r="B894" s="62">
        <v>8064519268</v>
      </c>
      <c r="C894" s="62" t="s">
        <v>2343</v>
      </c>
      <c r="D894" s="62" t="s">
        <v>2</v>
      </c>
      <c r="E894" s="62">
        <v>2</v>
      </c>
      <c r="F894" s="62">
        <v>135355</v>
      </c>
      <c r="G894" s="63" t="str">
        <f>IF(F894&gt;100,VLOOKUP(F894,codigos!$C$12:$G$1500,3,FALSE),VLOOKUP(F894,codigos!$F$12:$G$1000,2,FALSE))</f>
        <v>Agrupamento de Escolas de Alvalade do Sado, Santiago do Cacém</v>
      </c>
      <c r="H894" s="64" t="str">
        <f>IF(F894&gt;100,VLOOKUP(F894,codigos!$C$12:$G$1500,5,),VLOOKUP(F894,codigos!$F$12:$G$1000,2,))</f>
        <v xml:space="preserve"> BAIXO ALENTEJO/ALENTEJO LITORAL </v>
      </c>
      <c r="I894" s="65" t="s">
        <v>7</v>
      </c>
      <c r="J894" s="66">
        <v>28.507999999999999</v>
      </c>
      <c r="K894" s="65" t="s">
        <v>4</v>
      </c>
      <c r="L894" s="65">
        <v>365</v>
      </c>
      <c r="M894" s="65">
        <v>4748</v>
      </c>
      <c r="N894" s="65">
        <v>15</v>
      </c>
      <c r="O894" s="67">
        <v>27060</v>
      </c>
      <c r="P894" s="68" t="s">
        <v>6</v>
      </c>
      <c r="Q894" s="68" t="s">
        <v>5</v>
      </c>
    </row>
    <row r="895" spans="1:17" s="65" customFormat="1">
      <c r="A895" s="62">
        <v>894</v>
      </c>
      <c r="B895" s="62">
        <v>1724423118</v>
      </c>
      <c r="C895" s="62" t="s">
        <v>2344</v>
      </c>
      <c r="D895" s="62" t="s">
        <v>2</v>
      </c>
      <c r="E895" s="62">
        <v>2</v>
      </c>
      <c r="F895" s="62">
        <v>161585</v>
      </c>
      <c r="G895" s="63" t="str">
        <f>IF(F895&gt;100,VLOOKUP(F895,codigos!$C$12:$G$1500,3,FALSE),VLOOKUP(F895,codigos!$F$12:$G$1000,2,FALSE))</f>
        <v>Agrupamento de Escolas de Pinhel</v>
      </c>
      <c r="H895" s="64" t="str">
        <f>IF(F895&gt;100,VLOOKUP(F895,codigos!$C$12:$G$1500,5,),VLOOKUP(F895,codigos!$F$12:$G$1000,2,))</f>
        <v xml:space="preserve"> GUARDA </v>
      </c>
      <c r="I895" s="65" t="s">
        <v>7</v>
      </c>
      <c r="J895" s="66">
        <v>28.507999999999999</v>
      </c>
      <c r="K895" s="65" t="s">
        <v>4</v>
      </c>
      <c r="L895" s="65">
        <v>365</v>
      </c>
      <c r="M895" s="65">
        <v>4748</v>
      </c>
      <c r="N895" s="65">
        <v>15</v>
      </c>
      <c r="O895" s="67">
        <v>27447</v>
      </c>
      <c r="P895" s="68" t="s">
        <v>6</v>
      </c>
      <c r="Q895" s="68" t="s">
        <v>5</v>
      </c>
    </row>
    <row r="896" spans="1:17" s="65" customFormat="1">
      <c r="A896" s="62">
        <v>895</v>
      </c>
      <c r="B896" s="62">
        <v>6003098570</v>
      </c>
      <c r="C896" s="62" t="s">
        <v>2345</v>
      </c>
      <c r="D896" s="62" t="s">
        <v>2</v>
      </c>
      <c r="E896" s="62">
        <v>2</v>
      </c>
      <c r="F896" s="62">
        <v>160740</v>
      </c>
      <c r="G896" s="63" t="str">
        <f>IF(F896&gt;100,VLOOKUP(F896,codigos!$C$12:$G$1500,3,FALSE),VLOOKUP(F896,codigos!$F$12:$G$1000,2,FALSE))</f>
        <v>Agrupamento de Escolas de Paúl e Entre Ribeiras, Covilhã</v>
      </c>
      <c r="H896" s="64" t="str">
        <f>IF(F896&gt;100,VLOOKUP(F896,codigos!$C$12:$G$1500,5,),VLOOKUP(F896,codigos!$F$12:$G$1000,2,))</f>
        <v xml:space="preserve"> CASTELO BRANCO </v>
      </c>
      <c r="I896" s="65" t="s">
        <v>7</v>
      </c>
      <c r="J896" s="66">
        <v>28.507999999999999</v>
      </c>
      <c r="K896" s="65" t="s">
        <v>4</v>
      </c>
      <c r="L896" s="65">
        <v>365</v>
      </c>
      <c r="M896" s="65">
        <v>5113</v>
      </c>
      <c r="N896" s="65">
        <v>14</v>
      </c>
      <c r="O896" s="67">
        <v>23410</v>
      </c>
      <c r="P896" s="68" t="s">
        <v>6</v>
      </c>
      <c r="Q896" s="68" t="s">
        <v>5</v>
      </c>
    </row>
    <row r="897" spans="1:17" s="65" customFormat="1">
      <c r="A897" s="62">
        <v>896</v>
      </c>
      <c r="B897" s="62">
        <v>7922020619</v>
      </c>
      <c r="C897" s="62" t="s">
        <v>2346</v>
      </c>
      <c r="D897" s="62" t="s">
        <v>2</v>
      </c>
      <c r="E897" s="62">
        <v>2</v>
      </c>
      <c r="F897" s="62">
        <v>160714</v>
      </c>
      <c r="G897" s="63" t="str">
        <f>IF(F897&gt;100,VLOOKUP(F897,codigos!$C$12:$G$1500,3,FALSE),VLOOKUP(F897,codigos!$F$12:$G$1000,2,FALSE))</f>
        <v>Agrupamento de Escolas de Figueira de Castelo Rodrigo</v>
      </c>
      <c r="H897" s="64" t="str">
        <f>IF(F897&gt;100,VLOOKUP(F897,codigos!$C$12:$G$1500,5,),VLOOKUP(F897,codigos!$F$12:$G$1000,2,))</f>
        <v xml:space="preserve"> GUARDA </v>
      </c>
      <c r="I897" s="65" t="s">
        <v>7</v>
      </c>
      <c r="J897" s="66">
        <v>28.507999999999999</v>
      </c>
      <c r="K897" s="65" t="s">
        <v>4</v>
      </c>
      <c r="L897" s="65">
        <v>365</v>
      </c>
      <c r="M897" s="65">
        <v>5113</v>
      </c>
      <c r="N897" s="65">
        <v>14</v>
      </c>
      <c r="O897" s="67">
        <v>26933</v>
      </c>
      <c r="P897" s="68" t="s">
        <v>6</v>
      </c>
      <c r="Q897" s="68" t="s">
        <v>5</v>
      </c>
    </row>
    <row r="898" spans="1:17" s="65" customFormat="1">
      <c r="A898" s="62">
        <v>897</v>
      </c>
      <c r="B898" s="62">
        <v>6962686218</v>
      </c>
      <c r="C898" s="62" t="s">
        <v>2347</v>
      </c>
      <c r="D898" s="62" t="s">
        <v>2</v>
      </c>
      <c r="E898" s="62">
        <v>2</v>
      </c>
      <c r="F898" s="62">
        <v>403441</v>
      </c>
      <c r="G898" s="63" t="str">
        <f>IF(F898&gt;100,VLOOKUP(F898,codigos!$C$12:$G$1500,3,FALSE),VLOOKUP(F898,codigos!$F$12:$G$1000,2,FALSE))</f>
        <v>Escola Secundária de Ponte de Sôr</v>
      </c>
      <c r="H898" s="64" t="str">
        <f>IF(F898&gt;100,VLOOKUP(F898,codigos!$C$12:$G$1500,5,),VLOOKUP(F898,codigos!$F$12:$G$1000,2,))</f>
        <v xml:space="preserve"> ALTO ALENTEJO </v>
      </c>
      <c r="I898" s="65" t="s">
        <v>7</v>
      </c>
      <c r="J898" s="66">
        <v>28.507000000000001</v>
      </c>
      <c r="K898" s="65" t="s">
        <v>4</v>
      </c>
      <c r="L898" s="65">
        <v>366</v>
      </c>
      <c r="M898" s="65">
        <v>4017</v>
      </c>
      <c r="N898" s="65">
        <v>17</v>
      </c>
      <c r="O898" s="67">
        <v>28299</v>
      </c>
      <c r="P898" s="68" t="s">
        <v>6</v>
      </c>
      <c r="Q898" s="68" t="s">
        <v>5</v>
      </c>
    </row>
    <row r="899" spans="1:17" s="65" customFormat="1">
      <c r="A899" s="62">
        <v>898</v>
      </c>
      <c r="B899" s="62">
        <v>8551875620</v>
      </c>
      <c r="C899" s="62" t="s">
        <v>2348</v>
      </c>
      <c r="D899" s="62" t="s">
        <v>2</v>
      </c>
      <c r="E899" s="62">
        <v>2</v>
      </c>
      <c r="F899" s="62">
        <v>151853</v>
      </c>
      <c r="G899" s="63" t="str">
        <f>IF(F899&gt;100,VLOOKUP(F899,codigos!$C$12:$G$1500,3,FALSE),VLOOKUP(F899,codigos!$F$12:$G$1000,2,FALSE))</f>
        <v>Agrupamento de Escolas Gomes Teixeira, Armamar</v>
      </c>
      <c r="H899" s="64" t="str">
        <f>IF(F899&gt;100,VLOOKUP(F899,codigos!$C$12:$G$1500,5,),VLOOKUP(F899,codigos!$F$12:$G$1000,2,))</f>
        <v xml:space="preserve"> DOURO SUL </v>
      </c>
      <c r="I899" s="65" t="s">
        <v>7</v>
      </c>
      <c r="J899" s="66">
        <v>28.108000000000001</v>
      </c>
      <c r="K899" s="65" t="s">
        <v>4</v>
      </c>
      <c r="L899" s="65">
        <v>365</v>
      </c>
      <c r="M899" s="65">
        <v>5113</v>
      </c>
      <c r="N899" s="65">
        <v>13.6</v>
      </c>
      <c r="O899" s="67">
        <v>26776</v>
      </c>
      <c r="P899" s="68" t="s">
        <v>6</v>
      </c>
      <c r="Q899" s="68" t="s">
        <v>5</v>
      </c>
    </row>
    <row r="900" spans="1:17" s="65" customFormat="1">
      <c r="A900" s="62">
        <v>899</v>
      </c>
      <c r="B900" s="62">
        <v>2855987776</v>
      </c>
      <c r="C900" s="62" t="s">
        <v>2349</v>
      </c>
      <c r="D900" s="62" t="s">
        <v>2</v>
      </c>
      <c r="E900" s="62">
        <v>2</v>
      </c>
      <c r="F900" s="62">
        <v>161226</v>
      </c>
      <c r="G900" s="63" t="str">
        <f>IF(F900&gt;100,VLOOKUP(F900,codigos!$C$12:$G$1500,3,FALSE),VLOOKUP(F900,codigos!$F$12:$G$1000,2,FALSE))</f>
        <v>Agrupamento de Escolas de Sertã</v>
      </c>
      <c r="H900" s="64" t="str">
        <f>IF(F900&gt;100,VLOOKUP(F900,codigos!$C$12:$G$1500,5,),VLOOKUP(F900,codigos!$F$12:$G$1000,2,))</f>
        <v xml:space="preserve"> CASTELO BRANCO </v>
      </c>
      <c r="I900" s="65" t="s">
        <v>7</v>
      </c>
      <c r="J900" s="66">
        <v>27.971</v>
      </c>
      <c r="K900" s="65" t="s">
        <v>4</v>
      </c>
      <c r="L900" s="65">
        <v>2893</v>
      </c>
      <c r="M900" s="65">
        <v>4383</v>
      </c>
      <c r="N900" s="65">
        <v>12</v>
      </c>
      <c r="O900" s="67">
        <v>23842</v>
      </c>
      <c r="P900" s="68" t="s">
        <v>6</v>
      </c>
      <c r="Q900" s="68" t="s">
        <v>5</v>
      </c>
    </row>
    <row r="901" spans="1:17" s="65" customFormat="1">
      <c r="A901" s="62">
        <v>900</v>
      </c>
      <c r="B901" s="62">
        <v>8339004220</v>
      </c>
      <c r="C901" s="62" t="s">
        <v>2350</v>
      </c>
      <c r="D901" s="62" t="s">
        <v>2</v>
      </c>
      <c r="E901" s="62">
        <v>2</v>
      </c>
      <c r="F901" s="62">
        <v>150538</v>
      </c>
      <c r="G901" s="63" t="str">
        <f>IF(F901&gt;100,VLOOKUP(F901,codigos!$C$12:$G$1500,3,FALSE),VLOOKUP(F901,codigos!$F$12:$G$1000,2,FALSE))</f>
        <v>Agrupamento de Escolas de Miranda do Douro</v>
      </c>
      <c r="H901" s="64" t="str">
        <f>IF(F901&gt;100,VLOOKUP(F901,codigos!$C$12:$G$1500,5,),VLOOKUP(F901,codigos!$F$12:$G$1000,2,))</f>
        <v xml:space="preserve"> BRAGANÇA </v>
      </c>
      <c r="I901" s="65" t="s">
        <v>7</v>
      </c>
      <c r="J901" s="66">
        <v>27.751000000000001</v>
      </c>
      <c r="K901" s="65" t="s">
        <v>4</v>
      </c>
      <c r="L901" s="65">
        <v>542</v>
      </c>
      <c r="M901" s="65">
        <v>5113</v>
      </c>
      <c r="N901" s="65">
        <v>13</v>
      </c>
      <c r="O901" s="67">
        <v>26665</v>
      </c>
      <c r="P901" s="68" t="s">
        <v>6</v>
      </c>
      <c r="Q901" s="68" t="s">
        <v>5</v>
      </c>
    </row>
    <row r="902" spans="1:17" s="65" customFormat="1">
      <c r="A902" s="62">
        <v>901</v>
      </c>
      <c r="B902" s="62">
        <v>2059996465</v>
      </c>
      <c r="C902" s="62" t="s">
        <v>2351</v>
      </c>
      <c r="D902" s="62" t="s">
        <v>2</v>
      </c>
      <c r="E902" s="62">
        <v>2</v>
      </c>
      <c r="F902" s="62">
        <v>150678</v>
      </c>
      <c r="G902" s="63" t="str">
        <f>IF(F902&gt;100,VLOOKUP(F902,codigos!$C$12:$G$1500,3,FALSE),VLOOKUP(F902,codigos!$F$12:$G$1000,2,FALSE))</f>
        <v>Agrupamento de Escolas de Vimioso</v>
      </c>
      <c r="H902" s="64" t="str">
        <f>IF(F902&gt;100,VLOOKUP(F902,codigos!$C$12:$G$1500,5,),VLOOKUP(F902,codigos!$F$12:$G$1000,2,))</f>
        <v xml:space="preserve"> BRAGANÇA </v>
      </c>
      <c r="I902" s="65" t="s">
        <v>7</v>
      </c>
      <c r="J902" s="66">
        <v>27.507999999999999</v>
      </c>
      <c r="K902" s="65" t="s">
        <v>4</v>
      </c>
      <c r="L902" s="65">
        <v>365</v>
      </c>
      <c r="M902" s="65">
        <v>4383</v>
      </c>
      <c r="N902" s="65">
        <v>15</v>
      </c>
      <c r="O902" s="67">
        <v>27795</v>
      </c>
      <c r="P902" s="68" t="s">
        <v>6</v>
      </c>
      <c r="Q902" s="68" t="s">
        <v>5</v>
      </c>
    </row>
    <row r="903" spans="1:17" s="65" customFormat="1">
      <c r="A903" s="62">
        <v>902</v>
      </c>
      <c r="B903" s="62">
        <v>3862087115</v>
      </c>
      <c r="C903" s="62" t="s">
        <v>2352</v>
      </c>
      <c r="D903" s="62" t="s">
        <v>2</v>
      </c>
      <c r="E903" s="62">
        <v>2</v>
      </c>
      <c r="F903" s="62">
        <v>170148</v>
      </c>
      <c r="G903" s="63" t="str">
        <f>IF(F903&gt;100,VLOOKUP(F903,codigos!$C$12:$G$1500,3,FALSE),VLOOKUP(F903,codigos!$F$12:$G$1000,2,FALSE))</f>
        <v>Agrupamento de Escolas do Barreiro</v>
      </c>
      <c r="H903" s="64" t="str">
        <f>IF(F903&gt;100,VLOOKUP(F903,codigos!$C$12:$G$1500,5,),VLOOKUP(F903,codigos!$F$12:$G$1000,2,))</f>
        <v xml:space="preserve"> PENÍNSULA DE SETÚBAL </v>
      </c>
      <c r="I903" s="65" t="s">
        <v>7</v>
      </c>
      <c r="J903" s="66">
        <v>26.765999999999998</v>
      </c>
      <c r="K903" s="65" t="s">
        <v>4</v>
      </c>
      <c r="L903" s="65">
        <v>461</v>
      </c>
      <c r="M903" s="65">
        <v>4794</v>
      </c>
      <c r="N903" s="65">
        <v>13</v>
      </c>
      <c r="O903" s="67">
        <v>22535</v>
      </c>
      <c r="P903" s="68" t="s">
        <v>6</v>
      </c>
      <c r="Q903" s="68" t="s">
        <v>5</v>
      </c>
    </row>
  </sheetData>
  <sheetProtection password="CEEA" sheet="1" objects="1" scenarios="1" autoFilter="0"/>
  <autoFilter ref="A1:Q903"/>
  <pageMargins left="0.75" right="0.75" top="1" bottom="1" header="0.5" footer="0.5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workbookViewId="0">
      <selection activeCell="E1037" sqref="E1037"/>
    </sheetView>
  </sheetViews>
  <sheetFormatPr defaultRowHeight="12.75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1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>
      <c r="A1" s="1" t="s">
        <v>9</v>
      </c>
      <c r="B1" s="1"/>
      <c r="C1" s="1"/>
      <c r="D1" s="4"/>
      <c r="E1" s="10"/>
      <c r="F1" s="4"/>
      <c r="G1" s="1"/>
    </row>
    <row r="2" spans="1:8">
      <c r="A2" s="3" t="s">
        <v>10</v>
      </c>
      <c r="B2" s="3"/>
      <c r="C2" s="3"/>
      <c r="F2" s="6"/>
      <c r="G2" s="3"/>
    </row>
    <row r="3" spans="1:8">
      <c r="A3" s="3" t="s">
        <v>11</v>
      </c>
      <c r="B3" s="3"/>
      <c r="C3" s="3"/>
      <c r="F3" s="6"/>
      <c r="G3" s="3"/>
    </row>
    <row r="4" spans="1:8">
      <c r="A4" s="3" t="s">
        <v>12</v>
      </c>
      <c r="B4" s="3"/>
      <c r="C4" s="3"/>
      <c r="F4" s="6"/>
      <c r="G4" s="3"/>
    </row>
    <row r="5" spans="1:8">
      <c r="A5" s="3" t="s">
        <v>13</v>
      </c>
      <c r="B5" s="3"/>
      <c r="C5" s="3"/>
      <c r="F5" s="6"/>
      <c r="G5" s="3"/>
    </row>
    <row r="6" spans="1:8">
      <c r="A6" s="3" t="s">
        <v>14</v>
      </c>
      <c r="B6" s="3"/>
      <c r="C6" s="3"/>
      <c r="F6" s="6"/>
      <c r="G6" s="3"/>
    </row>
    <row r="7" spans="1:8">
      <c r="A7" s="3" t="s">
        <v>15</v>
      </c>
      <c r="B7" s="3"/>
      <c r="C7" s="3"/>
      <c r="F7" s="6"/>
      <c r="G7" s="3"/>
    </row>
    <row r="8" spans="1:8">
      <c r="A8" s="3" t="s">
        <v>16</v>
      </c>
      <c r="B8" s="3"/>
      <c r="C8" s="3"/>
      <c r="F8" s="6"/>
      <c r="G8" s="3"/>
    </row>
    <row r="9" spans="1:8">
      <c r="A9" s="3" t="s">
        <v>17</v>
      </c>
      <c r="B9" s="3"/>
      <c r="C9" s="3"/>
      <c r="F9" s="6"/>
      <c r="G9" s="3"/>
    </row>
    <row r="11" spans="1:8" ht="27" customHeight="1">
      <c r="A11" s="13" t="s">
        <v>18</v>
      </c>
      <c r="B11" s="13" t="s">
        <v>19</v>
      </c>
      <c r="C11" s="13" t="s">
        <v>1409</v>
      </c>
      <c r="D11" s="14" t="s">
        <v>20</v>
      </c>
      <c r="E11" s="15" t="s">
        <v>1410</v>
      </c>
      <c r="F11" s="14"/>
      <c r="G11" s="13" t="s">
        <v>8</v>
      </c>
      <c r="H11" s="13" t="s">
        <v>21</v>
      </c>
    </row>
    <row r="12" spans="1:8">
      <c r="A12" s="2" t="s">
        <v>22</v>
      </c>
      <c r="B12" s="2" t="s">
        <v>24</v>
      </c>
      <c r="C12" s="5">
        <v>150459</v>
      </c>
      <c r="D12" s="5">
        <v>150459</v>
      </c>
      <c r="E12" s="11" t="s">
        <v>25</v>
      </c>
      <c r="F12" s="5">
        <v>3</v>
      </c>
      <c r="G12" s="2" t="s">
        <v>23</v>
      </c>
      <c r="H12" s="2" t="s">
        <v>26</v>
      </c>
    </row>
    <row r="13" spans="1:8">
      <c r="A13" s="2" t="s">
        <v>22</v>
      </c>
      <c r="B13" s="2" t="s">
        <v>27</v>
      </c>
      <c r="C13" s="5">
        <v>150137</v>
      </c>
      <c r="D13" s="5">
        <v>150137</v>
      </c>
      <c r="E13" s="11" t="s">
        <v>28</v>
      </c>
      <c r="F13" s="7">
        <v>3</v>
      </c>
      <c r="G13" s="2" t="s">
        <v>23</v>
      </c>
      <c r="H13" s="2" t="s">
        <v>26</v>
      </c>
    </row>
    <row r="14" spans="1:8">
      <c r="A14" s="2" t="s">
        <v>22</v>
      </c>
      <c r="B14" s="2" t="s">
        <v>27</v>
      </c>
      <c r="C14" s="5">
        <v>150460</v>
      </c>
      <c r="D14" s="5">
        <v>150460</v>
      </c>
      <c r="E14" s="11" t="s">
        <v>29</v>
      </c>
      <c r="F14" s="7">
        <v>3</v>
      </c>
      <c r="G14" s="2" t="s">
        <v>23</v>
      </c>
    </row>
    <row r="15" spans="1:8">
      <c r="A15" s="2" t="s">
        <v>22</v>
      </c>
      <c r="B15" s="2" t="s">
        <v>27</v>
      </c>
      <c r="C15" s="5">
        <v>150710</v>
      </c>
      <c r="D15" s="5">
        <v>150710</v>
      </c>
      <c r="E15" s="11" t="s">
        <v>30</v>
      </c>
      <c r="F15" s="7">
        <v>3</v>
      </c>
      <c r="G15" s="2" t="s">
        <v>23</v>
      </c>
    </row>
    <row r="16" spans="1:8">
      <c r="A16" s="2" t="s">
        <v>22</v>
      </c>
      <c r="B16" s="2" t="s">
        <v>27</v>
      </c>
      <c r="C16" s="5">
        <v>150927</v>
      </c>
      <c r="D16" s="5">
        <v>150927</v>
      </c>
      <c r="E16" s="11" t="s">
        <v>31</v>
      </c>
      <c r="F16" s="7">
        <v>3</v>
      </c>
      <c r="G16" s="2" t="s">
        <v>23</v>
      </c>
      <c r="H16" s="2" t="s">
        <v>26</v>
      </c>
    </row>
    <row r="17" spans="1:8">
      <c r="A17" s="2" t="s">
        <v>22</v>
      </c>
      <c r="B17" s="2" t="s">
        <v>27</v>
      </c>
      <c r="C17" s="5">
        <v>150939</v>
      </c>
      <c r="D17" s="5">
        <v>150939</v>
      </c>
      <c r="E17" s="11" t="s">
        <v>32</v>
      </c>
      <c r="F17" s="7">
        <v>3</v>
      </c>
      <c r="G17" s="2" t="s">
        <v>23</v>
      </c>
    </row>
    <row r="18" spans="1:8">
      <c r="A18" s="2" t="s">
        <v>22</v>
      </c>
      <c r="B18" s="2" t="s">
        <v>27</v>
      </c>
      <c r="C18" s="5">
        <v>150940</v>
      </c>
      <c r="D18" s="5">
        <v>150940</v>
      </c>
      <c r="E18" s="11" t="s">
        <v>33</v>
      </c>
      <c r="F18" s="7">
        <v>3</v>
      </c>
      <c r="G18" s="2" t="s">
        <v>23</v>
      </c>
      <c r="H18" s="2" t="s">
        <v>34</v>
      </c>
    </row>
    <row r="19" spans="1:8">
      <c r="A19" s="2" t="s">
        <v>22</v>
      </c>
      <c r="B19" s="2" t="s">
        <v>27</v>
      </c>
      <c r="C19" s="5">
        <v>151245</v>
      </c>
      <c r="D19" s="5">
        <v>151245</v>
      </c>
      <c r="E19" s="11" t="s">
        <v>35</v>
      </c>
      <c r="F19" s="7">
        <v>3</v>
      </c>
      <c r="G19" s="2" t="s">
        <v>23</v>
      </c>
    </row>
    <row r="20" spans="1:8">
      <c r="A20" s="2" t="s">
        <v>22</v>
      </c>
      <c r="B20" s="2" t="s">
        <v>27</v>
      </c>
      <c r="C20" s="5">
        <v>151257</v>
      </c>
      <c r="D20" s="5">
        <v>151257</v>
      </c>
      <c r="E20" s="11" t="s">
        <v>36</v>
      </c>
      <c r="F20" s="7">
        <v>3</v>
      </c>
      <c r="G20" s="2" t="s">
        <v>23</v>
      </c>
    </row>
    <row r="21" spans="1:8">
      <c r="A21" s="2" t="s">
        <v>22</v>
      </c>
      <c r="B21" s="2" t="s">
        <v>27</v>
      </c>
      <c r="C21" s="5">
        <v>403787</v>
      </c>
      <c r="D21" s="5">
        <v>403787</v>
      </c>
      <c r="E21" s="11" t="s">
        <v>37</v>
      </c>
      <c r="F21" s="7">
        <v>3</v>
      </c>
      <c r="G21" s="2" t="s">
        <v>23</v>
      </c>
    </row>
    <row r="22" spans="1:8">
      <c r="A22" s="2" t="s">
        <v>22</v>
      </c>
      <c r="B22" s="2" t="s">
        <v>38</v>
      </c>
      <c r="C22" s="5">
        <v>150149</v>
      </c>
      <c r="D22" s="5">
        <v>150149</v>
      </c>
      <c r="E22" s="11" t="s">
        <v>39</v>
      </c>
      <c r="F22" s="7">
        <v>3</v>
      </c>
      <c r="G22" s="2" t="s">
        <v>23</v>
      </c>
    </row>
    <row r="23" spans="1:8">
      <c r="A23" s="2" t="s">
        <v>22</v>
      </c>
      <c r="B23" s="2" t="s">
        <v>38</v>
      </c>
      <c r="C23" s="5">
        <v>150241</v>
      </c>
      <c r="D23" s="5">
        <v>150241</v>
      </c>
      <c r="E23" s="11" t="s">
        <v>40</v>
      </c>
      <c r="F23" s="7">
        <v>3</v>
      </c>
      <c r="G23" s="2" t="s">
        <v>23</v>
      </c>
    </row>
    <row r="24" spans="1:8">
      <c r="A24" s="2" t="s">
        <v>22</v>
      </c>
      <c r="B24" s="2" t="s">
        <v>38</v>
      </c>
      <c r="C24" s="5">
        <v>150253</v>
      </c>
      <c r="D24" s="5">
        <v>150253</v>
      </c>
      <c r="E24" s="11" t="s">
        <v>41</v>
      </c>
      <c r="F24" s="7">
        <v>3</v>
      </c>
      <c r="G24" s="2" t="s">
        <v>23</v>
      </c>
    </row>
    <row r="25" spans="1:8">
      <c r="A25" s="2" t="s">
        <v>22</v>
      </c>
      <c r="B25" s="2" t="s">
        <v>38</v>
      </c>
      <c r="C25" s="5">
        <v>150721</v>
      </c>
      <c r="D25" s="5">
        <v>150721</v>
      </c>
      <c r="E25" s="11" t="s">
        <v>42</v>
      </c>
      <c r="F25" s="7">
        <v>3</v>
      </c>
      <c r="G25" s="2" t="s">
        <v>23</v>
      </c>
      <c r="H25" s="2" t="s">
        <v>43</v>
      </c>
    </row>
    <row r="26" spans="1:8">
      <c r="A26" s="2" t="s">
        <v>22</v>
      </c>
      <c r="B26" s="2" t="s">
        <v>38</v>
      </c>
      <c r="C26" s="5">
        <v>150952</v>
      </c>
      <c r="D26" s="5">
        <v>150952</v>
      </c>
      <c r="E26" s="11" t="s">
        <v>44</v>
      </c>
      <c r="F26" s="7">
        <v>3</v>
      </c>
      <c r="G26" s="2" t="s">
        <v>23</v>
      </c>
    </row>
    <row r="27" spans="1:8">
      <c r="A27" s="2" t="s">
        <v>22</v>
      </c>
      <c r="B27" s="2" t="s">
        <v>38</v>
      </c>
      <c r="C27" s="5">
        <v>150964</v>
      </c>
      <c r="D27" s="5">
        <v>150964</v>
      </c>
      <c r="E27" s="11" t="s">
        <v>45</v>
      </c>
      <c r="F27" s="7">
        <v>3</v>
      </c>
      <c r="G27" s="2" t="s">
        <v>23</v>
      </c>
    </row>
    <row r="28" spans="1:8">
      <c r="A28" s="2" t="s">
        <v>22</v>
      </c>
      <c r="B28" s="2" t="s">
        <v>38</v>
      </c>
      <c r="C28" s="5">
        <v>150976</v>
      </c>
      <c r="D28" s="5">
        <v>150976</v>
      </c>
      <c r="E28" s="11" t="s">
        <v>46</v>
      </c>
      <c r="F28" s="7">
        <v>3</v>
      </c>
      <c r="G28" s="2" t="s">
        <v>23</v>
      </c>
    </row>
    <row r="29" spans="1:8">
      <c r="A29" s="2" t="s">
        <v>22</v>
      </c>
      <c r="B29" s="2" t="s">
        <v>38</v>
      </c>
      <c r="C29" s="5">
        <v>150988</v>
      </c>
      <c r="D29" s="5">
        <v>150988</v>
      </c>
      <c r="E29" s="11" t="s">
        <v>47</v>
      </c>
      <c r="F29" s="7">
        <v>3</v>
      </c>
      <c r="G29" s="2" t="s">
        <v>23</v>
      </c>
      <c r="H29" s="2" t="s">
        <v>43</v>
      </c>
    </row>
    <row r="30" spans="1:8">
      <c r="A30" s="2" t="s">
        <v>22</v>
      </c>
      <c r="B30" s="2" t="s">
        <v>38</v>
      </c>
      <c r="C30" s="5">
        <v>150990</v>
      </c>
      <c r="D30" s="5">
        <v>150990</v>
      </c>
      <c r="E30" s="11" t="s">
        <v>48</v>
      </c>
      <c r="F30" s="7">
        <v>3</v>
      </c>
      <c r="G30" s="2" t="s">
        <v>23</v>
      </c>
    </row>
    <row r="31" spans="1:8">
      <c r="A31" s="2" t="s">
        <v>22</v>
      </c>
      <c r="B31" s="2" t="s">
        <v>38</v>
      </c>
      <c r="C31" s="5">
        <v>151002</v>
      </c>
      <c r="D31" s="5">
        <v>151002</v>
      </c>
      <c r="E31" s="11" t="s">
        <v>49</v>
      </c>
      <c r="F31" s="7">
        <v>3</v>
      </c>
      <c r="G31" s="2" t="s">
        <v>23</v>
      </c>
    </row>
    <row r="32" spans="1:8">
      <c r="A32" s="2" t="s">
        <v>22</v>
      </c>
      <c r="B32" s="2" t="s">
        <v>38</v>
      </c>
      <c r="C32" s="5">
        <v>151713</v>
      </c>
      <c r="D32" s="5">
        <v>151713</v>
      </c>
      <c r="E32" s="11" t="s">
        <v>50</v>
      </c>
      <c r="F32" s="7">
        <v>3</v>
      </c>
      <c r="G32" s="2" t="s">
        <v>23</v>
      </c>
    </row>
    <row r="33" spans="1:8">
      <c r="A33" s="2" t="s">
        <v>22</v>
      </c>
      <c r="B33" s="2" t="s">
        <v>38</v>
      </c>
      <c r="C33" s="5">
        <v>151725</v>
      </c>
      <c r="D33" s="5">
        <v>151725</v>
      </c>
      <c r="E33" s="11" t="s">
        <v>51</v>
      </c>
      <c r="F33" s="7">
        <v>3</v>
      </c>
      <c r="G33" s="2" t="s">
        <v>23</v>
      </c>
    </row>
    <row r="34" spans="1:8">
      <c r="A34" s="2" t="s">
        <v>22</v>
      </c>
      <c r="B34" s="2" t="s">
        <v>38</v>
      </c>
      <c r="C34" s="5">
        <v>400737</v>
      </c>
      <c r="D34" s="5">
        <v>400737</v>
      </c>
      <c r="E34" s="11" t="s">
        <v>52</v>
      </c>
      <c r="F34" s="7">
        <v>3</v>
      </c>
      <c r="G34" s="2" t="s">
        <v>23</v>
      </c>
    </row>
    <row r="35" spans="1:8">
      <c r="A35" s="2" t="s">
        <v>22</v>
      </c>
      <c r="B35" s="2" t="s">
        <v>38</v>
      </c>
      <c r="C35" s="5">
        <v>401122</v>
      </c>
      <c r="D35" s="5">
        <v>401122</v>
      </c>
      <c r="E35" s="11" t="s">
        <v>53</v>
      </c>
      <c r="F35" s="7">
        <v>3</v>
      </c>
      <c r="G35" s="2" t="s">
        <v>23</v>
      </c>
    </row>
    <row r="36" spans="1:8">
      <c r="A36" s="2" t="s">
        <v>22</v>
      </c>
      <c r="B36" s="2" t="s">
        <v>38</v>
      </c>
      <c r="C36" s="5">
        <v>401341</v>
      </c>
      <c r="D36" s="5">
        <v>401341</v>
      </c>
      <c r="E36" s="11" t="s">
        <v>54</v>
      </c>
      <c r="F36" s="7">
        <v>3</v>
      </c>
      <c r="G36" s="2" t="s">
        <v>23</v>
      </c>
    </row>
    <row r="37" spans="1:8">
      <c r="A37" s="2" t="s">
        <v>22</v>
      </c>
      <c r="B37" s="2" t="s">
        <v>38</v>
      </c>
      <c r="C37" s="5">
        <v>402205</v>
      </c>
      <c r="D37" s="5">
        <v>402205</v>
      </c>
      <c r="E37" s="11" t="s">
        <v>55</v>
      </c>
      <c r="F37" s="7">
        <v>3</v>
      </c>
      <c r="G37" s="2" t="s">
        <v>23</v>
      </c>
      <c r="H37" s="2" t="s">
        <v>56</v>
      </c>
    </row>
    <row r="38" spans="1:8">
      <c r="A38" s="2" t="s">
        <v>22</v>
      </c>
      <c r="B38" s="2" t="s">
        <v>38</v>
      </c>
      <c r="C38" s="5">
        <v>402849</v>
      </c>
      <c r="D38" s="5">
        <v>402849</v>
      </c>
      <c r="E38" s="11" t="s">
        <v>57</v>
      </c>
      <c r="F38" s="7">
        <v>3</v>
      </c>
      <c r="G38" s="2" t="s">
        <v>23</v>
      </c>
    </row>
    <row r="39" spans="1:8">
      <c r="A39" s="2" t="s">
        <v>22</v>
      </c>
      <c r="B39" s="2" t="s">
        <v>38</v>
      </c>
      <c r="C39" s="5">
        <v>404251</v>
      </c>
      <c r="D39" s="5">
        <v>404251</v>
      </c>
      <c r="E39" s="11" t="s">
        <v>58</v>
      </c>
      <c r="F39" s="7">
        <v>3</v>
      </c>
      <c r="G39" s="2" t="s">
        <v>23</v>
      </c>
    </row>
    <row r="40" spans="1:8">
      <c r="A40" s="2" t="s">
        <v>22</v>
      </c>
      <c r="B40" s="2" t="s">
        <v>59</v>
      </c>
      <c r="C40" s="5">
        <v>150162</v>
      </c>
      <c r="D40" s="5">
        <v>150162</v>
      </c>
      <c r="E40" s="11" t="s">
        <v>60</v>
      </c>
      <c r="F40" s="7">
        <v>3</v>
      </c>
      <c r="G40" s="2" t="s">
        <v>23</v>
      </c>
    </row>
    <row r="41" spans="1:8">
      <c r="A41" s="2" t="s">
        <v>22</v>
      </c>
      <c r="B41" s="2" t="s">
        <v>61</v>
      </c>
      <c r="C41" s="5">
        <v>151737</v>
      </c>
      <c r="D41" s="5">
        <v>151737</v>
      </c>
      <c r="E41" s="11" t="s">
        <v>62</v>
      </c>
      <c r="F41" s="7">
        <v>3</v>
      </c>
      <c r="G41" s="2" t="s">
        <v>23</v>
      </c>
    </row>
    <row r="42" spans="1:8">
      <c r="A42" s="2" t="s">
        <v>22</v>
      </c>
      <c r="B42" s="2" t="s">
        <v>61</v>
      </c>
      <c r="C42" s="5">
        <v>404070</v>
      </c>
      <c r="D42" s="5">
        <v>404070</v>
      </c>
      <c r="E42" s="11" t="s">
        <v>63</v>
      </c>
      <c r="F42" s="7">
        <v>3</v>
      </c>
      <c r="G42" s="2" t="s">
        <v>23</v>
      </c>
    </row>
    <row r="43" spans="1:8">
      <c r="A43" s="2" t="s">
        <v>22</v>
      </c>
      <c r="B43" s="2" t="s">
        <v>64</v>
      </c>
      <c r="C43" s="5">
        <v>150850</v>
      </c>
      <c r="D43" s="5">
        <v>150850</v>
      </c>
      <c r="E43" s="11" t="s">
        <v>65</v>
      </c>
      <c r="F43" s="7">
        <v>3</v>
      </c>
      <c r="G43" s="2" t="s">
        <v>23</v>
      </c>
      <c r="H43" s="2" t="s">
        <v>26</v>
      </c>
    </row>
    <row r="44" spans="1:8">
      <c r="A44" s="2" t="s">
        <v>22</v>
      </c>
      <c r="B44" s="2" t="s">
        <v>64</v>
      </c>
      <c r="C44" s="5">
        <v>152894</v>
      </c>
      <c r="D44" s="5">
        <v>152894</v>
      </c>
      <c r="E44" s="11" t="s">
        <v>66</v>
      </c>
      <c r="F44" s="7">
        <v>3</v>
      </c>
      <c r="G44" s="2" t="s">
        <v>23</v>
      </c>
      <c r="H44" s="2" t="s">
        <v>26</v>
      </c>
    </row>
    <row r="45" spans="1:8">
      <c r="A45" s="2" t="s">
        <v>22</v>
      </c>
      <c r="B45" s="2" t="s">
        <v>64</v>
      </c>
      <c r="C45" s="5">
        <v>401882</v>
      </c>
      <c r="D45" s="5">
        <v>401882</v>
      </c>
      <c r="E45" s="11" t="s">
        <v>67</v>
      </c>
      <c r="F45" s="7">
        <v>3</v>
      </c>
      <c r="G45" s="2" t="s">
        <v>23</v>
      </c>
    </row>
    <row r="46" spans="1:8">
      <c r="A46" s="2" t="s">
        <v>22</v>
      </c>
      <c r="B46" s="2" t="s">
        <v>68</v>
      </c>
      <c r="C46" s="5">
        <v>150289</v>
      </c>
      <c r="D46" s="5">
        <v>150289</v>
      </c>
      <c r="E46" s="11" t="s">
        <v>69</v>
      </c>
      <c r="F46" s="7">
        <v>3</v>
      </c>
      <c r="G46" s="2" t="s">
        <v>23</v>
      </c>
      <c r="H46" s="2" t="s">
        <v>26</v>
      </c>
    </row>
    <row r="47" spans="1:8">
      <c r="A47" s="2" t="s">
        <v>22</v>
      </c>
      <c r="B47" s="2" t="s">
        <v>68</v>
      </c>
      <c r="C47" s="5">
        <v>150496</v>
      </c>
      <c r="D47" s="5">
        <v>150496</v>
      </c>
      <c r="E47" s="11" t="s">
        <v>70</v>
      </c>
      <c r="F47" s="7">
        <v>3</v>
      </c>
      <c r="G47" s="2" t="s">
        <v>23</v>
      </c>
      <c r="H47" s="2" t="s">
        <v>26</v>
      </c>
    </row>
    <row r="48" spans="1:8">
      <c r="A48" s="2" t="s">
        <v>22</v>
      </c>
      <c r="B48" s="2" t="s">
        <v>68</v>
      </c>
      <c r="C48" s="5">
        <v>152882</v>
      </c>
      <c r="D48" s="5">
        <v>152882</v>
      </c>
      <c r="E48" s="11" t="s">
        <v>71</v>
      </c>
      <c r="F48" s="7">
        <v>3</v>
      </c>
      <c r="G48" s="2" t="s">
        <v>23</v>
      </c>
      <c r="H48" s="2" t="s">
        <v>26</v>
      </c>
    </row>
    <row r="49" spans="1:8">
      <c r="A49" s="2" t="s">
        <v>22</v>
      </c>
      <c r="B49" s="2" t="s">
        <v>72</v>
      </c>
      <c r="C49" s="5">
        <v>150290</v>
      </c>
      <c r="D49" s="5">
        <v>150290</v>
      </c>
      <c r="E49" s="11" t="s">
        <v>73</v>
      </c>
      <c r="F49" s="7">
        <v>3</v>
      </c>
      <c r="G49" s="2" t="s">
        <v>23</v>
      </c>
    </row>
    <row r="50" spans="1:8">
      <c r="A50" s="2" t="s">
        <v>22</v>
      </c>
      <c r="B50" s="2" t="s">
        <v>72</v>
      </c>
      <c r="C50" s="5">
        <v>150307</v>
      </c>
      <c r="D50" s="5">
        <v>150307</v>
      </c>
      <c r="E50" s="11" t="s">
        <v>74</v>
      </c>
      <c r="F50" s="7">
        <v>3</v>
      </c>
      <c r="G50" s="2" t="s">
        <v>23</v>
      </c>
      <c r="H50" s="2" t="s">
        <v>43</v>
      </c>
    </row>
    <row r="51" spans="1:8">
      <c r="A51" s="2" t="s">
        <v>22</v>
      </c>
      <c r="B51" s="2" t="s">
        <v>72</v>
      </c>
      <c r="C51" s="5">
        <v>150514</v>
      </c>
      <c r="D51" s="5">
        <v>150514</v>
      </c>
      <c r="E51" s="11" t="s">
        <v>75</v>
      </c>
      <c r="F51" s="7">
        <v>3</v>
      </c>
      <c r="G51" s="2" t="s">
        <v>23</v>
      </c>
      <c r="H51" s="2" t="s">
        <v>43</v>
      </c>
    </row>
    <row r="52" spans="1:8">
      <c r="A52" s="2" t="s">
        <v>22</v>
      </c>
      <c r="B52" s="2" t="s">
        <v>72</v>
      </c>
      <c r="C52" s="5">
        <v>150812</v>
      </c>
      <c r="D52" s="5">
        <v>150812</v>
      </c>
      <c r="E52" s="11" t="s">
        <v>76</v>
      </c>
      <c r="F52" s="7">
        <v>3</v>
      </c>
      <c r="G52" s="2" t="s">
        <v>23</v>
      </c>
    </row>
    <row r="53" spans="1:8">
      <c r="A53" s="2" t="s">
        <v>22</v>
      </c>
      <c r="B53" s="2" t="s">
        <v>72</v>
      </c>
      <c r="C53" s="5">
        <v>151014</v>
      </c>
      <c r="D53" s="5">
        <v>151014</v>
      </c>
      <c r="E53" s="11" t="s">
        <v>77</v>
      </c>
      <c r="F53" s="7">
        <v>3</v>
      </c>
      <c r="G53" s="2" t="s">
        <v>23</v>
      </c>
    </row>
    <row r="54" spans="1:8">
      <c r="A54" s="2" t="s">
        <v>22</v>
      </c>
      <c r="B54" s="2" t="s">
        <v>72</v>
      </c>
      <c r="C54" s="5">
        <v>151026</v>
      </c>
      <c r="D54" s="5">
        <v>151026</v>
      </c>
      <c r="E54" s="11" t="s">
        <v>78</v>
      </c>
      <c r="F54" s="7">
        <v>3</v>
      </c>
      <c r="G54" s="2" t="s">
        <v>23</v>
      </c>
    </row>
    <row r="55" spans="1:8">
      <c r="A55" s="2" t="s">
        <v>22</v>
      </c>
      <c r="B55" s="2" t="s">
        <v>72</v>
      </c>
      <c r="C55" s="5">
        <v>151038</v>
      </c>
      <c r="D55" s="5">
        <v>151038</v>
      </c>
      <c r="E55" s="11" t="s">
        <v>79</v>
      </c>
      <c r="F55" s="7">
        <v>3</v>
      </c>
      <c r="G55" s="2" t="s">
        <v>23</v>
      </c>
    </row>
    <row r="56" spans="1:8">
      <c r="A56" s="2" t="s">
        <v>22</v>
      </c>
      <c r="B56" s="2" t="s">
        <v>72</v>
      </c>
      <c r="C56" s="5">
        <v>151040</v>
      </c>
      <c r="D56" s="5">
        <v>151040</v>
      </c>
      <c r="E56" s="11" t="s">
        <v>80</v>
      </c>
      <c r="F56" s="7">
        <v>3</v>
      </c>
      <c r="G56" s="2" t="s">
        <v>23</v>
      </c>
    </row>
    <row r="57" spans="1:8">
      <c r="A57" s="2" t="s">
        <v>22</v>
      </c>
      <c r="B57" s="2" t="s">
        <v>72</v>
      </c>
      <c r="C57" s="5">
        <v>151051</v>
      </c>
      <c r="D57" s="5">
        <v>151051</v>
      </c>
      <c r="E57" s="11" t="s">
        <v>81</v>
      </c>
      <c r="F57" s="7">
        <v>3</v>
      </c>
      <c r="G57" s="2" t="s">
        <v>23</v>
      </c>
    </row>
    <row r="58" spans="1:8">
      <c r="A58" s="2" t="s">
        <v>22</v>
      </c>
      <c r="B58" s="2" t="s">
        <v>72</v>
      </c>
      <c r="C58" s="5">
        <v>151063</v>
      </c>
      <c r="D58" s="5">
        <v>151063</v>
      </c>
      <c r="E58" s="11" t="s">
        <v>82</v>
      </c>
      <c r="F58" s="7">
        <v>3</v>
      </c>
      <c r="G58" s="2" t="s">
        <v>23</v>
      </c>
    </row>
    <row r="59" spans="1:8">
      <c r="A59" s="2" t="s">
        <v>22</v>
      </c>
      <c r="B59" s="2" t="s">
        <v>72</v>
      </c>
      <c r="C59" s="5">
        <v>151749</v>
      </c>
      <c r="D59" s="5">
        <v>151749</v>
      </c>
      <c r="E59" s="11" t="s">
        <v>83</v>
      </c>
      <c r="F59" s="7">
        <v>3</v>
      </c>
      <c r="G59" s="2" t="s">
        <v>23</v>
      </c>
    </row>
    <row r="60" spans="1:8">
      <c r="A60" s="2" t="s">
        <v>22</v>
      </c>
      <c r="B60" s="2" t="s">
        <v>72</v>
      </c>
      <c r="C60" s="5">
        <v>151750</v>
      </c>
      <c r="D60" s="5">
        <v>151750</v>
      </c>
      <c r="E60" s="11" t="s">
        <v>84</v>
      </c>
      <c r="F60" s="7">
        <v>3</v>
      </c>
      <c r="G60" s="2" t="s">
        <v>23</v>
      </c>
    </row>
    <row r="61" spans="1:8">
      <c r="A61" s="2" t="s">
        <v>22</v>
      </c>
      <c r="B61" s="2" t="s">
        <v>72</v>
      </c>
      <c r="C61" s="5">
        <v>152912</v>
      </c>
      <c r="D61" s="5">
        <v>152912</v>
      </c>
      <c r="E61" s="11" t="s">
        <v>85</v>
      </c>
      <c r="F61" s="7">
        <v>3</v>
      </c>
      <c r="G61" s="2" t="s">
        <v>23</v>
      </c>
    </row>
    <row r="62" spans="1:8">
      <c r="A62" s="2" t="s">
        <v>22</v>
      </c>
      <c r="B62" s="2" t="s">
        <v>72</v>
      </c>
      <c r="C62" s="5">
        <v>152924</v>
      </c>
      <c r="D62" s="5">
        <v>152924</v>
      </c>
      <c r="E62" s="11" t="s">
        <v>86</v>
      </c>
      <c r="F62" s="7">
        <v>3</v>
      </c>
      <c r="G62" s="2" t="s">
        <v>23</v>
      </c>
    </row>
    <row r="63" spans="1:8">
      <c r="A63" s="2" t="s">
        <v>22</v>
      </c>
      <c r="B63" s="2" t="s">
        <v>72</v>
      </c>
      <c r="C63" s="5">
        <v>401031</v>
      </c>
      <c r="D63" s="5">
        <v>401031</v>
      </c>
      <c r="E63" s="11" t="s">
        <v>87</v>
      </c>
      <c r="F63" s="7">
        <v>3</v>
      </c>
      <c r="G63" s="2" t="s">
        <v>23</v>
      </c>
      <c r="H63" s="2" t="s">
        <v>34</v>
      </c>
    </row>
    <row r="64" spans="1:8">
      <c r="A64" s="2" t="s">
        <v>22</v>
      </c>
      <c r="B64" s="2" t="s">
        <v>72</v>
      </c>
      <c r="C64" s="5">
        <v>401791</v>
      </c>
      <c r="D64" s="5">
        <v>401791</v>
      </c>
      <c r="E64" s="11" t="s">
        <v>88</v>
      </c>
      <c r="F64" s="7">
        <v>3</v>
      </c>
      <c r="G64" s="2" t="s">
        <v>23</v>
      </c>
    </row>
    <row r="65" spans="1:8">
      <c r="A65" s="2" t="s">
        <v>22</v>
      </c>
      <c r="B65" s="2" t="s">
        <v>72</v>
      </c>
      <c r="C65" s="5">
        <v>402187</v>
      </c>
      <c r="D65" s="5">
        <v>402187</v>
      </c>
      <c r="E65" s="11" t="s">
        <v>89</v>
      </c>
      <c r="F65" s="7">
        <v>3</v>
      </c>
      <c r="G65" s="2" t="s">
        <v>23</v>
      </c>
    </row>
    <row r="66" spans="1:8">
      <c r="A66" s="2" t="s">
        <v>22</v>
      </c>
      <c r="B66" s="2" t="s">
        <v>90</v>
      </c>
      <c r="C66" s="5">
        <v>150320</v>
      </c>
      <c r="D66" s="5">
        <v>150320</v>
      </c>
      <c r="E66" s="11" t="s">
        <v>91</v>
      </c>
      <c r="F66" s="7">
        <v>3</v>
      </c>
      <c r="G66" s="2" t="s">
        <v>23</v>
      </c>
    </row>
    <row r="67" spans="1:8">
      <c r="A67" s="2" t="s">
        <v>22</v>
      </c>
      <c r="B67" s="2" t="s">
        <v>90</v>
      </c>
      <c r="C67" s="5">
        <v>150915</v>
      </c>
      <c r="D67" s="5">
        <v>150915</v>
      </c>
      <c r="E67" s="11" t="s">
        <v>92</v>
      </c>
      <c r="F67" s="7">
        <v>3</v>
      </c>
      <c r="G67" s="2" t="s">
        <v>23</v>
      </c>
      <c r="H67" s="2" t="s">
        <v>26</v>
      </c>
    </row>
    <row r="68" spans="1:8">
      <c r="A68" s="2" t="s">
        <v>22</v>
      </c>
      <c r="B68" s="2" t="s">
        <v>93</v>
      </c>
      <c r="C68" s="5">
        <v>150319</v>
      </c>
      <c r="D68" s="5">
        <v>150319</v>
      </c>
      <c r="E68" s="11" t="s">
        <v>94</v>
      </c>
      <c r="F68" s="7">
        <v>3</v>
      </c>
      <c r="G68" s="2" t="s">
        <v>23</v>
      </c>
    </row>
    <row r="69" spans="1:8">
      <c r="A69" s="2" t="s">
        <v>22</v>
      </c>
      <c r="B69" s="2" t="s">
        <v>95</v>
      </c>
      <c r="C69" s="5">
        <v>150605</v>
      </c>
      <c r="D69" s="5">
        <v>150605</v>
      </c>
      <c r="E69" s="11" t="s">
        <v>96</v>
      </c>
      <c r="F69" s="7">
        <v>3</v>
      </c>
      <c r="G69" s="2" t="s">
        <v>23</v>
      </c>
    </row>
    <row r="70" spans="1:8">
      <c r="A70" s="2" t="s">
        <v>22</v>
      </c>
      <c r="B70" s="2" t="s">
        <v>97</v>
      </c>
      <c r="C70" s="5">
        <v>150617</v>
      </c>
      <c r="D70" s="5">
        <v>150617</v>
      </c>
      <c r="E70" s="11" t="s">
        <v>98</v>
      </c>
      <c r="F70" s="7">
        <v>3</v>
      </c>
      <c r="G70" s="2" t="s">
        <v>23</v>
      </c>
      <c r="H70" s="2" t="s">
        <v>34</v>
      </c>
    </row>
    <row r="71" spans="1:8">
      <c r="A71" s="2" t="s">
        <v>22</v>
      </c>
      <c r="B71" s="2" t="s">
        <v>97</v>
      </c>
      <c r="C71" s="5">
        <v>150629</v>
      </c>
      <c r="D71" s="5">
        <v>150629</v>
      </c>
      <c r="E71" s="11" t="s">
        <v>99</v>
      </c>
      <c r="F71" s="7">
        <v>3</v>
      </c>
      <c r="G71" s="2" t="s">
        <v>23</v>
      </c>
      <c r="H71" s="2" t="s">
        <v>43</v>
      </c>
    </row>
    <row r="72" spans="1:8">
      <c r="A72" s="2" t="s">
        <v>22</v>
      </c>
      <c r="B72" s="2" t="s">
        <v>97</v>
      </c>
      <c r="C72" s="5">
        <v>150630</v>
      </c>
      <c r="D72" s="5">
        <v>150630</v>
      </c>
      <c r="E72" s="11" t="s">
        <v>100</v>
      </c>
      <c r="F72" s="7">
        <v>3</v>
      </c>
      <c r="G72" s="2" t="s">
        <v>23</v>
      </c>
    </row>
    <row r="73" spans="1:8">
      <c r="A73" s="2" t="s">
        <v>22</v>
      </c>
      <c r="B73" s="2" t="s">
        <v>97</v>
      </c>
      <c r="C73" s="5">
        <v>150642</v>
      </c>
      <c r="D73" s="5">
        <v>150642</v>
      </c>
      <c r="E73" s="11" t="s">
        <v>101</v>
      </c>
      <c r="F73" s="7">
        <v>3</v>
      </c>
      <c r="G73" s="2" t="s">
        <v>23</v>
      </c>
      <c r="H73" s="2" t="s">
        <v>102</v>
      </c>
    </row>
    <row r="74" spans="1:8">
      <c r="A74" s="2" t="s">
        <v>22</v>
      </c>
      <c r="B74" s="2" t="s">
        <v>97</v>
      </c>
      <c r="C74" s="5">
        <v>150800</v>
      </c>
      <c r="D74" s="5">
        <v>150800</v>
      </c>
      <c r="E74" s="11" t="s">
        <v>103</v>
      </c>
      <c r="F74" s="7">
        <v>3</v>
      </c>
      <c r="G74" s="2" t="s">
        <v>23</v>
      </c>
      <c r="H74" s="2" t="s">
        <v>26</v>
      </c>
    </row>
    <row r="75" spans="1:8">
      <c r="A75" s="2" t="s">
        <v>22</v>
      </c>
      <c r="B75" s="2" t="s">
        <v>97</v>
      </c>
      <c r="C75" s="5">
        <v>151075</v>
      </c>
      <c r="D75" s="5">
        <v>151075</v>
      </c>
      <c r="E75" s="11" t="s">
        <v>104</v>
      </c>
      <c r="F75" s="7">
        <v>3</v>
      </c>
      <c r="G75" s="2" t="s">
        <v>23</v>
      </c>
      <c r="H75" s="2" t="s">
        <v>26</v>
      </c>
    </row>
    <row r="76" spans="1:8">
      <c r="A76" s="2" t="s">
        <v>22</v>
      </c>
      <c r="B76" s="2" t="s">
        <v>97</v>
      </c>
      <c r="C76" s="5">
        <v>151762</v>
      </c>
      <c r="D76" s="5">
        <v>151762</v>
      </c>
      <c r="E76" s="11" t="s">
        <v>105</v>
      </c>
      <c r="F76" s="7">
        <v>3</v>
      </c>
      <c r="G76" s="2" t="s">
        <v>23</v>
      </c>
      <c r="H76" s="2" t="s">
        <v>26</v>
      </c>
    </row>
    <row r="77" spans="1:8">
      <c r="A77" s="2" t="s">
        <v>22</v>
      </c>
      <c r="B77" s="2" t="s">
        <v>97</v>
      </c>
      <c r="C77" s="5">
        <v>401377</v>
      </c>
      <c r="D77" s="5">
        <v>401377</v>
      </c>
      <c r="E77" s="11" t="s">
        <v>106</v>
      </c>
      <c r="F77" s="7">
        <v>3</v>
      </c>
      <c r="G77" s="2" t="s">
        <v>23</v>
      </c>
      <c r="H77" s="2" t="s">
        <v>107</v>
      </c>
    </row>
    <row r="78" spans="1:8">
      <c r="A78" s="2" t="s">
        <v>22</v>
      </c>
      <c r="B78" s="2" t="s">
        <v>108</v>
      </c>
      <c r="C78" s="5">
        <v>150885</v>
      </c>
      <c r="D78" s="5">
        <v>150885</v>
      </c>
      <c r="E78" s="11" t="s">
        <v>109</v>
      </c>
      <c r="F78" s="7">
        <v>3</v>
      </c>
      <c r="G78" s="2" t="s">
        <v>23</v>
      </c>
      <c r="H78" s="2" t="s">
        <v>26</v>
      </c>
    </row>
    <row r="79" spans="1:8">
      <c r="A79" s="2" t="s">
        <v>22</v>
      </c>
      <c r="B79" s="2" t="s">
        <v>108</v>
      </c>
      <c r="C79" s="5">
        <v>150897</v>
      </c>
      <c r="D79" s="5">
        <v>150897</v>
      </c>
      <c r="E79" s="11" t="s">
        <v>110</v>
      </c>
      <c r="F79" s="7">
        <v>3</v>
      </c>
      <c r="G79" s="2" t="s">
        <v>23</v>
      </c>
    </row>
    <row r="80" spans="1:8">
      <c r="A80" s="2" t="s">
        <v>22</v>
      </c>
      <c r="B80" s="2" t="s">
        <v>108</v>
      </c>
      <c r="C80" s="5">
        <v>151774</v>
      </c>
      <c r="D80" s="5">
        <v>151774</v>
      </c>
      <c r="E80" s="11" t="s">
        <v>111</v>
      </c>
      <c r="F80" s="7">
        <v>3</v>
      </c>
      <c r="G80" s="2" t="s">
        <v>23</v>
      </c>
      <c r="H80" s="2" t="s">
        <v>26</v>
      </c>
    </row>
    <row r="81" spans="1:8">
      <c r="A81" s="2" t="s">
        <v>22</v>
      </c>
      <c r="B81" s="2" t="s">
        <v>108</v>
      </c>
      <c r="C81" s="5">
        <v>403751</v>
      </c>
      <c r="D81" s="5">
        <v>403751</v>
      </c>
      <c r="E81" s="11" t="s">
        <v>112</v>
      </c>
      <c r="F81" s="7">
        <v>3</v>
      </c>
      <c r="G81" s="2" t="s">
        <v>23</v>
      </c>
    </row>
    <row r="82" spans="1:8">
      <c r="A82" s="2" t="s">
        <v>22</v>
      </c>
      <c r="B82" s="2" t="s">
        <v>113</v>
      </c>
      <c r="C82" s="5">
        <v>100377</v>
      </c>
      <c r="D82" s="5">
        <v>100377</v>
      </c>
      <c r="E82" s="11" t="s">
        <v>114</v>
      </c>
      <c r="F82" s="7">
        <v>3</v>
      </c>
      <c r="G82" s="2" t="s">
        <v>23</v>
      </c>
    </row>
    <row r="83" spans="1:8">
      <c r="A83" s="2" t="s">
        <v>22</v>
      </c>
      <c r="B83" s="2" t="s">
        <v>113</v>
      </c>
      <c r="C83" s="5">
        <v>151786</v>
      </c>
      <c r="D83" s="5">
        <v>151786</v>
      </c>
      <c r="E83" s="11" t="s">
        <v>115</v>
      </c>
      <c r="F83" s="7">
        <v>3</v>
      </c>
      <c r="G83" s="2" t="s">
        <v>23</v>
      </c>
      <c r="H83" s="2" t="s">
        <v>26</v>
      </c>
    </row>
    <row r="84" spans="1:8">
      <c r="A84" s="2" t="s">
        <v>22</v>
      </c>
      <c r="B84" s="2" t="s">
        <v>117</v>
      </c>
      <c r="C84" s="5">
        <v>150447</v>
      </c>
      <c r="D84" s="5">
        <v>150447</v>
      </c>
      <c r="E84" s="11" t="s">
        <v>118</v>
      </c>
      <c r="F84" s="7">
        <v>4</v>
      </c>
      <c r="G84" s="2" t="s">
        <v>116</v>
      </c>
    </row>
    <row r="85" spans="1:8">
      <c r="A85" s="2" t="s">
        <v>22</v>
      </c>
      <c r="B85" s="2" t="s">
        <v>119</v>
      </c>
      <c r="C85" s="5">
        <v>151816</v>
      </c>
      <c r="D85" s="5">
        <v>151816</v>
      </c>
      <c r="E85" s="11" t="s">
        <v>120</v>
      </c>
      <c r="F85" s="7">
        <v>4</v>
      </c>
      <c r="G85" s="2" t="s">
        <v>116</v>
      </c>
      <c r="H85" s="2" t="s">
        <v>26</v>
      </c>
    </row>
    <row r="86" spans="1:8">
      <c r="A86" s="2" t="s">
        <v>22</v>
      </c>
      <c r="B86" s="2" t="s">
        <v>119</v>
      </c>
      <c r="C86" s="5">
        <v>152973</v>
      </c>
      <c r="D86" s="5">
        <v>152973</v>
      </c>
      <c r="E86" s="11" t="s">
        <v>121</v>
      </c>
      <c r="F86" s="7">
        <v>4</v>
      </c>
      <c r="G86" s="2" t="s">
        <v>116</v>
      </c>
      <c r="H86" s="2" t="s">
        <v>26</v>
      </c>
    </row>
    <row r="87" spans="1:8">
      <c r="A87" s="2" t="s">
        <v>22</v>
      </c>
      <c r="B87" s="2" t="s">
        <v>119</v>
      </c>
      <c r="C87" s="5">
        <v>402230</v>
      </c>
      <c r="D87" s="5">
        <v>402230</v>
      </c>
      <c r="E87" s="11" t="s">
        <v>122</v>
      </c>
      <c r="F87" s="7">
        <v>4</v>
      </c>
      <c r="G87" s="2" t="s">
        <v>116</v>
      </c>
    </row>
    <row r="88" spans="1:8">
      <c r="A88" s="2" t="s">
        <v>22</v>
      </c>
      <c r="B88" s="2" t="s">
        <v>123</v>
      </c>
      <c r="C88" s="5">
        <v>151828</v>
      </c>
      <c r="D88" s="5">
        <v>151828</v>
      </c>
      <c r="E88" s="11" t="s">
        <v>124</v>
      </c>
      <c r="F88" s="7">
        <v>4</v>
      </c>
      <c r="G88" s="2" t="s">
        <v>116</v>
      </c>
    </row>
    <row r="89" spans="1:8">
      <c r="A89" s="2" t="s">
        <v>22</v>
      </c>
      <c r="B89" s="2" t="s">
        <v>125</v>
      </c>
      <c r="C89" s="5">
        <v>151208</v>
      </c>
      <c r="D89" s="5">
        <v>151208</v>
      </c>
      <c r="E89" s="11" t="s">
        <v>126</v>
      </c>
      <c r="F89" s="7">
        <v>4</v>
      </c>
      <c r="G89" s="2" t="s">
        <v>116</v>
      </c>
    </row>
    <row r="90" spans="1:8">
      <c r="A90" s="2" t="s">
        <v>22</v>
      </c>
      <c r="B90" s="2" t="s">
        <v>127</v>
      </c>
      <c r="C90" s="5">
        <v>150526</v>
      </c>
      <c r="D90" s="5">
        <v>150526</v>
      </c>
      <c r="E90" s="11" t="s">
        <v>128</v>
      </c>
      <c r="F90" s="7">
        <v>4</v>
      </c>
      <c r="G90" s="2" t="s">
        <v>116</v>
      </c>
    </row>
    <row r="91" spans="1:8">
      <c r="A91" s="2" t="s">
        <v>22</v>
      </c>
      <c r="B91" s="2" t="s">
        <v>129</v>
      </c>
      <c r="C91" s="5">
        <v>150538</v>
      </c>
      <c r="D91" s="5">
        <v>150538</v>
      </c>
      <c r="E91" s="11" t="s">
        <v>130</v>
      </c>
      <c r="F91" s="7">
        <v>4</v>
      </c>
      <c r="G91" s="2" t="s">
        <v>116</v>
      </c>
    </row>
    <row r="92" spans="1:8">
      <c r="A92" s="2" t="s">
        <v>22</v>
      </c>
      <c r="B92" s="2" t="s">
        <v>131</v>
      </c>
      <c r="C92" s="5">
        <v>152997</v>
      </c>
      <c r="D92" s="5">
        <v>152997</v>
      </c>
      <c r="E92" s="11" t="s">
        <v>132</v>
      </c>
      <c r="F92" s="7">
        <v>4</v>
      </c>
      <c r="G92" s="2" t="s">
        <v>116</v>
      </c>
      <c r="H92" s="2" t="s">
        <v>26</v>
      </c>
    </row>
    <row r="93" spans="1:8">
      <c r="A93" s="2" t="s">
        <v>22</v>
      </c>
      <c r="B93" s="2" t="s">
        <v>131</v>
      </c>
      <c r="C93" s="5">
        <v>404263</v>
      </c>
      <c r="D93" s="5">
        <v>404263</v>
      </c>
      <c r="E93" s="11" t="s">
        <v>133</v>
      </c>
      <c r="F93" s="7">
        <v>4</v>
      </c>
      <c r="G93" s="2" t="s">
        <v>116</v>
      </c>
    </row>
    <row r="94" spans="1:8">
      <c r="A94" s="2" t="s">
        <v>22</v>
      </c>
      <c r="B94" s="2" t="s">
        <v>134</v>
      </c>
      <c r="C94" s="5">
        <v>151191</v>
      </c>
      <c r="D94" s="5">
        <v>151191</v>
      </c>
      <c r="E94" s="11" t="s">
        <v>135</v>
      </c>
      <c r="F94" s="7">
        <v>4</v>
      </c>
      <c r="G94" s="2" t="s">
        <v>116</v>
      </c>
    </row>
    <row r="95" spans="1:8">
      <c r="A95" s="2" t="s">
        <v>22</v>
      </c>
      <c r="B95" s="2" t="s">
        <v>136</v>
      </c>
      <c r="C95" s="5">
        <v>150575</v>
      </c>
      <c r="D95" s="5">
        <v>150575</v>
      </c>
      <c r="E95" s="11" t="s">
        <v>137</v>
      </c>
      <c r="F95" s="7">
        <v>4</v>
      </c>
      <c r="G95" s="2" t="s">
        <v>116</v>
      </c>
    </row>
    <row r="96" spans="1:8">
      <c r="A96" s="2" t="s">
        <v>22</v>
      </c>
      <c r="B96" s="2" t="s">
        <v>138</v>
      </c>
      <c r="C96" s="5">
        <v>151841</v>
      </c>
      <c r="D96" s="5">
        <v>151841</v>
      </c>
      <c r="E96" s="11" t="s">
        <v>139</v>
      </c>
      <c r="F96" s="7">
        <v>4</v>
      </c>
      <c r="G96" s="2" t="s">
        <v>116</v>
      </c>
    </row>
    <row r="97" spans="1:8">
      <c r="A97" s="2" t="s">
        <v>22</v>
      </c>
      <c r="B97" s="2" t="s">
        <v>140</v>
      </c>
      <c r="C97" s="5">
        <v>150678</v>
      </c>
      <c r="D97" s="5">
        <v>150678</v>
      </c>
      <c r="E97" s="11" t="s">
        <v>141</v>
      </c>
      <c r="F97" s="7">
        <v>4</v>
      </c>
      <c r="G97" s="2" t="s">
        <v>116</v>
      </c>
    </row>
    <row r="98" spans="1:8">
      <c r="A98" s="2" t="s">
        <v>22</v>
      </c>
      <c r="B98" s="2" t="s">
        <v>142</v>
      </c>
      <c r="C98" s="5">
        <v>150680</v>
      </c>
      <c r="D98" s="5">
        <v>150680</v>
      </c>
      <c r="E98" s="11" t="s">
        <v>143</v>
      </c>
      <c r="F98" s="7">
        <v>4</v>
      </c>
      <c r="G98" s="2" t="s">
        <v>116</v>
      </c>
    </row>
    <row r="99" spans="1:8">
      <c r="A99" s="2" t="s">
        <v>22</v>
      </c>
      <c r="B99" s="2" t="s">
        <v>145</v>
      </c>
      <c r="C99" s="5">
        <v>151853</v>
      </c>
      <c r="D99" s="5">
        <v>151853</v>
      </c>
      <c r="E99" s="11" t="s">
        <v>146</v>
      </c>
      <c r="F99" s="7">
        <v>20</v>
      </c>
      <c r="G99" s="2" t="s">
        <v>144</v>
      </c>
    </row>
    <row r="100" spans="1:8">
      <c r="A100" s="2" t="s">
        <v>22</v>
      </c>
      <c r="B100" s="2" t="s">
        <v>147</v>
      </c>
      <c r="C100" s="5">
        <v>151865</v>
      </c>
      <c r="D100" s="5">
        <v>151865</v>
      </c>
      <c r="E100" s="11" t="s">
        <v>148</v>
      </c>
      <c r="F100" s="7">
        <v>20</v>
      </c>
      <c r="G100" s="2" t="s">
        <v>144</v>
      </c>
      <c r="H100" s="2" t="s">
        <v>43</v>
      </c>
    </row>
    <row r="101" spans="1:8">
      <c r="A101" s="2" t="s">
        <v>22</v>
      </c>
      <c r="B101" s="2" t="s">
        <v>147</v>
      </c>
      <c r="C101" s="5">
        <v>151877</v>
      </c>
      <c r="D101" s="5">
        <v>151877</v>
      </c>
      <c r="E101" s="11" t="s">
        <v>149</v>
      </c>
      <c r="F101" s="7">
        <v>20</v>
      </c>
      <c r="G101" s="2" t="s">
        <v>144</v>
      </c>
      <c r="H101" s="2" t="s">
        <v>43</v>
      </c>
    </row>
    <row r="102" spans="1:8">
      <c r="A102" s="2" t="s">
        <v>22</v>
      </c>
      <c r="B102" s="2" t="s">
        <v>147</v>
      </c>
      <c r="C102" s="5">
        <v>402564</v>
      </c>
      <c r="D102" s="5">
        <v>402564</v>
      </c>
      <c r="E102" s="11" t="s">
        <v>150</v>
      </c>
      <c r="F102" s="7">
        <v>20</v>
      </c>
      <c r="G102" s="2" t="s">
        <v>144</v>
      </c>
      <c r="H102" s="2" t="s">
        <v>43</v>
      </c>
    </row>
    <row r="103" spans="1:8">
      <c r="A103" s="2" t="s">
        <v>22</v>
      </c>
      <c r="B103" s="2" t="s">
        <v>151</v>
      </c>
      <c r="C103" s="5">
        <v>152948</v>
      </c>
      <c r="D103" s="5">
        <v>152948</v>
      </c>
      <c r="E103" s="11" t="s">
        <v>152</v>
      </c>
      <c r="F103" s="7">
        <v>20</v>
      </c>
      <c r="G103" s="2" t="s">
        <v>144</v>
      </c>
      <c r="H103" s="2" t="s">
        <v>26</v>
      </c>
    </row>
    <row r="104" spans="1:8">
      <c r="A104" s="2" t="s">
        <v>22</v>
      </c>
      <c r="B104" s="2" t="s">
        <v>151</v>
      </c>
      <c r="C104" s="5">
        <v>153035</v>
      </c>
      <c r="D104" s="5">
        <v>153035</v>
      </c>
      <c r="E104" s="11" t="s">
        <v>153</v>
      </c>
      <c r="F104" s="7">
        <v>20</v>
      </c>
      <c r="G104" s="2" t="s">
        <v>144</v>
      </c>
    </row>
    <row r="105" spans="1:8">
      <c r="A105" s="2" t="s">
        <v>22</v>
      </c>
      <c r="B105" s="2" t="s">
        <v>151</v>
      </c>
      <c r="C105" s="5">
        <v>700004</v>
      </c>
      <c r="D105" s="5">
        <v>700004</v>
      </c>
      <c r="E105" s="11" t="s">
        <v>154</v>
      </c>
      <c r="F105" s="7">
        <v>20</v>
      </c>
      <c r="G105" s="2" t="s">
        <v>144</v>
      </c>
      <c r="H105" s="2" t="s">
        <v>155</v>
      </c>
    </row>
    <row r="106" spans="1:8">
      <c r="A106" s="2" t="s">
        <v>22</v>
      </c>
      <c r="B106" s="2" t="s">
        <v>156</v>
      </c>
      <c r="C106" s="5">
        <v>151890</v>
      </c>
      <c r="D106" s="5">
        <v>151890</v>
      </c>
      <c r="E106" s="11" t="s">
        <v>157</v>
      </c>
      <c r="F106" s="7">
        <v>20</v>
      </c>
      <c r="G106" s="2" t="s">
        <v>144</v>
      </c>
    </row>
    <row r="107" spans="1:8">
      <c r="A107" s="2" t="s">
        <v>22</v>
      </c>
      <c r="B107" s="2" t="s">
        <v>158</v>
      </c>
      <c r="C107" s="5">
        <v>150095</v>
      </c>
      <c r="D107" s="5">
        <v>150095</v>
      </c>
      <c r="E107" s="11" t="s">
        <v>159</v>
      </c>
      <c r="F107" s="7">
        <v>20</v>
      </c>
      <c r="G107" s="2" t="s">
        <v>144</v>
      </c>
    </row>
    <row r="108" spans="1:8">
      <c r="A108" s="2" t="s">
        <v>22</v>
      </c>
      <c r="B108" s="2" t="s">
        <v>160</v>
      </c>
      <c r="C108" s="5">
        <v>151907</v>
      </c>
      <c r="D108" s="5">
        <v>151907</v>
      </c>
      <c r="E108" s="11" t="s">
        <v>161</v>
      </c>
      <c r="F108" s="7">
        <v>20</v>
      </c>
      <c r="G108" s="2" t="s">
        <v>144</v>
      </c>
      <c r="H108" s="2" t="s">
        <v>43</v>
      </c>
    </row>
    <row r="109" spans="1:8">
      <c r="A109" s="2" t="s">
        <v>22</v>
      </c>
      <c r="B109" s="2" t="s">
        <v>160</v>
      </c>
      <c r="C109" s="5">
        <v>401262</v>
      </c>
      <c r="D109" s="5">
        <v>401262</v>
      </c>
      <c r="E109" s="11" t="s">
        <v>162</v>
      </c>
      <c r="F109" s="7">
        <v>20</v>
      </c>
      <c r="G109" s="2" t="s">
        <v>144</v>
      </c>
      <c r="H109" s="2" t="s">
        <v>56</v>
      </c>
    </row>
    <row r="110" spans="1:8">
      <c r="A110" s="2" t="s">
        <v>22</v>
      </c>
      <c r="B110" s="2" t="s">
        <v>163</v>
      </c>
      <c r="C110" s="5">
        <v>151919</v>
      </c>
      <c r="D110" s="5">
        <v>151919</v>
      </c>
      <c r="E110" s="11" t="s">
        <v>164</v>
      </c>
      <c r="F110" s="7">
        <v>20</v>
      </c>
      <c r="G110" s="2" t="s">
        <v>144</v>
      </c>
    </row>
    <row r="111" spans="1:8">
      <c r="A111" s="2" t="s">
        <v>22</v>
      </c>
      <c r="B111" s="2" t="s">
        <v>165</v>
      </c>
      <c r="C111" s="5">
        <v>151920</v>
      </c>
      <c r="D111" s="5">
        <v>151920</v>
      </c>
      <c r="E111" s="11" t="s">
        <v>166</v>
      </c>
      <c r="F111" s="7">
        <v>20</v>
      </c>
      <c r="G111" s="2" t="s">
        <v>144</v>
      </c>
    </row>
    <row r="112" spans="1:8">
      <c r="A112" s="2" t="s">
        <v>22</v>
      </c>
      <c r="B112" s="2" t="s">
        <v>167</v>
      </c>
      <c r="C112" s="5">
        <v>151932</v>
      </c>
      <c r="D112" s="5">
        <v>151932</v>
      </c>
      <c r="E112" s="11" t="s">
        <v>168</v>
      </c>
      <c r="F112" s="7">
        <v>20</v>
      </c>
      <c r="G112" s="2" t="s">
        <v>144</v>
      </c>
    </row>
    <row r="113" spans="1:8">
      <c r="A113" s="2" t="s">
        <v>22</v>
      </c>
      <c r="B113" s="2" t="s">
        <v>169</v>
      </c>
      <c r="C113" s="5">
        <v>151944</v>
      </c>
      <c r="D113" s="5">
        <v>151944</v>
      </c>
      <c r="E113" s="11" t="s">
        <v>170</v>
      </c>
      <c r="F113" s="7">
        <v>20</v>
      </c>
      <c r="G113" s="2" t="s">
        <v>144</v>
      </c>
      <c r="H113" s="2" t="s">
        <v>43</v>
      </c>
    </row>
    <row r="114" spans="1:8">
      <c r="A114" s="2" t="s">
        <v>22</v>
      </c>
      <c r="B114" s="2" t="s">
        <v>171</v>
      </c>
      <c r="C114" s="5">
        <v>151269</v>
      </c>
      <c r="D114" s="5">
        <v>151269</v>
      </c>
      <c r="E114" s="11" t="s">
        <v>172</v>
      </c>
      <c r="F114" s="7">
        <v>20</v>
      </c>
      <c r="G114" s="2" t="s">
        <v>144</v>
      </c>
    </row>
    <row r="115" spans="1:8">
      <c r="A115" s="2" t="s">
        <v>22</v>
      </c>
      <c r="B115" s="2" t="s">
        <v>174</v>
      </c>
      <c r="C115" s="5">
        <v>151622</v>
      </c>
      <c r="D115" s="5">
        <v>151622</v>
      </c>
      <c r="E115" s="11" t="s">
        <v>175</v>
      </c>
      <c r="F115" s="7">
        <v>21</v>
      </c>
      <c r="G115" s="2" t="s">
        <v>173</v>
      </c>
    </row>
    <row r="116" spans="1:8">
      <c r="A116" s="2" t="s">
        <v>22</v>
      </c>
      <c r="B116" s="2" t="s">
        <v>174</v>
      </c>
      <c r="C116" s="5">
        <v>151634</v>
      </c>
      <c r="D116" s="5">
        <v>151634</v>
      </c>
      <c r="E116" s="11" t="s">
        <v>176</v>
      </c>
      <c r="F116" s="7">
        <v>21</v>
      </c>
      <c r="G116" s="2" t="s">
        <v>173</v>
      </c>
      <c r="H116" s="2" t="s">
        <v>26</v>
      </c>
    </row>
    <row r="117" spans="1:8">
      <c r="A117" s="2" t="s">
        <v>22</v>
      </c>
      <c r="B117" s="2" t="s">
        <v>177</v>
      </c>
      <c r="C117" s="5">
        <v>151312</v>
      </c>
      <c r="D117" s="5">
        <v>151312</v>
      </c>
      <c r="E117" s="11" t="s">
        <v>178</v>
      </c>
      <c r="F117" s="7">
        <v>21</v>
      </c>
      <c r="G117" s="2" t="s">
        <v>173</v>
      </c>
    </row>
    <row r="118" spans="1:8">
      <c r="A118" s="2" t="s">
        <v>22</v>
      </c>
      <c r="B118" s="2" t="s">
        <v>177</v>
      </c>
      <c r="C118" s="5">
        <v>151646</v>
      </c>
      <c r="D118" s="5">
        <v>151646</v>
      </c>
      <c r="E118" s="11" t="s">
        <v>179</v>
      </c>
      <c r="F118" s="7">
        <v>21</v>
      </c>
      <c r="G118" s="2" t="s">
        <v>173</v>
      </c>
    </row>
    <row r="119" spans="1:8">
      <c r="A119" s="2" t="s">
        <v>22</v>
      </c>
      <c r="B119" s="2" t="s">
        <v>180</v>
      </c>
      <c r="C119" s="5">
        <v>151336</v>
      </c>
      <c r="D119" s="5">
        <v>151336</v>
      </c>
      <c r="E119" s="11" t="s">
        <v>181</v>
      </c>
      <c r="F119" s="7">
        <v>21</v>
      </c>
      <c r="G119" s="2" t="s">
        <v>173</v>
      </c>
      <c r="H119" s="2" t="s">
        <v>26</v>
      </c>
    </row>
    <row r="120" spans="1:8">
      <c r="A120" s="2" t="s">
        <v>22</v>
      </c>
      <c r="B120" s="2" t="s">
        <v>180</v>
      </c>
      <c r="C120" s="5">
        <v>151361</v>
      </c>
      <c r="D120" s="5">
        <v>151361</v>
      </c>
      <c r="E120" s="11" t="s">
        <v>182</v>
      </c>
      <c r="F120" s="7">
        <v>21</v>
      </c>
      <c r="G120" s="2" t="s">
        <v>173</v>
      </c>
      <c r="H120" s="2" t="s">
        <v>26</v>
      </c>
    </row>
    <row r="121" spans="1:8">
      <c r="A121" s="2" t="s">
        <v>22</v>
      </c>
      <c r="B121" s="2" t="s">
        <v>183</v>
      </c>
      <c r="C121" s="5">
        <v>151300</v>
      </c>
      <c r="D121" s="5">
        <v>151300</v>
      </c>
      <c r="E121" s="11" t="s">
        <v>184</v>
      </c>
      <c r="F121" s="7">
        <v>21</v>
      </c>
      <c r="G121" s="2" t="s">
        <v>173</v>
      </c>
      <c r="H121" s="2" t="s">
        <v>107</v>
      </c>
    </row>
    <row r="122" spans="1:8">
      <c r="A122" s="2" t="s">
        <v>22</v>
      </c>
      <c r="B122" s="2" t="s">
        <v>183</v>
      </c>
      <c r="C122" s="5">
        <v>151324</v>
      </c>
      <c r="D122" s="5">
        <v>151324</v>
      </c>
      <c r="E122" s="11" t="s">
        <v>185</v>
      </c>
      <c r="F122" s="7">
        <v>21</v>
      </c>
      <c r="G122" s="2" t="s">
        <v>173</v>
      </c>
      <c r="H122" s="2" t="s">
        <v>26</v>
      </c>
    </row>
    <row r="123" spans="1:8">
      <c r="A123" s="2" t="s">
        <v>22</v>
      </c>
      <c r="B123" s="2" t="s">
        <v>183</v>
      </c>
      <c r="C123" s="5">
        <v>151348</v>
      </c>
      <c r="D123" s="5">
        <v>151348</v>
      </c>
      <c r="E123" s="11" t="s">
        <v>186</v>
      </c>
      <c r="F123" s="7">
        <v>21</v>
      </c>
      <c r="G123" s="2" t="s">
        <v>173</v>
      </c>
      <c r="H123" s="2" t="s">
        <v>102</v>
      </c>
    </row>
    <row r="124" spans="1:8">
      <c r="A124" s="2" t="s">
        <v>22</v>
      </c>
      <c r="B124" s="2" t="s">
        <v>183</v>
      </c>
      <c r="C124" s="5">
        <v>151609</v>
      </c>
      <c r="D124" s="5">
        <v>151609</v>
      </c>
      <c r="E124" s="11" t="s">
        <v>187</v>
      </c>
      <c r="F124" s="7">
        <v>21</v>
      </c>
      <c r="G124" s="2" t="s">
        <v>173</v>
      </c>
      <c r="H124" s="2" t="s">
        <v>26</v>
      </c>
    </row>
    <row r="125" spans="1:8">
      <c r="A125" s="2" t="s">
        <v>22</v>
      </c>
      <c r="B125" s="2" t="s">
        <v>183</v>
      </c>
      <c r="C125" s="5">
        <v>151658</v>
      </c>
      <c r="D125" s="5">
        <v>151658</v>
      </c>
      <c r="E125" s="11" t="s">
        <v>188</v>
      </c>
      <c r="F125" s="7">
        <v>21</v>
      </c>
      <c r="G125" s="2" t="s">
        <v>173</v>
      </c>
      <c r="H125" s="2" t="s">
        <v>26</v>
      </c>
    </row>
    <row r="126" spans="1:8">
      <c r="A126" s="2" t="s">
        <v>22</v>
      </c>
      <c r="B126" s="2" t="s">
        <v>183</v>
      </c>
      <c r="C126" s="5">
        <v>401742</v>
      </c>
      <c r="D126" s="5">
        <v>401742</v>
      </c>
      <c r="E126" s="11" t="s">
        <v>189</v>
      </c>
      <c r="F126" s="7">
        <v>21</v>
      </c>
      <c r="G126" s="2" t="s">
        <v>173</v>
      </c>
    </row>
    <row r="127" spans="1:8">
      <c r="A127" s="2" t="s">
        <v>22</v>
      </c>
      <c r="B127" s="2" t="s">
        <v>190</v>
      </c>
      <c r="C127" s="5">
        <v>150356</v>
      </c>
      <c r="D127" s="5">
        <v>150356</v>
      </c>
      <c r="E127" s="11" t="s">
        <v>191</v>
      </c>
      <c r="F127" s="7">
        <v>21</v>
      </c>
      <c r="G127" s="2" t="s">
        <v>173</v>
      </c>
    </row>
    <row r="128" spans="1:8">
      <c r="A128" s="2" t="s">
        <v>22</v>
      </c>
      <c r="B128" s="2" t="s">
        <v>190</v>
      </c>
      <c r="C128" s="5">
        <v>150551</v>
      </c>
      <c r="D128" s="5">
        <v>150551</v>
      </c>
      <c r="E128" s="11" t="s">
        <v>192</v>
      </c>
      <c r="F128" s="7">
        <v>21</v>
      </c>
      <c r="G128" s="2" t="s">
        <v>173</v>
      </c>
      <c r="H128" s="2" t="s">
        <v>26</v>
      </c>
    </row>
    <row r="129" spans="1:8">
      <c r="A129" s="2" t="s">
        <v>22</v>
      </c>
      <c r="B129" s="2" t="s">
        <v>190</v>
      </c>
      <c r="C129" s="5">
        <v>150563</v>
      </c>
      <c r="D129" s="5">
        <v>150563</v>
      </c>
      <c r="E129" s="11" t="s">
        <v>193</v>
      </c>
      <c r="F129" s="7">
        <v>21</v>
      </c>
      <c r="G129" s="2" t="s">
        <v>173</v>
      </c>
    </row>
    <row r="130" spans="1:8">
      <c r="A130" s="2" t="s">
        <v>22</v>
      </c>
      <c r="B130" s="2" t="s">
        <v>190</v>
      </c>
      <c r="C130" s="5">
        <v>151178</v>
      </c>
      <c r="D130" s="5">
        <v>151178</v>
      </c>
      <c r="E130" s="11" t="s">
        <v>194</v>
      </c>
      <c r="F130" s="7">
        <v>21</v>
      </c>
      <c r="G130" s="2" t="s">
        <v>173</v>
      </c>
    </row>
    <row r="131" spans="1:8">
      <c r="A131" s="2" t="s">
        <v>22</v>
      </c>
      <c r="B131" s="2" t="s">
        <v>190</v>
      </c>
      <c r="C131" s="5">
        <v>151282</v>
      </c>
      <c r="D131" s="5">
        <v>151282</v>
      </c>
      <c r="E131" s="11" t="s">
        <v>195</v>
      </c>
      <c r="F131" s="7">
        <v>21</v>
      </c>
      <c r="G131" s="2" t="s">
        <v>173</v>
      </c>
    </row>
    <row r="132" spans="1:8">
      <c r="A132" s="2" t="s">
        <v>22</v>
      </c>
      <c r="B132" s="2" t="s">
        <v>190</v>
      </c>
      <c r="C132" s="5">
        <v>151294</v>
      </c>
      <c r="D132" s="5">
        <v>151294</v>
      </c>
      <c r="E132" s="11" t="s">
        <v>196</v>
      </c>
      <c r="F132" s="7">
        <v>21</v>
      </c>
      <c r="G132" s="2" t="s">
        <v>173</v>
      </c>
    </row>
    <row r="133" spans="1:8">
      <c r="A133" s="2" t="s">
        <v>22</v>
      </c>
      <c r="B133" s="2" t="s">
        <v>190</v>
      </c>
      <c r="C133" s="5">
        <v>151350</v>
      </c>
      <c r="D133" s="5">
        <v>151350</v>
      </c>
      <c r="E133" s="11" t="s">
        <v>197</v>
      </c>
      <c r="F133" s="7">
        <v>21</v>
      </c>
      <c r="G133" s="2" t="s">
        <v>173</v>
      </c>
    </row>
    <row r="134" spans="1:8">
      <c r="A134" s="2" t="s">
        <v>22</v>
      </c>
      <c r="B134" s="2" t="s">
        <v>190</v>
      </c>
      <c r="C134" s="5">
        <v>151660</v>
      </c>
      <c r="D134" s="5">
        <v>151660</v>
      </c>
      <c r="E134" s="11" t="s">
        <v>198</v>
      </c>
      <c r="F134" s="7">
        <v>21</v>
      </c>
      <c r="G134" s="2" t="s">
        <v>173</v>
      </c>
    </row>
    <row r="135" spans="1:8">
      <c r="A135" s="2" t="s">
        <v>22</v>
      </c>
      <c r="B135" s="2" t="s">
        <v>190</v>
      </c>
      <c r="C135" s="5">
        <v>151671</v>
      </c>
      <c r="D135" s="5">
        <v>151671</v>
      </c>
      <c r="E135" s="11" t="s">
        <v>199</v>
      </c>
      <c r="F135" s="7">
        <v>21</v>
      </c>
      <c r="G135" s="2" t="s">
        <v>173</v>
      </c>
    </row>
    <row r="136" spans="1:8">
      <c r="A136" s="2" t="s">
        <v>22</v>
      </c>
      <c r="B136" s="2" t="s">
        <v>190</v>
      </c>
      <c r="C136" s="5">
        <v>402813</v>
      </c>
      <c r="D136" s="5">
        <v>402813</v>
      </c>
      <c r="E136" s="11" t="s">
        <v>200</v>
      </c>
      <c r="F136" s="7">
        <v>21</v>
      </c>
      <c r="G136" s="2" t="s">
        <v>173</v>
      </c>
    </row>
    <row r="137" spans="1:8">
      <c r="A137" s="2" t="s">
        <v>22</v>
      </c>
      <c r="B137" s="2" t="s">
        <v>201</v>
      </c>
      <c r="C137" s="5">
        <v>151683</v>
      </c>
      <c r="D137" s="5">
        <v>151683</v>
      </c>
      <c r="E137" s="11" t="s">
        <v>202</v>
      </c>
      <c r="F137" s="7">
        <v>21</v>
      </c>
      <c r="G137" s="2" t="s">
        <v>173</v>
      </c>
      <c r="H137" s="2" t="s">
        <v>26</v>
      </c>
    </row>
    <row r="138" spans="1:8">
      <c r="A138" s="2" t="s">
        <v>22</v>
      </c>
      <c r="B138" s="2" t="s">
        <v>201</v>
      </c>
      <c r="C138" s="5">
        <v>152900</v>
      </c>
      <c r="D138" s="5">
        <v>152900</v>
      </c>
      <c r="E138" s="11" t="s">
        <v>203</v>
      </c>
      <c r="F138" s="7">
        <v>21</v>
      </c>
      <c r="G138" s="2" t="s">
        <v>173</v>
      </c>
    </row>
    <row r="139" spans="1:8">
      <c r="A139" s="2" t="s">
        <v>22</v>
      </c>
      <c r="B139" s="2" t="s">
        <v>201</v>
      </c>
      <c r="C139" s="5">
        <v>402771</v>
      </c>
      <c r="D139" s="5">
        <v>402771</v>
      </c>
      <c r="E139" s="11" t="s">
        <v>204</v>
      </c>
      <c r="F139" s="7">
        <v>21</v>
      </c>
      <c r="G139" s="2" t="s">
        <v>173</v>
      </c>
    </row>
    <row r="140" spans="1:8">
      <c r="A140" s="2" t="s">
        <v>22</v>
      </c>
      <c r="B140" s="2" t="s">
        <v>205</v>
      </c>
      <c r="C140" s="5">
        <v>151695</v>
      </c>
      <c r="D140" s="5">
        <v>151695</v>
      </c>
      <c r="E140" s="11" t="s">
        <v>206</v>
      </c>
      <c r="F140" s="7">
        <v>21</v>
      </c>
      <c r="G140" s="2" t="s">
        <v>173</v>
      </c>
    </row>
    <row r="141" spans="1:8">
      <c r="A141" s="2" t="s">
        <v>22</v>
      </c>
      <c r="B141" s="2" t="s">
        <v>205</v>
      </c>
      <c r="C141" s="5">
        <v>151701</v>
      </c>
      <c r="D141" s="5">
        <v>151701</v>
      </c>
      <c r="E141" s="11" t="s">
        <v>207</v>
      </c>
      <c r="F141" s="7">
        <v>21</v>
      </c>
      <c r="G141" s="2" t="s">
        <v>173</v>
      </c>
    </row>
    <row r="142" spans="1:8">
      <c r="A142" s="2" t="s">
        <v>22</v>
      </c>
      <c r="B142" s="2" t="s">
        <v>209</v>
      </c>
      <c r="C142" s="5">
        <v>150009</v>
      </c>
      <c r="D142" s="5">
        <v>150009</v>
      </c>
      <c r="E142" s="11" t="s">
        <v>210</v>
      </c>
      <c r="F142" s="7">
        <v>13</v>
      </c>
      <c r="G142" s="2" t="s">
        <v>208</v>
      </c>
      <c r="H142" s="2" t="s">
        <v>26</v>
      </c>
    </row>
    <row r="143" spans="1:8">
      <c r="A143" s="2" t="s">
        <v>22</v>
      </c>
      <c r="B143" s="2" t="s">
        <v>209</v>
      </c>
      <c r="C143" s="5">
        <v>151105</v>
      </c>
      <c r="D143" s="5">
        <v>151105</v>
      </c>
      <c r="E143" s="11" t="s">
        <v>211</v>
      </c>
      <c r="F143" s="7">
        <v>13</v>
      </c>
      <c r="G143" s="2" t="s">
        <v>208</v>
      </c>
    </row>
    <row r="144" spans="1:8">
      <c r="A144" s="2" t="s">
        <v>22</v>
      </c>
      <c r="B144" s="2" t="s">
        <v>209</v>
      </c>
      <c r="C144" s="5">
        <v>151956</v>
      </c>
      <c r="D144" s="5">
        <v>151956</v>
      </c>
      <c r="E144" s="11" t="s">
        <v>212</v>
      </c>
      <c r="F144" s="7">
        <v>13</v>
      </c>
      <c r="G144" s="2" t="s">
        <v>208</v>
      </c>
      <c r="H144" s="2" t="s">
        <v>43</v>
      </c>
    </row>
    <row r="145" spans="1:8">
      <c r="A145" s="2" t="s">
        <v>22</v>
      </c>
      <c r="B145" s="2" t="s">
        <v>209</v>
      </c>
      <c r="C145" s="5">
        <v>151968</v>
      </c>
      <c r="D145" s="5">
        <v>151968</v>
      </c>
      <c r="E145" s="11" t="s">
        <v>213</v>
      </c>
      <c r="F145" s="7">
        <v>13</v>
      </c>
      <c r="G145" s="2" t="s">
        <v>208</v>
      </c>
    </row>
    <row r="146" spans="1:8">
      <c r="A146" s="2" t="s">
        <v>22</v>
      </c>
      <c r="B146" s="2" t="s">
        <v>209</v>
      </c>
      <c r="C146" s="5">
        <v>151970</v>
      </c>
      <c r="D146" s="5">
        <v>151970</v>
      </c>
      <c r="E146" s="11" t="s">
        <v>214</v>
      </c>
      <c r="F146" s="7">
        <v>13</v>
      </c>
      <c r="G146" s="2" t="s">
        <v>208</v>
      </c>
    </row>
    <row r="147" spans="1:8">
      <c r="A147" s="2" t="s">
        <v>22</v>
      </c>
      <c r="B147" s="2" t="s">
        <v>209</v>
      </c>
      <c r="C147" s="5">
        <v>151981</v>
      </c>
      <c r="D147" s="5">
        <v>151981</v>
      </c>
      <c r="E147" s="11" t="s">
        <v>215</v>
      </c>
      <c r="F147" s="7">
        <v>13</v>
      </c>
      <c r="G147" s="2" t="s">
        <v>208</v>
      </c>
    </row>
    <row r="148" spans="1:8">
      <c r="A148" s="2" t="s">
        <v>22</v>
      </c>
      <c r="B148" s="2" t="s">
        <v>209</v>
      </c>
      <c r="C148" s="5">
        <v>151993</v>
      </c>
      <c r="D148" s="5">
        <v>151993</v>
      </c>
      <c r="E148" s="11" t="s">
        <v>213</v>
      </c>
      <c r="F148" s="7">
        <v>13</v>
      </c>
      <c r="G148" s="2" t="s">
        <v>208</v>
      </c>
      <c r="H148" s="2" t="s">
        <v>26</v>
      </c>
    </row>
    <row r="149" spans="1:8">
      <c r="A149" s="2" t="s">
        <v>22</v>
      </c>
      <c r="B149" s="2" t="s">
        <v>209</v>
      </c>
      <c r="C149" s="5">
        <v>152006</v>
      </c>
      <c r="D149" s="5">
        <v>152006</v>
      </c>
      <c r="E149" s="11" t="s">
        <v>216</v>
      </c>
      <c r="F149" s="7">
        <v>13</v>
      </c>
      <c r="G149" s="2" t="s">
        <v>208</v>
      </c>
    </row>
    <row r="150" spans="1:8">
      <c r="A150" s="2" t="s">
        <v>22</v>
      </c>
      <c r="B150" s="2" t="s">
        <v>209</v>
      </c>
      <c r="C150" s="5">
        <v>152018</v>
      </c>
      <c r="D150" s="5">
        <v>152018</v>
      </c>
      <c r="E150" s="11" t="s">
        <v>217</v>
      </c>
      <c r="F150" s="7">
        <v>13</v>
      </c>
      <c r="G150" s="2" t="s">
        <v>208</v>
      </c>
      <c r="H150" s="2" t="s">
        <v>43</v>
      </c>
    </row>
    <row r="151" spans="1:8">
      <c r="A151" s="2" t="s">
        <v>22</v>
      </c>
      <c r="B151" s="2" t="s">
        <v>209</v>
      </c>
      <c r="C151" s="5">
        <v>403404</v>
      </c>
      <c r="D151" s="5">
        <v>403404</v>
      </c>
      <c r="E151" s="11" t="s">
        <v>218</v>
      </c>
      <c r="F151" s="7">
        <v>13</v>
      </c>
      <c r="G151" s="2" t="s">
        <v>208</v>
      </c>
      <c r="H151" s="2" t="s">
        <v>43</v>
      </c>
    </row>
    <row r="152" spans="1:8">
      <c r="A152" s="2" t="s">
        <v>22</v>
      </c>
      <c r="B152" s="2" t="s">
        <v>219</v>
      </c>
      <c r="C152" s="5">
        <v>152020</v>
      </c>
      <c r="D152" s="5">
        <v>152020</v>
      </c>
      <c r="E152" s="11" t="s">
        <v>220</v>
      </c>
      <c r="F152" s="7">
        <v>13</v>
      </c>
      <c r="G152" s="2" t="s">
        <v>208</v>
      </c>
      <c r="H152" s="2" t="s">
        <v>26</v>
      </c>
    </row>
    <row r="153" spans="1:8">
      <c r="A153" s="2" t="s">
        <v>22</v>
      </c>
      <c r="B153" s="2" t="s">
        <v>219</v>
      </c>
      <c r="C153" s="5">
        <v>152031</v>
      </c>
      <c r="D153" s="5">
        <v>152031</v>
      </c>
      <c r="E153" s="11" t="s">
        <v>221</v>
      </c>
      <c r="F153" s="7">
        <v>13</v>
      </c>
      <c r="G153" s="2" t="s">
        <v>208</v>
      </c>
    </row>
    <row r="154" spans="1:8">
      <c r="A154" s="2" t="s">
        <v>22</v>
      </c>
      <c r="B154" s="2" t="s">
        <v>219</v>
      </c>
      <c r="C154" s="5">
        <v>152043</v>
      </c>
      <c r="D154" s="5">
        <v>152043</v>
      </c>
      <c r="E154" s="11" t="s">
        <v>222</v>
      </c>
      <c r="F154" s="7">
        <v>13</v>
      </c>
      <c r="G154" s="2" t="s">
        <v>208</v>
      </c>
      <c r="H154" s="2" t="s">
        <v>43</v>
      </c>
    </row>
    <row r="155" spans="1:8">
      <c r="A155" s="2" t="s">
        <v>22</v>
      </c>
      <c r="B155" s="2" t="s">
        <v>219</v>
      </c>
      <c r="C155" s="5">
        <v>152055</v>
      </c>
      <c r="D155" s="5">
        <v>152055</v>
      </c>
      <c r="E155" s="11" t="s">
        <v>223</v>
      </c>
      <c r="F155" s="7">
        <v>13</v>
      </c>
      <c r="G155" s="2" t="s">
        <v>208</v>
      </c>
    </row>
    <row r="156" spans="1:8">
      <c r="A156" s="2" t="s">
        <v>22</v>
      </c>
      <c r="B156" s="2" t="s">
        <v>219</v>
      </c>
      <c r="C156" s="5">
        <v>152067</v>
      </c>
      <c r="D156" s="5">
        <v>152067</v>
      </c>
      <c r="E156" s="11" t="s">
        <v>224</v>
      </c>
      <c r="F156" s="7">
        <v>13</v>
      </c>
      <c r="G156" s="2" t="s">
        <v>208</v>
      </c>
      <c r="H156" s="2" t="s">
        <v>26</v>
      </c>
    </row>
    <row r="157" spans="1:8">
      <c r="A157" s="2" t="s">
        <v>22</v>
      </c>
      <c r="B157" s="2" t="s">
        <v>219</v>
      </c>
      <c r="C157" s="5">
        <v>152079</v>
      </c>
      <c r="D157" s="5">
        <v>152079</v>
      </c>
      <c r="E157" s="11" t="s">
        <v>225</v>
      </c>
      <c r="F157" s="7">
        <v>13</v>
      </c>
      <c r="G157" s="2" t="s">
        <v>208</v>
      </c>
    </row>
    <row r="158" spans="1:8">
      <c r="A158" s="2" t="s">
        <v>22</v>
      </c>
      <c r="B158" s="2" t="s">
        <v>219</v>
      </c>
      <c r="C158" s="5">
        <v>152961</v>
      </c>
      <c r="D158" s="5">
        <v>152961</v>
      </c>
      <c r="E158" s="11" t="s">
        <v>226</v>
      </c>
      <c r="F158" s="7">
        <v>13</v>
      </c>
      <c r="G158" s="2" t="s">
        <v>208</v>
      </c>
    </row>
    <row r="159" spans="1:8">
      <c r="A159" s="2" t="s">
        <v>22</v>
      </c>
      <c r="B159" s="2" t="s">
        <v>227</v>
      </c>
      <c r="C159" s="5">
        <v>150393</v>
      </c>
      <c r="D159" s="5">
        <v>150393</v>
      </c>
      <c r="E159" s="11" t="s">
        <v>228</v>
      </c>
      <c r="F159" s="7">
        <v>13</v>
      </c>
      <c r="G159" s="2" t="s">
        <v>208</v>
      </c>
    </row>
    <row r="160" spans="1:8">
      <c r="A160" s="2" t="s">
        <v>22</v>
      </c>
      <c r="B160" s="2" t="s">
        <v>227</v>
      </c>
      <c r="C160" s="5">
        <v>150757</v>
      </c>
      <c r="D160" s="5">
        <v>150757</v>
      </c>
      <c r="E160" s="11" t="s">
        <v>229</v>
      </c>
      <c r="F160" s="7">
        <v>13</v>
      </c>
      <c r="G160" s="2" t="s">
        <v>208</v>
      </c>
      <c r="H160" s="2" t="s">
        <v>43</v>
      </c>
    </row>
    <row r="161" spans="1:8">
      <c r="A161" s="2" t="s">
        <v>22</v>
      </c>
      <c r="B161" s="2" t="s">
        <v>227</v>
      </c>
      <c r="C161" s="5">
        <v>151403</v>
      </c>
      <c r="D161" s="5">
        <v>151403</v>
      </c>
      <c r="E161" s="11" t="s">
        <v>230</v>
      </c>
      <c r="F161" s="7">
        <v>13</v>
      </c>
      <c r="G161" s="2" t="s">
        <v>208</v>
      </c>
      <c r="H161" s="2" t="s">
        <v>26</v>
      </c>
    </row>
    <row r="162" spans="1:8">
      <c r="A162" s="2" t="s">
        <v>22</v>
      </c>
      <c r="B162" s="2" t="s">
        <v>227</v>
      </c>
      <c r="C162" s="5">
        <v>151610</v>
      </c>
      <c r="D162" s="5">
        <v>151610</v>
      </c>
      <c r="E162" s="11" t="s">
        <v>231</v>
      </c>
      <c r="F162" s="7">
        <v>13</v>
      </c>
      <c r="G162" s="2" t="s">
        <v>208</v>
      </c>
      <c r="H162" s="2" t="s">
        <v>26</v>
      </c>
    </row>
    <row r="163" spans="1:8">
      <c r="A163" s="2" t="s">
        <v>22</v>
      </c>
      <c r="B163" s="2" t="s">
        <v>227</v>
      </c>
      <c r="C163" s="5">
        <v>152080</v>
      </c>
      <c r="D163" s="5">
        <v>152080</v>
      </c>
      <c r="E163" s="11" t="s">
        <v>232</v>
      </c>
      <c r="F163" s="7">
        <v>13</v>
      </c>
      <c r="G163" s="2" t="s">
        <v>208</v>
      </c>
      <c r="H163" s="2" t="s">
        <v>26</v>
      </c>
    </row>
    <row r="164" spans="1:8">
      <c r="A164" s="2" t="s">
        <v>22</v>
      </c>
      <c r="B164" s="2" t="s">
        <v>227</v>
      </c>
      <c r="C164" s="5">
        <v>152092</v>
      </c>
      <c r="D164" s="5">
        <v>152092</v>
      </c>
      <c r="E164" s="11" t="s">
        <v>233</v>
      </c>
      <c r="F164" s="7">
        <v>13</v>
      </c>
      <c r="G164" s="2" t="s">
        <v>208</v>
      </c>
    </row>
    <row r="165" spans="1:8">
      <c r="A165" s="2" t="s">
        <v>22</v>
      </c>
      <c r="B165" s="2" t="s">
        <v>227</v>
      </c>
      <c r="C165" s="5">
        <v>152109</v>
      </c>
      <c r="D165" s="5">
        <v>152109</v>
      </c>
      <c r="E165" s="11" t="s">
        <v>234</v>
      </c>
      <c r="F165" s="7">
        <v>13</v>
      </c>
      <c r="G165" s="2" t="s">
        <v>208</v>
      </c>
      <c r="H165" s="2" t="s">
        <v>43</v>
      </c>
    </row>
    <row r="166" spans="1:8">
      <c r="A166" s="2" t="s">
        <v>22</v>
      </c>
      <c r="B166" s="2" t="s">
        <v>227</v>
      </c>
      <c r="C166" s="5">
        <v>152110</v>
      </c>
      <c r="D166" s="5">
        <v>152110</v>
      </c>
      <c r="E166" s="11" t="s">
        <v>235</v>
      </c>
      <c r="F166" s="7">
        <v>13</v>
      </c>
      <c r="G166" s="2" t="s">
        <v>208</v>
      </c>
      <c r="H166" s="2" t="s">
        <v>26</v>
      </c>
    </row>
    <row r="167" spans="1:8">
      <c r="A167" s="2" t="s">
        <v>22</v>
      </c>
      <c r="B167" s="2" t="s">
        <v>227</v>
      </c>
      <c r="C167" s="5">
        <v>152122</v>
      </c>
      <c r="D167" s="5">
        <v>152122</v>
      </c>
      <c r="E167" s="11" t="s">
        <v>236</v>
      </c>
      <c r="F167" s="7">
        <v>13</v>
      </c>
      <c r="G167" s="2" t="s">
        <v>208</v>
      </c>
      <c r="H167" s="2" t="s">
        <v>43</v>
      </c>
    </row>
    <row r="168" spans="1:8">
      <c r="A168" s="2" t="s">
        <v>22</v>
      </c>
      <c r="B168" s="2" t="s">
        <v>227</v>
      </c>
      <c r="C168" s="5">
        <v>400956</v>
      </c>
      <c r="D168" s="5">
        <v>400956</v>
      </c>
      <c r="E168" s="11" t="s">
        <v>237</v>
      </c>
      <c r="F168" s="7">
        <v>13</v>
      </c>
      <c r="G168" s="2" t="s">
        <v>208</v>
      </c>
    </row>
    <row r="169" spans="1:8">
      <c r="A169" s="2" t="s">
        <v>22</v>
      </c>
      <c r="B169" s="2" t="s">
        <v>227</v>
      </c>
      <c r="C169" s="5">
        <v>401006</v>
      </c>
      <c r="D169" s="5">
        <v>401006</v>
      </c>
      <c r="E169" s="11" t="s">
        <v>238</v>
      </c>
      <c r="F169" s="7">
        <v>13</v>
      </c>
      <c r="G169" s="2" t="s">
        <v>208</v>
      </c>
    </row>
    <row r="170" spans="1:8">
      <c r="A170" s="2" t="s">
        <v>22</v>
      </c>
      <c r="B170" s="2" t="s">
        <v>227</v>
      </c>
      <c r="C170" s="5">
        <v>402011</v>
      </c>
      <c r="D170" s="5">
        <v>402011</v>
      </c>
      <c r="E170" s="11" t="s">
        <v>239</v>
      </c>
      <c r="F170" s="7">
        <v>13</v>
      </c>
      <c r="G170" s="2" t="s">
        <v>208</v>
      </c>
      <c r="H170" s="2" t="s">
        <v>34</v>
      </c>
    </row>
    <row r="171" spans="1:8">
      <c r="A171" s="2" t="s">
        <v>22</v>
      </c>
      <c r="B171" s="2" t="s">
        <v>240</v>
      </c>
      <c r="C171" s="5">
        <v>150400</v>
      </c>
      <c r="D171" s="5">
        <v>150400</v>
      </c>
      <c r="E171" s="11" t="s">
        <v>241</v>
      </c>
      <c r="F171" s="7">
        <v>13</v>
      </c>
      <c r="G171" s="2" t="s">
        <v>208</v>
      </c>
      <c r="H171" s="2" t="s">
        <v>43</v>
      </c>
    </row>
    <row r="172" spans="1:8">
      <c r="A172" s="2" t="s">
        <v>22</v>
      </c>
      <c r="B172" s="2" t="s">
        <v>240</v>
      </c>
      <c r="C172" s="5">
        <v>150873</v>
      </c>
      <c r="D172" s="5">
        <v>150873</v>
      </c>
      <c r="E172" s="11" t="s">
        <v>242</v>
      </c>
      <c r="F172" s="7">
        <v>13</v>
      </c>
      <c r="G172" s="2" t="s">
        <v>208</v>
      </c>
      <c r="H172" s="2" t="s">
        <v>26</v>
      </c>
    </row>
    <row r="173" spans="1:8">
      <c r="A173" s="2" t="s">
        <v>22</v>
      </c>
      <c r="B173" s="2" t="s">
        <v>240</v>
      </c>
      <c r="C173" s="5">
        <v>151129</v>
      </c>
      <c r="D173" s="5">
        <v>151129</v>
      </c>
      <c r="E173" s="11" t="s">
        <v>243</v>
      </c>
      <c r="F173" s="7">
        <v>13</v>
      </c>
      <c r="G173" s="2" t="s">
        <v>208</v>
      </c>
      <c r="H173" s="2" t="s">
        <v>107</v>
      </c>
    </row>
    <row r="174" spans="1:8">
      <c r="A174" s="2" t="s">
        <v>22</v>
      </c>
      <c r="B174" s="2" t="s">
        <v>240</v>
      </c>
      <c r="C174" s="5">
        <v>151385</v>
      </c>
      <c r="D174" s="5">
        <v>151385</v>
      </c>
      <c r="E174" s="11" t="s">
        <v>244</v>
      </c>
      <c r="F174" s="7">
        <v>13</v>
      </c>
      <c r="G174" s="2" t="s">
        <v>208</v>
      </c>
      <c r="H174" s="2" t="s">
        <v>34</v>
      </c>
    </row>
    <row r="175" spans="1:8">
      <c r="A175" s="2" t="s">
        <v>22</v>
      </c>
      <c r="B175" s="2" t="s">
        <v>240</v>
      </c>
      <c r="C175" s="5">
        <v>151415</v>
      </c>
      <c r="D175" s="5">
        <v>151415</v>
      </c>
      <c r="E175" s="11" t="s">
        <v>245</v>
      </c>
      <c r="F175" s="7">
        <v>13</v>
      </c>
      <c r="G175" s="2" t="s">
        <v>208</v>
      </c>
      <c r="H175" s="2" t="s">
        <v>246</v>
      </c>
    </row>
    <row r="176" spans="1:8">
      <c r="A176" s="2" t="s">
        <v>22</v>
      </c>
      <c r="B176" s="2" t="s">
        <v>240</v>
      </c>
      <c r="C176" s="5">
        <v>152158</v>
      </c>
      <c r="D176" s="5">
        <v>152158</v>
      </c>
      <c r="E176" s="11" t="s">
        <v>247</v>
      </c>
      <c r="F176" s="7">
        <v>13</v>
      </c>
      <c r="G176" s="2" t="s">
        <v>208</v>
      </c>
      <c r="H176" s="2" t="s">
        <v>43</v>
      </c>
    </row>
    <row r="177" spans="1:8">
      <c r="A177" s="2" t="s">
        <v>22</v>
      </c>
      <c r="B177" s="2" t="s">
        <v>240</v>
      </c>
      <c r="C177" s="5">
        <v>152160</v>
      </c>
      <c r="D177" s="5">
        <v>152160</v>
      </c>
      <c r="E177" s="11" t="s">
        <v>248</v>
      </c>
      <c r="F177" s="7">
        <v>13</v>
      </c>
      <c r="G177" s="2" t="s">
        <v>208</v>
      </c>
      <c r="H177" s="2" t="s">
        <v>43</v>
      </c>
    </row>
    <row r="178" spans="1:8">
      <c r="A178" s="2" t="s">
        <v>22</v>
      </c>
      <c r="B178" s="2" t="s">
        <v>240</v>
      </c>
      <c r="C178" s="5">
        <v>152171</v>
      </c>
      <c r="D178" s="5">
        <v>152171</v>
      </c>
      <c r="E178" s="11" t="s">
        <v>249</v>
      </c>
      <c r="F178" s="7">
        <v>13</v>
      </c>
      <c r="G178" s="2" t="s">
        <v>208</v>
      </c>
    </row>
    <row r="179" spans="1:8">
      <c r="A179" s="2" t="s">
        <v>22</v>
      </c>
      <c r="B179" s="2" t="s">
        <v>240</v>
      </c>
      <c r="C179" s="5">
        <v>152183</v>
      </c>
      <c r="D179" s="5">
        <v>152183</v>
      </c>
      <c r="E179" s="11" t="s">
        <v>250</v>
      </c>
      <c r="F179" s="7">
        <v>13</v>
      </c>
      <c r="G179" s="2" t="s">
        <v>208</v>
      </c>
      <c r="H179" s="2" t="s">
        <v>26</v>
      </c>
    </row>
    <row r="180" spans="1:8">
      <c r="A180" s="2" t="s">
        <v>22</v>
      </c>
      <c r="B180" s="2" t="s">
        <v>240</v>
      </c>
      <c r="C180" s="5">
        <v>152195</v>
      </c>
      <c r="D180" s="5">
        <v>152195</v>
      </c>
      <c r="E180" s="11" t="s">
        <v>251</v>
      </c>
      <c r="F180" s="7">
        <v>13</v>
      </c>
      <c r="G180" s="2" t="s">
        <v>208</v>
      </c>
      <c r="H180" s="2" t="s">
        <v>43</v>
      </c>
    </row>
    <row r="181" spans="1:8">
      <c r="A181" s="2" t="s">
        <v>22</v>
      </c>
      <c r="B181" s="2" t="s">
        <v>240</v>
      </c>
      <c r="C181" s="5">
        <v>152201</v>
      </c>
      <c r="D181" s="5">
        <v>152201</v>
      </c>
      <c r="E181" s="11" t="s">
        <v>252</v>
      </c>
      <c r="F181" s="7">
        <v>13</v>
      </c>
      <c r="G181" s="2" t="s">
        <v>208</v>
      </c>
      <c r="H181" s="2" t="s">
        <v>26</v>
      </c>
    </row>
    <row r="182" spans="1:8">
      <c r="A182" s="2" t="s">
        <v>22</v>
      </c>
      <c r="B182" s="2" t="s">
        <v>240</v>
      </c>
      <c r="C182" s="5">
        <v>152213</v>
      </c>
      <c r="D182" s="5">
        <v>152213</v>
      </c>
      <c r="E182" s="11" t="s">
        <v>253</v>
      </c>
      <c r="F182" s="7">
        <v>13</v>
      </c>
      <c r="G182" s="2" t="s">
        <v>208</v>
      </c>
      <c r="H182" s="2" t="s">
        <v>43</v>
      </c>
    </row>
    <row r="183" spans="1:8">
      <c r="A183" s="2" t="s">
        <v>22</v>
      </c>
      <c r="B183" s="2" t="s">
        <v>240</v>
      </c>
      <c r="C183" s="5">
        <v>152225</v>
      </c>
      <c r="D183" s="5">
        <v>152225</v>
      </c>
      <c r="E183" s="11" t="s">
        <v>254</v>
      </c>
      <c r="F183" s="7">
        <v>13</v>
      </c>
      <c r="G183" s="2" t="s">
        <v>208</v>
      </c>
      <c r="H183" s="2" t="s">
        <v>26</v>
      </c>
    </row>
    <row r="184" spans="1:8">
      <c r="A184" s="2" t="s">
        <v>22</v>
      </c>
      <c r="B184" s="2" t="s">
        <v>240</v>
      </c>
      <c r="C184" s="5">
        <v>152237</v>
      </c>
      <c r="D184" s="5">
        <v>152237</v>
      </c>
      <c r="E184" s="11" t="s">
        <v>255</v>
      </c>
      <c r="F184" s="7">
        <v>13</v>
      </c>
      <c r="G184" s="2" t="s">
        <v>208</v>
      </c>
      <c r="H184" s="2" t="s">
        <v>102</v>
      </c>
    </row>
    <row r="185" spans="1:8">
      <c r="A185" s="2" t="s">
        <v>22</v>
      </c>
      <c r="B185" s="2" t="s">
        <v>240</v>
      </c>
      <c r="C185" s="5">
        <v>152870</v>
      </c>
      <c r="D185" s="5">
        <v>152870</v>
      </c>
      <c r="E185" s="11" t="s">
        <v>256</v>
      </c>
      <c r="F185" s="7">
        <v>13</v>
      </c>
      <c r="G185" s="2" t="s">
        <v>208</v>
      </c>
    </row>
    <row r="186" spans="1:8">
      <c r="A186" s="2" t="s">
        <v>22</v>
      </c>
      <c r="B186" s="2" t="s">
        <v>240</v>
      </c>
      <c r="C186" s="5">
        <v>152950</v>
      </c>
      <c r="D186" s="5">
        <v>152950</v>
      </c>
      <c r="E186" s="11" t="s">
        <v>257</v>
      </c>
      <c r="F186" s="7">
        <v>13</v>
      </c>
      <c r="G186" s="2" t="s">
        <v>208</v>
      </c>
      <c r="H186" s="2" t="s">
        <v>43</v>
      </c>
    </row>
    <row r="187" spans="1:8">
      <c r="A187" s="2" t="s">
        <v>22</v>
      </c>
      <c r="B187" s="2" t="s">
        <v>240</v>
      </c>
      <c r="C187" s="5">
        <v>153000</v>
      </c>
      <c r="D187" s="5">
        <v>153000</v>
      </c>
      <c r="E187" s="11" t="s">
        <v>258</v>
      </c>
      <c r="F187" s="7">
        <v>13</v>
      </c>
      <c r="G187" s="2" t="s">
        <v>208</v>
      </c>
      <c r="H187" s="2" t="s">
        <v>26</v>
      </c>
    </row>
    <row r="188" spans="1:8">
      <c r="A188" s="2" t="s">
        <v>22</v>
      </c>
      <c r="B188" s="2" t="s">
        <v>240</v>
      </c>
      <c r="C188" s="5">
        <v>401766</v>
      </c>
      <c r="D188" s="5">
        <v>401766</v>
      </c>
      <c r="E188" s="11" t="s">
        <v>259</v>
      </c>
      <c r="F188" s="7">
        <v>13</v>
      </c>
      <c r="G188" s="2" t="s">
        <v>208</v>
      </c>
    </row>
    <row r="189" spans="1:8">
      <c r="A189" s="2" t="s">
        <v>22</v>
      </c>
      <c r="B189" s="2" t="s">
        <v>240</v>
      </c>
      <c r="C189" s="5">
        <v>402709</v>
      </c>
      <c r="D189" s="5">
        <v>402709</v>
      </c>
      <c r="E189" s="11" t="s">
        <v>260</v>
      </c>
      <c r="F189" s="7">
        <v>13</v>
      </c>
      <c r="G189" s="2" t="s">
        <v>208</v>
      </c>
      <c r="H189" s="2" t="s">
        <v>56</v>
      </c>
    </row>
    <row r="190" spans="1:8">
      <c r="A190" s="2" t="s">
        <v>22</v>
      </c>
      <c r="B190" s="2" t="s">
        <v>240</v>
      </c>
      <c r="C190" s="5">
        <v>404184</v>
      </c>
      <c r="D190" s="5">
        <v>404184</v>
      </c>
      <c r="E190" s="11" t="s">
        <v>261</v>
      </c>
      <c r="F190" s="7">
        <v>13</v>
      </c>
      <c r="G190" s="2" t="s">
        <v>208</v>
      </c>
    </row>
    <row r="191" spans="1:8">
      <c r="A191" s="2" t="s">
        <v>22</v>
      </c>
      <c r="B191" s="2" t="s">
        <v>240</v>
      </c>
      <c r="C191" s="5">
        <v>404214</v>
      </c>
      <c r="D191" s="5">
        <v>404214</v>
      </c>
      <c r="E191" s="11" t="s">
        <v>262</v>
      </c>
      <c r="F191" s="7">
        <v>13</v>
      </c>
      <c r="G191" s="2" t="s">
        <v>208</v>
      </c>
    </row>
    <row r="192" spans="1:8">
      <c r="A192" s="2" t="s">
        <v>22</v>
      </c>
      <c r="B192" s="2" t="s">
        <v>240</v>
      </c>
      <c r="C192" s="5">
        <v>404378</v>
      </c>
      <c r="D192" s="5">
        <v>404378</v>
      </c>
      <c r="E192" s="11" t="s">
        <v>263</v>
      </c>
      <c r="F192" s="7">
        <v>13</v>
      </c>
      <c r="G192" s="2" t="s">
        <v>208</v>
      </c>
    </row>
    <row r="193" spans="1:8">
      <c r="A193" s="2" t="s">
        <v>22</v>
      </c>
      <c r="B193" s="2" t="s">
        <v>240</v>
      </c>
      <c r="C193" s="5">
        <v>404585</v>
      </c>
      <c r="D193" s="5">
        <v>404585</v>
      </c>
      <c r="E193" s="11" t="s">
        <v>264</v>
      </c>
      <c r="F193" s="7">
        <v>13</v>
      </c>
      <c r="G193" s="2" t="s">
        <v>208</v>
      </c>
      <c r="H193" s="2" t="s">
        <v>56</v>
      </c>
    </row>
    <row r="194" spans="1:8">
      <c r="A194" s="2" t="s">
        <v>22</v>
      </c>
      <c r="B194" s="2" t="s">
        <v>265</v>
      </c>
      <c r="C194" s="5">
        <v>152249</v>
      </c>
      <c r="D194" s="5">
        <v>152249</v>
      </c>
      <c r="E194" s="11" t="s">
        <v>266</v>
      </c>
      <c r="F194" s="7">
        <v>13</v>
      </c>
      <c r="G194" s="2" t="s">
        <v>208</v>
      </c>
    </row>
    <row r="195" spans="1:8">
      <c r="A195" s="2" t="s">
        <v>22</v>
      </c>
      <c r="B195" s="2" t="s">
        <v>265</v>
      </c>
      <c r="C195" s="5">
        <v>152250</v>
      </c>
      <c r="D195" s="5">
        <v>152250</v>
      </c>
      <c r="E195" s="11" t="s">
        <v>267</v>
      </c>
      <c r="F195" s="7">
        <v>13</v>
      </c>
      <c r="G195" s="2" t="s">
        <v>208</v>
      </c>
    </row>
    <row r="196" spans="1:8">
      <c r="A196" s="2" t="s">
        <v>22</v>
      </c>
      <c r="B196" s="2" t="s">
        <v>265</v>
      </c>
      <c r="C196" s="5">
        <v>152262</v>
      </c>
      <c r="D196" s="5">
        <v>152262</v>
      </c>
      <c r="E196" s="11" t="s">
        <v>268</v>
      </c>
      <c r="F196" s="7">
        <v>13</v>
      </c>
      <c r="G196" s="2" t="s">
        <v>208</v>
      </c>
    </row>
    <row r="197" spans="1:8">
      <c r="A197" s="2" t="s">
        <v>22</v>
      </c>
      <c r="B197" s="2" t="s">
        <v>265</v>
      </c>
      <c r="C197" s="5">
        <v>152274</v>
      </c>
      <c r="D197" s="5">
        <v>152274</v>
      </c>
      <c r="E197" s="11" t="s">
        <v>269</v>
      </c>
      <c r="F197" s="7">
        <v>13</v>
      </c>
      <c r="G197" s="2" t="s">
        <v>208</v>
      </c>
      <c r="H197" s="2" t="s">
        <v>34</v>
      </c>
    </row>
    <row r="198" spans="1:8">
      <c r="A198" s="2" t="s">
        <v>22</v>
      </c>
      <c r="B198" s="2" t="s">
        <v>265</v>
      </c>
      <c r="C198" s="5">
        <v>152286</v>
      </c>
      <c r="D198" s="5">
        <v>152286</v>
      </c>
      <c r="E198" s="11" t="s">
        <v>270</v>
      </c>
      <c r="F198" s="7">
        <v>13</v>
      </c>
      <c r="G198" s="2" t="s">
        <v>208</v>
      </c>
    </row>
    <row r="199" spans="1:8">
      <c r="A199" s="2" t="s">
        <v>22</v>
      </c>
      <c r="B199" s="2" t="s">
        <v>265</v>
      </c>
      <c r="C199" s="5">
        <v>401675</v>
      </c>
      <c r="D199" s="5">
        <v>401675</v>
      </c>
      <c r="E199" s="11" t="s">
        <v>271</v>
      </c>
      <c r="F199" s="7">
        <v>13</v>
      </c>
      <c r="G199" s="2" t="s">
        <v>208</v>
      </c>
      <c r="H199" s="2" t="s">
        <v>34</v>
      </c>
    </row>
    <row r="200" spans="1:8">
      <c r="A200" s="2" t="s">
        <v>22</v>
      </c>
      <c r="B200" s="2" t="s">
        <v>265</v>
      </c>
      <c r="C200" s="5">
        <v>402680</v>
      </c>
      <c r="D200" s="5">
        <v>402680</v>
      </c>
      <c r="E200" s="11" t="s">
        <v>272</v>
      </c>
      <c r="F200" s="7">
        <v>13</v>
      </c>
      <c r="G200" s="2" t="s">
        <v>208</v>
      </c>
    </row>
    <row r="201" spans="1:8">
      <c r="A201" s="2" t="s">
        <v>22</v>
      </c>
      <c r="B201" s="2" t="s">
        <v>273</v>
      </c>
      <c r="C201" s="5">
        <v>151130</v>
      </c>
      <c r="D201" s="5">
        <v>151130</v>
      </c>
      <c r="E201" s="11" t="s">
        <v>274</v>
      </c>
      <c r="F201" s="7">
        <v>13</v>
      </c>
      <c r="G201" s="2" t="s">
        <v>208</v>
      </c>
    </row>
    <row r="202" spans="1:8">
      <c r="A202" s="2" t="s">
        <v>22</v>
      </c>
      <c r="B202" s="2" t="s">
        <v>273</v>
      </c>
      <c r="C202" s="5">
        <v>151142</v>
      </c>
      <c r="D202" s="5">
        <v>151142</v>
      </c>
      <c r="E202" s="11" t="s">
        <v>275</v>
      </c>
      <c r="F202" s="7">
        <v>13</v>
      </c>
      <c r="G202" s="2" t="s">
        <v>208</v>
      </c>
    </row>
    <row r="203" spans="1:8">
      <c r="A203" s="2" t="s">
        <v>22</v>
      </c>
      <c r="B203" s="2" t="s">
        <v>273</v>
      </c>
      <c r="C203" s="5">
        <v>152298</v>
      </c>
      <c r="D203" s="5">
        <v>152298</v>
      </c>
      <c r="E203" s="11" t="s">
        <v>276</v>
      </c>
      <c r="F203" s="7">
        <v>13</v>
      </c>
      <c r="G203" s="2" t="s">
        <v>208</v>
      </c>
    </row>
    <row r="204" spans="1:8">
      <c r="A204" s="2" t="s">
        <v>22</v>
      </c>
      <c r="B204" s="2" t="s">
        <v>273</v>
      </c>
      <c r="C204" s="5">
        <v>152304</v>
      </c>
      <c r="D204" s="5">
        <v>152304</v>
      </c>
      <c r="E204" s="11" t="s">
        <v>277</v>
      </c>
      <c r="F204" s="7">
        <v>13</v>
      </c>
      <c r="G204" s="2" t="s">
        <v>208</v>
      </c>
    </row>
    <row r="205" spans="1:8">
      <c r="A205" s="2" t="s">
        <v>22</v>
      </c>
      <c r="B205" s="2" t="s">
        <v>273</v>
      </c>
      <c r="C205" s="5">
        <v>330838</v>
      </c>
      <c r="D205" s="5">
        <v>330838</v>
      </c>
      <c r="E205" s="11" t="s">
        <v>278</v>
      </c>
      <c r="F205" s="7">
        <v>13</v>
      </c>
      <c r="G205" s="2" t="s">
        <v>208</v>
      </c>
      <c r="H205" s="2" t="s">
        <v>34</v>
      </c>
    </row>
    <row r="206" spans="1:8">
      <c r="A206" s="2" t="s">
        <v>22</v>
      </c>
      <c r="B206" s="2" t="s">
        <v>273</v>
      </c>
      <c r="C206" s="5">
        <v>401237</v>
      </c>
      <c r="D206" s="5">
        <v>401237</v>
      </c>
      <c r="E206" s="11" t="s">
        <v>279</v>
      </c>
      <c r="F206" s="7">
        <v>13</v>
      </c>
      <c r="G206" s="2" t="s">
        <v>208</v>
      </c>
    </row>
    <row r="207" spans="1:8">
      <c r="A207" s="2" t="s">
        <v>22</v>
      </c>
      <c r="B207" s="2" t="s">
        <v>273</v>
      </c>
      <c r="C207" s="5">
        <v>402916</v>
      </c>
      <c r="D207" s="5">
        <v>402916</v>
      </c>
      <c r="E207" s="11" t="s">
        <v>280</v>
      </c>
      <c r="F207" s="7">
        <v>13</v>
      </c>
      <c r="G207" s="2" t="s">
        <v>208</v>
      </c>
    </row>
    <row r="208" spans="1:8">
      <c r="A208" s="2" t="s">
        <v>22</v>
      </c>
      <c r="B208" s="2" t="s">
        <v>273</v>
      </c>
      <c r="C208" s="5">
        <v>404007</v>
      </c>
      <c r="D208" s="5">
        <v>404007</v>
      </c>
      <c r="E208" s="11" t="s">
        <v>281</v>
      </c>
      <c r="F208" s="7">
        <v>13</v>
      </c>
      <c r="G208" s="2" t="s">
        <v>208</v>
      </c>
    </row>
    <row r="209" spans="1:8">
      <c r="A209" s="2" t="s">
        <v>22</v>
      </c>
      <c r="B209" s="2" t="s">
        <v>273</v>
      </c>
      <c r="C209" s="5">
        <v>404597</v>
      </c>
      <c r="D209" s="5">
        <v>404597</v>
      </c>
      <c r="E209" s="11" t="s">
        <v>282</v>
      </c>
      <c r="F209" s="7">
        <v>13</v>
      </c>
      <c r="G209" s="2" t="s">
        <v>208</v>
      </c>
    </row>
    <row r="210" spans="1:8">
      <c r="A210" s="2" t="s">
        <v>22</v>
      </c>
      <c r="B210" s="2" t="s">
        <v>283</v>
      </c>
      <c r="C210" s="5">
        <v>151154</v>
      </c>
      <c r="D210" s="5">
        <v>151154</v>
      </c>
      <c r="E210" s="11" t="s">
        <v>284</v>
      </c>
      <c r="F210" s="7">
        <v>13</v>
      </c>
      <c r="G210" s="2" t="s">
        <v>208</v>
      </c>
      <c r="H210" s="2" t="s">
        <v>26</v>
      </c>
    </row>
    <row r="211" spans="1:8">
      <c r="A211" s="2" t="s">
        <v>22</v>
      </c>
      <c r="B211" s="2" t="s">
        <v>283</v>
      </c>
      <c r="C211" s="5">
        <v>152316</v>
      </c>
      <c r="D211" s="5">
        <v>152316</v>
      </c>
      <c r="E211" s="11" t="s">
        <v>285</v>
      </c>
      <c r="F211" s="7">
        <v>13</v>
      </c>
      <c r="G211" s="2" t="s">
        <v>208</v>
      </c>
      <c r="H211" s="2" t="s">
        <v>26</v>
      </c>
    </row>
    <row r="212" spans="1:8">
      <c r="A212" s="2" t="s">
        <v>22</v>
      </c>
      <c r="B212" s="2" t="s">
        <v>286</v>
      </c>
      <c r="C212" s="5">
        <v>152328</v>
      </c>
      <c r="D212" s="5">
        <v>152328</v>
      </c>
      <c r="E212" s="11" t="s">
        <v>287</v>
      </c>
      <c r="F212" s="7">
        <v>13</v>
      </c>
      <c r="G212" s="2" t="s">
        <v>208</v>
      </c>
    </row>
    <row r="213" spans="1:8">
      <c r="A213" s="2" t="s">
        <v>22</v>
      </c>
      <c r="B213" s="2" t="s">
        <v>286</v>
      </c>
      <c r="C213" s="5">
        <v>152330</v>
      </c>
      <c r="D213" s="5">
        <v>152330</v>
      </c>
      <c r="E213" s="11" t="s">
        <v>288</v>
      </c>
      <c r="F213" s="7">
        <v>13</v>
      </c>
      <c r="G213" s="2" t="s">
        <v>208</v>
      </c>
    </row>
    <row r="214" spans="1:8">
      <c r="A214" s="2" t="s">
        <v>22</v>
      </c>
      <c r="B214" s="2" t="s">
        <v>286</v>
      </c>
      <c r="C214" s="5">
        <v>152341</v>
      </c>
      <c r="D214" s="5">
        <v>152341</v>
      </c>
      <c r="E214" s="11" t="s">
        <v>289</v>
      </c>
      <c r="F214" s="7">
        <v>13</v>
      </c>
      <c r="G214" s="2" t="s">
        <v>208</v>
      </c>
    </row>
    <row r="215" spans="1:8">
      <c r="A215" s="2" t="s">
        <v>22</v>
      </c>
      <c r="B215" s="2" t="s">
        <v>286</v>
      </c>
      <c r="C215" s="5">
        <v>152353</v>
      </c>
      <c r="D215" s="5">
        <v>152353</v>
      </c>
      <c r="E215" s="11" t="s">
        <v>290</v>
      </c>
      <c r="F215" s="7">
        <v>13</v>
      </c>
      <c r="G215" s="2" t="s">
        <v>208</v>
      </c>
      <c r="H215" s="2" t="s">
        <v>26</v>
      </c>
    </row>
    <row r="216" spans="1:8">
      <c r="A216" s="2" t="s">
        <v>22</v>
      </c>
      <c r="B216" s="2" t="s">
        <v>286</v>
      </c>
      <c r="C216" s="5">
        <v>152365</v>
      </c>
      <c r="D216" s="5">
        <v>152365</v>
      </c>
      <c r="E216" s="11" t="s">
        <v>291</v>
      </c>
      <c r="F216" s="7">
        <v>13</v>
      </c>
      <c r="G216" s="2" t="s">
        <v>208</v>
      </c>
    </row>
    <row r="217" spans="1:8">
      <c r="A217" s="2" t="s">
        <v>22</v>
      </c>
      <c r="B217" s="2" t="s">
        <v>286</v>
      </c>
      <c r="C217" s="5">
        <v>152377</v>
      </c>
      <c r="D217" s="5">
        <v>152377</v>
      </c>
      <c r="E217" s="11" t="s">
        <v>292</v>
      </c>
      <c r="F217" s="7">
        <v>13</v>
      </c>
      <c r="G217" s="2" t="s">
        <v>208</v>
      </c>
      <c r="H217" s="2" t="s">
        <v>26</v>
      </c>
    </row>
    <row r="218" spans="1:8">
      <c r="A218" s="2" t="s">
        <v>22</v>
      </c>
      <c r="B218" s="2" t="s">
        <v>293</v>
      </c>
      <c r="C218" s="5">
        <v>150411</v>
      </c>
      <c r="D218" s="5">
        <v>150411</v>
      </c>
      <c r="E218" s="11" t="s">
        <v>294</v>
      </c>
      <c r="F218" s="7">
        <v>13</v>
      </c>
      <c r="G218" s="2" t="s">
        <v>208</v>
      </c>
    </row>
    <row r="219" spans="1:8">
      <c r="A219" s="2" t="s">
        <v>22</v>
      </c>
      <c r="B219" s="2" t="s">
        <v>293</v>
      </c>
      <c r="C219" s="5">
        <v>150848</v>
      </c>
      <c r="D219" s="5">
        <v>150848</v>
      </c>
      <c r="E219" s="11" t="s">
        <v>295</v>
      </c>
      <c r="F219" s="7">
        <v>13</v>
      </c>
      <c r="G219" s="2" t="s">
        <v>208</v>
      </c>
    </row>
    <row r="220" spans="1:8">
      <c r="A220" s="2" t="s">
        <v>22</v>
      </c>
      <c r="B220" s="2" t="s">
        <v>293</v>
      </c>
      <c r="C220" s="5">
        <v>152389</v>
      </c>
      <c r="D220" s="5">
        <v>152389</v>
      </c>
      <c r="E220" s="11" t="s">
        <v>296</v>
      </c>
      <c r="F220" s="7">
        <v>13</v>
      </c>
      <c r="G220" s="2" t="s">
        <v>208</v>
      </c>
    </row>
    <row r="221" spans="1:8">
      <c r="A221" s="2" t="s">
        <v>22</v>
      </c>
      <c r="B221" s="2" t="s">
        <v>293</v>
      </c>
      <c r="C221" s="5">
        <v>152390</v>
      </c>
      <c r="D221" s="5">
        <v>152390</v>
      </c>
      <c r="E221" s="11" t="s">
        <v>297</v>
      </c>
      <c r="F221" s="7">
        <v>13</v>
      </c>
      <c r="G221" s="2" t="s">
        <v>208</v>
      </c>
    </row>
    <row r="222" spans="1:8">
      <c r="A222" s="2" t="s">
        <v>22</v>
      </c>
      <c r="B222" s="2" t="s">
        <v>293</v>
      </c>
      <c r="C222" s="5">
        <v>152407</v>
      </c>
      <c r="D222" s="5">
        <v>152407</v>
      </c>
      <c r="E222" s="11" t="s">
        <v>298</v>
      </c>
      <c r="F222" s="7">
        <v>13</v>
      </c>
      <c r="G222" s="2" t="s">
        <v>208</v>
      </c>
    </row>
    <row r="223" spans="1:8">
      <c r="A223" s="2" t="s">
        <v>22</v>
      </c>
      <c r="B223" s="2" t="s">
        <v>293</v>
      </c>
      <c r="C223" s="5">
        <v>401997</v>
      </c>
      <c r="D223" s="5">
        <v>401997</v>
      </c>
      <c r="E223" s="11" t="s">
        <v>299</v>
      </c>
      <c r="F223" s="7">
        <v>13</v>
      </c>
      <c r="G223" s="2" t="s">
        <v>208</v>
      </c>
    </row>
    <row r="224" spans="1:8">
      <c r="A224" s="2" t="s">
        <v>22</v>
      </c>
      <c r="B224" s="2" t="s">
        <v>293</v>
      </c>
      <c r="C224" s="5">
        <v>404410</v>
      </c>
      <c r="D224" s="5">
        <v>404410</v>
      </c>
      <c r="E224" s="11" t="s">
        <v>300</v>
      </c>
      <c r="F224" s="7">
        <v>13</v>
      </c>
      <c r="G224" s="2" t="s">
        <v>208</v>
      </c>
    </row>
    <row r="225" spans="1:8">
      <c r="A225" s="2" t="s">
        <v>22</v>
      </c>
      <c r="B225" s="2" t="s">
        <v>301</v>
      </c>
      <c r="C225" s="5">
        <v>151397</v>
      </c>
      <c r="D225" s="5">
        <v>151397</v>
      </c>
      <c r="E225" s="11" t="s">
        <v>302</v>
      </c>
      <c r="F225" s="7">
        <v>13</v>
      </c>
      <c r="G225" s="2" t="s">
        <v>208</v>
      </c>
    </row>
    <row r="226" spans="1:8">
      <c r="A226" s="2" t="s">
        <v>22</v>
      </c>
      <c r="B226" s="2" t="s">
        <v>301</v>
      </c>
      <c r="C226" s="5">
        <v>151427</v>
      </c>
      <c r="D226" s="5">
        <v>151427</v>
      </c>
      <c r="E226" s="11" t="s">
        <v>303</v>
      </c>
      <c r="F226" s="7">
        <v>13</v>
      </c>
      <c r="G226" s="2" t="s">
        <v>208</v>
      </c>
    </row>
    <row r="227" spans="1:8">
      <c r="A227" s="2" t="s">
        <v>22</v>
      </c>
      <c r="B227" s="2" t="s">
        <v>301</v>
      </c>
      <c r="C227" s="5">
        <v>152419</v>
      </c>
      <c r="D227" s="5">
        <v>152419</v>
      </c>
      <c r="E227" s="11" t="s">
        <v>304</v>
      </c>
      <c r="F227" s="7">
        <v>13</v>
      </c>
      <c r="G227" s="2" t="s">
        <v>208</v>
      </c>
    </row>
    <row r="228" spans="1:8">
      <c r="A228" s="2" t="s">
        <v>22</v>
      </c>
      <c r="B228" s="2" t="s">
        <v>301</v>
      </c>
      <c r="C228" s="5">
        <v>152420</v>
      </c>
      <c r="D228" s="5">
        <v>152420</v>
      </c>
      <c r="E228" s="11" t="s">
        <v>305</v>
      </c>
      <c r="F228" s="7">
        <v>13</v>
      </c>
      <c r="G228" s="2" t="s">
        <v>208</v>
      </c>
      <c r="H228" s="2" t="s">
        <v>26</v>
      </c>
    </row>
    <row r="229" spans="1:8">
      <c r="A229" s="2" t="s">
        <v>22</v>
      </c>
      <c r="B229" s="2" t="s">
        <v>301</v>
      </c>
      <c r="C229" s="5">
        <v>152432</v>
      </c>
      <c r="D229" s="5">
        <v>152432</v>
      </c>
      <c r="E229" s="11" t="s">
        <v>306</v>
      </c>
      <c r="F229" s="7">
        <v>13</v>
      </c>
      <c r="G229" s="2" t="s">
        <v>208</v>
      </c>
    </row>
    <row r="230" spans="1:8">
      <c r="A230" s="2" t="s">
        <v>22</v>
      </c>
      <c r="B230" s="2" t="s">
        <v>301</v>
      </c>
      <c r="C230" s="5">
        <v>152444</v>
      </c>
      <c r="D230" s="5">
        <v>152444</v>
      </c>
      <c r="E230" s="11" t="s">
        <v>307</v>
      </c>
      <c r="F230" s="7">
        <v>13</v>
      </c>
      <c r="G230" s="2" t="s">
        <v>208</v>
      </c>
      <c r="H230" s="2" t="s">
        <v>26</v>
      </c>
    </row>
    <row r="231" spans="1:8">
      <c r="A231" s="2" t="s">
        <v>22</v>
      </c>
      <c r="B231" s="2" t="s">
        <v>301</v>
      </c>
      <c r="C231" s="5">
        <v>152456</v>
      </c>
      <c r="D231" s="5">
        <v>152456</v>
      </c>
      <c r="E231" s="11" t="s">
        <v>308</v>
      </c>
      <c r="F231" s="7">
        <v>13</v>
      </c>
      <c r="G231" s="2" t="s">
        <v>208</v>
      </c>
    </row>
    <row r="232" spans="1:8">
      <c r="A232" s="2" t="s">
        <v>22</v>
      </c>
      <c r="B232" s="2" t="s">
        <v>301</v>
      </c>
      <c r="C232" s="5">
        <v>152468</v>
      </c>
      <c r="D232" s="5">
        <v>152468</v>
      </c>
      <c r="E232" s="11" t="s">
        <v>309</v>
      </c>
      <c r="F232" s="7">
        <v>13</v>
      </c>
      <c r="G232" s="2" t="s">
        <v>208</v>
      </c>
      <c r="H232" s="2" t="s">
        <v>26</v>
      </c>
    </row>
    <row r="233" spans="1:8">
      <c r="A233" s="2" t="s">
        <v>22</v>
      </c>
      <c r="B233" s="2" t="s">
        <v>301</v>
      </c>
      <c r="C233" s="5">
        <v>152470</v>
      </c>
      <c r="D233" s="5">
        <v>152470</v>
      </c>
      <c r="E233" s="11" t="s">
        <v>310</v>
      </c>
      <c r="F233" s="7">
        <v>13</v>
      </c>
      <c r="G233" s="2" t="s">
        <v>208</v>
      </c>
    </row>
    <row r="234" spans="1:8">
      <c r="A234" s="2" t="s">
        <v>22</v>
      </c>
      <c r="B234" s="2" t="s">
        <v>301</v>
      </c>
      <c r="C234" s="5">
        <v>152481</v>
      </c>
      <c r="D234" s="5">
        <v>152481</v>
      </c>
      <c r="E234" s="11" t="s">
        <v>311</v>
      </c>
      <c r="F234" s="7">
        <v>13</v>
      </c>
      <c r="G234" s="2" t="s">
        <v>208</v>
      </c>
    </row>
    <row r="235" spans="1:8">
      <c r="A235" s="2" t="s">
        <v>22</v>
      </c>
      <c r="B235" s="2" t="s">
        <v>301</v>
      </c>
      <c r="C235" s="5">
        <v>152493</v>
      </c>
      <c r="D235" s="5">
        <v>152493</v>
      </c>
      <c r="E235" s="11" t="s">
        <v>312</v>
      </c>
      <c r="F235" s="7">
        <v>13</v>
      </c>
      <c r="G235" s="2" t="s">
        <v>208</v>
      </c>
      <c r="H235" s="2" t="s">
        <v>43</v>
      </c>
    </row>
    <row r="236" spans="1:8">
      <c r="A236" s="2" t="s">
        <v>22</v>
      </c>
      <c r="B236" s="2" t="s">
        <v>301</v>
      </c>
      <c r="C236" s="5">
        <v>152500</v>
      </c>
      <c r="D236" s="5">
        <v>152500</v>
      </c>
      <c r="E236" s="11" t="s">
        <v>313</v>
      </c>
      <c r="F236" s="7">
        <v>13</v>
      </c>
      <c r="G236" s="2" t="s">
        <v>208</v>
      </c>
      <c r="H236" s="2" t="s">
        <v>43</v>
      </c>
    </row>
    <row r="237" spans="1:8">
      <c r="A237" s="2" t="s">
        <v>22</v>
      </c>
      <c r="B237" s="2" t="s">
        <v>301</v>
      </c>
      <c r="C237" s="5">
        <v>152511</v>
      </c>
      <c r="D237" s="5">
        <v>152511</v>
      </c>
      <c r="E237" s="11" t="s">
        <v>314</v>
      </c>
      <c r="F237" s="7">
        <v>13</v>
      </c>
      <c r="G237" s="2" t="s">
        <v>208</v>
      </c>
    </row>
    <row r="238" spans="1:8">
      <c r="A238" s="2" t="s">
        <v>22</v>
      </c>
      <c r="B238" s="2" t="s">
        <v>301</v>
      </c>
      <c r="C238" s="5">
        <v>153011</v>
      </c>
      <c r="D238" s="5">
        <v>153011</v>
      </c>
      <c r="E238" s="11" t="s">
        <v>306</v>
      </c>
      <c r="F238" s="7">
        <v>13</v>
      </c>
      <c r="G238" s="2" t="s">
        <v>208</v>
      </c>
      <c r="H238" s="2" t="s">
        <v>26</v>
      </c>
    </row>
    <row r="239" spans="1:8">
      <c r="A239" s="2" t="s">
        <v>22</v>
      </c>
      <c r="B239" s="2" t="s">
        <v>301</v>
      </c>
      <c r="C239" s="5">
        <v>400798</v>
      </c>
      <c r="D239" s="5">
        <v>400798</v>
      </c>
      <c r="E239" s="11" t="s">
        <v>315</v>
      </c>
      <c r="F239" s="7">
        <v>13</v>
      </c>
      <c r="G239" s="2" t="s">
        <v>208</v>
      </c>
    </row>
    <row r="240" spans="1:8">
      <c r="A240" s="2" t="s">
        <v>22</v>
      </c>
      <c r="B240" s="2" t="s">
        <v>301</v>
      </c>
      <c r="C240" s="5">
        <v>401468</v>
      </c>
      <c r="D240" s="5">
        <v>401468</v>
      </c>
      <c r="E240" s="11" t="s">
        <v>316</v>
      </c>
      <c r="F240" s="7">
        <v>13</v>
      </c>
      <c r="G240" s="2" t="s">
        <v>208</v>
      </c>
    </row>
    <row r="241" spans="1:8">
      <c r="A241" s="2" t="s">
        <v>22</v>
      </c>
      <c r="B241" s="2" t="s">
        <v>301</v>
      </c>
      <c r="C241" s="5">
        <v>401936</v>
      </c>
      <c r="D241" s="5">
        <v>401936</v>
      </c>
      <c r="E241" s="11" t="s">
        <v>317</v>
      </c>
      <c r="F241" s="7">
        <v>13</v>
      </c>
      <c r="G241" s="2" t="s">
        <v>208</v>
      </c>
      <c r="H241" s="2" t="s">
        <v>43</v>
      </c>
    </row>
    <row r="242" spans="1:8">
      <c r="A242" s="2" t="s">
        <v>22</v>
      </c>
      <c r="B242" s="2" t="s">
        <v>301</v>
      </c>
      <c r="C242" s="5">
        <v>403337</v>
      </c>
      <c r="D242" s="5">
        <v>403337</v>
      </c>
      <c r="E242" s="11" t="s">
        <v>318</v>
      </c>
      <c r="F242" s="7">
        <v>13</v>
      </c>
      <c r="G242" s="2" t="s">
        <v>208</v>
      </c>
    </row>
    <row r="243" spans="1:8">
      <c r="A243" s="2" t="s">
        <v>22</v>
      </c>
      <c r="B243" s="2" t="s">
        <v>320</v>
      </c>
      <c r="C243" s="5">
        <v>151099</v>
      </c>
      <c r="D243" s="5">
        <v>151099</v>
      </c>
      <c r="E243" s="11" t="s">
        <v>321</v>
      </c>
      <c r="F243" s="7">
        <v>22</v>
      </c>
      <c r="G243" s="2" t="s">
        <v>319</v>
      </c>
      <c r="H243" s="2" t="s">
        <v>26</v>
      </c>
    </row>
    <row r="244" spans="1:8">
      <c r="A244" s="2" t="s">
        <v>22</v>
      </c>
      <c r="B244" s="2" t="s">
        <v>320</v>
      </c>
      <c r="C244" s="5">
        <v>152936</v>
      </c>
      <c r="D244" s="5">
        <v>152936</v>
      </c>
      <c r="E244" s="11" t="s">
        <v>322</v>
      </c>
      <c r="F244" s="7">
        <v>22</v>
      </c>
      <c r="G244" s="2" t="s">
        <v>319</v>
      </c>
      <c r="H244" s="2" t="s">
        <v>26</v>
      </c>
    </row>
    <row r="245" spans="1:8">
      <c r="A245" s="2" t="s">
        <v>22</v>
      </c>
      <c r="B245" s="2" t="s">
        <v>320</v>
      </c>
      <c r="C245" s="5">
        <v>400828</v>
      </c>
      <c r="D245" s="5">
        <v>400828</v>
      </c>
      <c r="E245" s="11" t="s">
        <v>323</v>
      </c>
      <c r="F245" s="7">
        <v>22</v>
      </c>
      <c r="G245" s="2" t="s">
        <v>319</v>
      </c>
    </row>
    <row r="246" spans="1:8">
      <c r="A246" s="2" t="s">
        <v>22</v>
      </c>
      <c r="B246" s="2" t="s">
        <v>324</v>
      </c>
      <c r="C246" s="5">
        <v>150198</v>
      </c>
      <c r="D246" s="5">
        <v>150198</v>
      </c>
      <c r="E246" s="11" t="s">
        <v>325</v>
      </c>
      <c r="F246" s="7">
        <v>22</v>
      </c>
      <c r="G246" s="2" t="s">
        <v>319</v>
      </c>
      <c r="H246" s="2" t="s">
        <v>43</v>
      </c>
    </row>
    <row r="247" spans="1:8">
      <c r="A247" s="2" t="s">
        <v>22</v>
      </c>
      <c r="B247" s="2" t="s">
        <v>324</v>
      </c>
      <c r="C247" s="5">
        <v>150204</v>
      </c>
      <c r="D247" s="5">
        <v>150204</v>
      </c>
      <c r="E247" s="11" t="s">
        <v>326</v>
      </c>
      <c r="F247" s="7">
        <v>22</v>
      </c>
      <c r="G247" s="2" t="s">
        <v>319</v>
      </c>
    </row>
    <row r="248" spans="1:8">
      <c r="A248" s="2" t="s">
        <v>22</v>
      </c>
      <c r="B248" s="2" t="s">
        <v>324</v>
      </c>
      <c r="C248" s="5">
        <v>150216</v>
      </c>
      <c r="D248" s="5">
        <v>150216</v>
      </c>
      <c r="E248" s="11" t="s">
        <v>327</v>
      </c>
      <c r="F248" s="7">
        <v>22</v>
      </c>
      <c r="G248" s="2" t="s">
        <v>319</v>
      </c>
    </row>
    <row r="249" spans="1:8">
      <c r="A249" s="2" t="s">
        <v>22</v>
      </c>
      <c r="B249" s="2" t="s">
        <v>328</v>
      </c>
      <c r="C249" s="5">
        <v>151439</v>
      </c>
      <c r="D249" s="5">
        <v>151439</v>
      </c>
      <c r="E249" s="11" t="s">
        <v>329</v>
      </c>
      <c r="F249" s="7">
        <v>22</v>
      </c>
      <c r="G249" s="2" t="s">
        <v>319</v>
      </c>
    </row>
    <row r="250" spans="1:8">
      <c r="A250" s="2" t="s">
        <v>22</v>
      </c>
      <c r="B250" s="2" t="s">
        <v>328</v>
      </c>
      <c r="C250" s="5">
        <v>151440</v>
      </c>
      <c r="D250" s="5">
        <v>151440</v>
      </c>
      <c r="E250" s="11" t="s">
        <v>330</v>
      </c>
      <c r="F250" s="7">
        <v>22</v>
      </c>
      <c r="G250" s="2" t="s">
        <v>319</v>
      </c>
    </row>
    <row r="251" spans="1:8">
      <c r="A251" s="2" t="s">
        <v>22</v>
      </c>
      <c r="B251" s="2" t="s">
        <v>328</v>
      </c>
      <c r="C251" s="5">
        <v>151490</v>
      </c>
      <c r="D251" s="5">
        <v>151490</v>
      </c>
      <c r="E251" s="11" t="s">
        <v>331</v>
      </c>
      <c r="F251" s="7">
        <v>22</v>
      </c>
      <c r="G251" s="2" t="s">
        <v>319</v>
      </c>
    </row>
    <row r="252" spans="1:8">
      <c r="A252" s="2" t="s">
        <v>22</v>
      </c>
      <c r="B252" s="2" t="s">
        <v>328</v>
      </c>
      <c r="C252" s="5">
        <v>151506</v>
      </c>
      <c r="D252" s="5">
        <v>151506</v>
      </c>
      <c r="E252" s="11" t="s">
        <v>332</v>
      </c>
      <c r="F252" s="7">
        <v>22</v>
      </c>
      <c r="G252" s="2" t="s">
        <v>319</v>
      </c>
      <c r="H252" s="2" t="s">
        <v>26</v>
      </c>
    </row>
    <row r="253" spans="1:8">
      <c r="A253" s="2" t="s">
        <v>22</v>
      </c>
      <c r="B253" s="2" t="s">
        <v>328</v>
      </c>
      <c r="C253" s="5">
        <v>151520</v>
      </c>
      <c r="D253" s="5">
        <v>151520</v>
      </c>
      <c r="E253" s="11" t="s">
        <v>333</v>
      </c>
      <c r="F253" s="7">
        <v>22</v>
      </c>
      <c r="G253" s="2" t="s">
        <v>319</v>
      </c>
      <c r="H253" s="2" t="s">
        <v>43</v>
      </c>
    </row>
    <row r="254" spans="1:8">
      <c r="A254" s="2" t="s">
        <v>22</v>
      </c>
      <c r="B254" s="2" t="s">
        <v>328</v>
      </c>
      <c r="C254" s="5">
        <v>401687</v>
      </c>
      <c r="D254" s="5">
        <v>401687</v>
      </c>
      <c r="E254" s="11" t="s">
        <v>334</v>
      </c>
      <c r="F254" s="7">
        <v>22</v>
      </c>
      <c r="G254" s="2" t="s">
        <v>319</v>
      </c>
    </row>
    <row r="255" spans="1:8">
      <c r="A255" s="2" t="s">
        <v>22</v>
      </c>
      <c r="B255" s="2" t="s">
        <v>335</v>
      </c>
      <c r="C255" s="5">
        <v>150370</v>
      </c>
      <c r="D255" s="5">
        <v>150370</v>
      </c>
      <c r="E255" s="11" t="s">
        <v>336</v>
      </c>
      <c r="F255" s="7">
        <v>22</v>
      </c>
      <c r="G255" s="2" t="s">
        <v>319</v>
      </c>
    </row>
    <row r="256" spans="1:8">
      <c r="A256" s="2" t="s">
        <v>22</v>
      </c>
      <c r="B256" s="2" t="s">
        <v>335</v>
      </c>
      <c r="C256" s="5">
        <v>151464</v>
      </c>
      <c r="D256" s="5">
        <v>151464</v>
      </c>
      <c r="E256" s="11" t="s">
        <v>337</v>
      </c>
      <c r="F256" s="7">
        <v>22</v>
      </c>
      <c r="G256" s="2" t="s">
        <v>319</v>
      </c>
    </row>
    <row r="257" spans="1:8">
      <c r="A257" s="2" t="s">
        <v>22</v>
      </c>
      <c r="B257" s="2" t="s">
        <v>335</v>
      </c>
      <c r="C257" s="5">
        <v>151518</v>
      </c>
      <c r="D257" s="5">
        <v>151518</v>
      </c>
      <c r="E257" s="11" t="s">
        <v>338</v>
      </c>
      <c r="F257" s="7">
        <v>22</v>
      </c>
      <c r="G257" s="2" t="s">
        <v>319</v>
      </c>
      <c r="H257" s="2" t="s">
        <v>26</v>
      </c>
    </row>
    <row r="258" spans="1:8">
      <c r="A258" s="2" t="s">
        <v>22</v>
      </c>
      <c r="B258" s="2" t="s">
        <v>335</v>
      </c>
      <c r="C258" s="5">
        <v>151531</v>
      </c>
      <c r="D258" s="5">
        <v>151531</v>
      </c>
      <c r="E258" s="11" t="s">
        <v>339</v>
      </c>
      <c r="F258" s="7">
        <v>22</v>
      </c>
      <c r="G258" s="2" t="s">
        <v>319</v>
      </c>
    </row>
    <row r="259" spans="1:8">
      <c r="A259" s="2" t="s">
        <v>22</v>
      </c>
      <c r="B259" s="2" t="s">
        <v>340</v>
      </c>
      <c r="C259" s="5">
        <v>150733</v>
      </c>
      <c r="D259" s="5">
        <v>150733</v>
      </c>
      <c r="E259" s="11" t="s">
        <v>341</v>
      </c>
      <c r="F259" s="7">
        <v>22</v>
      </c>
      <c r="G259" s="2" t="s">
        <v>319</v>
      </c>
      <c r="H259" s="2" t="s">
        <v>43</v>
      </c>
    </row>
    <row r="260" spans="1:8">
      <c r="A260" s="2" t="s">
        <v>22</v>
      </c>
      <c r="B260" s="2" t="s">
        <v>340</v>
      </c>
      <c r="C260" s="5">
        <v>150745</v>
      </c>
      <c r="D260" s="5">
        <v>150745</v>
      </c>
      <c r="E260" s="11" t="s">
        <v>342</v>
      </c>
      <c r="F260" s="7">
        <v>22</v>
      </c>
      <c r="G260" s="2" t="s">
        <v>319</v>
      </c>
      <c r="H260" s="2" t="s">
        <v>26</v>
      </c>
    </row>
    <row r="261" spans="1:8">
      <c r="A261" s="2" t="s">
        <v>22</v>
      </c>
      <c r="B261" s="2" t="s">
        <v>340</v>
      </c>
      <c r="C261" s="5">
        <v>150824</v>
      </c>
      <c r="D261" s="5">
        <v>150824</v>
      </c>
      <c r="E261" s="11" t="s">
        <v>343</v>
      </c>
      <c r="F261" s="7">
        <v>22</v>
      </c>
      <c r="G261" s="2" t="s">
        <v>319</v>
      </c>
    </row>
    <row r="262" spans="1:8">
      <c r="A262" s="2" t="s">
        <v>22</v>
      </c>
      <c r="B262" s="2" t="s">
        <v>340</v>
      </c>
      <c r="C262" s="5">
        <v>150836</v>
      </c>
      <c r="D262" s="5">
        <v>150836</v>
      </c>
      <c r="E262" s="11" t="s">
        <v>344</v>
      </c>
      <c r="F262" s="7">
        <v>22</v>
      </c>
      <c r="G262" s="2" t="s">
        <v>319</v>
      </c>
    </row>
    <row r="263" spans="1:8">
      <c r="A263" s="2" t="s">
        <v>22</v>
      </c>
      <c r="B263" s="2" t="s">
        <v>340</v>
      </c>
      <c r="C263" s="5">
        <v>404275</v>
      </c>
      <c r="D263" s="5">
        <v>404275</v>
      </c>
      <c r="E263" s="11" t="s">
        <v>345</v>
      </c>
      <c r="F263" s="7">
        <v>22</v>
      </c>
      <c r="G263" s="2" t="s">
        <v>319</v>
      </c>
    </row>
    <row r="264" spans="1:8">
      <c r="A264" s="2" t="s">
        <v>22</v>
      </c>
      <c r="B264" s="2" t="s">
        <v>340</v>
      </c>
      <c r="C264" s="5">
        <v>404366</v>
      </c>
      <c r="D264" s="5">
        <v>404366</v>
      </c>
      <c r="E264" s="11" t="s">
        <v>346</v>
      </c>
      <c r="F264" s="7">
        <v>22</v>
      </c>
      <c r="G264" s="2" t="s">
        <v>319</v>
      </c>
    </row>
    <row r="265" spans="1:8">
      <c r="A265" s="2" t="s">
        <v>22</v>
      </c>
      <c r="B265" s="2" t="s">
        <v>347</v>
      </c>
      <c r="C265" s="5">
        <v>150769</v>
      </c>
      <c r="D265" s="5">
        <v>150769</v>
      </c>
      <c r="E265" s="11" t="s">
        <v>348</v>
      </c>
      <c r="F265" s="7">
        <v>22</v>
      </c>
      <c r="G265" s="2" t="s">
        <v>319</v>
      </c>
    </row>
    <row r="266" spans="1:8">
      <c r="A266" s="2" t="s">
        <v>22</v>
      </c>
      <c r="B266" s="2" t="s">
        <v>347</v>
      </c>
      <c r="C266" s="5">
        <v>151117</v>
      </c>
      <c r="D266" s="5">
        <v>151117</v>
      </c>
      <c r="E266" s="11" t="s">
        <v>349</v>
      </c>
      <c r="F266" s="7">
        <v>22</v>
      </c>
      <c r="G266" s="2" t="s">
        <v>319</v>
      </c>
    </row>
    <row r="267" spans="1:8">
      <c r="A267" s="2" t="s">
        <v>22</v>
      </c>
      <c r="B267" s="2" t="s">
        <v>347</v>
      </c>
      <c r="C267" s="5">
        <v>151476</v>
      </c>
      <c r="D267" s="5">
        <v>151476</v>
      </c>
      <c r="E267" s="11" t="s">
        <v>350</v>
      </c>
      <c r="F267" s="7">
        <v>22</v>
      </c>
      <c r="G267" s="2" t="s">
        <v>319</v>
      </c>
    </row>
    <row r="268" spans="1:8">
      <c r="A268" s="2" t="s">
        <v>22</v>
      </c>
      <c r="B268" s="2" t="s">
        <v>347</v>
      </c>
      <c r="C268" s="5">
        <v>151488</v>
      </c>
      <c r="D268" s="5">
        <v>151488</v>
      </c>
      <c r="E268" s="11" t="s">
        <v>351</v>
      </c>
      <c r="F268" s="7">
        <v>22</v>
      </c>
      <c r="G268" s="2" t="s">
        <v>319</v>
      </c>
    </row>
    <row r="269" spans="1:8">
      <c r="A269" s="2" t="s">
        <v>22</v>
      </c>
      <c r="B269" s="2" t="s">
        <v>347</v>
      </c>
      <c r="C269" s="5">
        <v>403374</v>
      </c>
      <c r="D269" s="5">
        <v>403374</v>
      </c>
      <c r="E269" s="11" t="s">
        <v>352</v>
      </c>
      <c r="F269" s="7">
        <v>22</v>
      </c>
      <c r="G269" s="2" t="s">
        <v>319</v>
      </c>
    </row>
    <row r="270" spans="1:8">
      <c r="A270" s="2" t="s">
        <v>22</v>
      </c>
      <c r="B270" s="2" t="s">
        <v>353</v>
      </c>
      <c r="C270" s="5">
        <v>150770</v>
      </c>
      <c r="D270" s="5">
        <v>150770</v>
      </c>
      <c r="E270" s="11" t="s">
        <v>354</v>
      </c>
      <c r="F270" s="7">
        <v>22</v>
      </c>
      <c r="G270" s="2" t="s">
        <v>319</v>
      </c>
      <c r="H270" s="2" t="s">
        <v>43</v>
      </c>
    </row>
    <row r="271" spans="1:8">
      <c r="A271" s="2" t="s">
        <v>22</v>
      </c>
      <c r="B271" s="2" t="s">
        <v>353</v>
      </c>
      <c r="C271" s="5">
        <v>150782</v>
      </c>
      <c r="D271" s="5">
        <v>150782</v>
      </c>
      <c r="E271" s="11" t="s">
        <v>355</v>
      </c>
      <c r="F271" s="7">
        <v>22</v>
      </c>
      <c r="G271" s="2" t="s">
        <v>319</v>
      </c>
    </row>
    <row r="272" spans="1:8">
      <c r="A272" s="2" t="s">
        <v>22</v>
      </c>
      <c r="B272" s="2" t="s">
        <v>353</v>
      </c>
      <c r="C272" s="5">
        <v>150861</v>
      </c>
      <c r="D272" s="5">
        <v>150861</v>
      </c>
      <c r="E272" s="11" t="s">
        <v>356</v>
      </c>
      <c r="F272" s="7">
        <v>22</v>
      </c>
      <c r="G272" s="2" t="s">
        <v>319</v>
      </c>
    </row>
    <row r="273" spans="1:8">
      <c r="A273" s="2" t="s">
        <v>22</v>
      </c>
      <c r="B273" s="2" t="s">
        <v>353</v>
      </c>
      <c r="C273" s="5">
        <v>151452</v>
      </c>
      <c r="D273" s="5">
        <v>151452</v>
      </c>
      <c r="E273" s="11" t="s">
        <v>357</v>
      </c>
      <c r="F273" s="7">
        <v>22</v>
      </c>
      <c r="G273" s="2" t="s">
        <v>319</v>
      </c>
      <c r="H273" s="2" t="s">
        <v>26</v>
      </c>
    </row>
    <row r="274" spans="1:8">
      <c r="A274" s="2" t="s">
        <v>22</v>
      </c>
      <c r="B274" s="2" t="s">
        <v>353</v>
      </c>
      <c r="C274" s="5">
        <v>151543</v>
      </c>
      <c r="D274" s="5">
        <v>151543</v>
      </c>
      <c r="E274" s="11" t="s">
        <v>358</v>
      </c>
      <c r="F274" s="7">
        <v>22</v>
      </c>
      <c r="G274" s="2" t="s">
        <v>319</v>
      </c>
      <c r="H274" s="2" t="s">
        <v>43</v>
      </c>
    </row>
    <row r="275" spans="1:8">
      <c r="A275" s="2" t="s">
        <v>22</v>
      </c>
      <c r="B275" s="2" t="s">
        <v>353</v>
      </c>
      <c r="C275" s="5">
        <v>151555</v>
      </c>
      <c r="D275" s="5">
        <v>151555</v>
      </c>
      <c r="E275" s="11" t="s">
        <v>359</v>
      </c>
      <c r="F275" s="7">
        <v>22</v>
      </c>
      <c r="G275" s="2" t="s">
        <v>319</v>
      </c>
      <c r="H275" s="2" t="s">
        <v>26</v>
      </c>
    </row>
    <row r="276" spans="1:8">
      <c r="A276" s="2" t="s">
        <v>22</v>
      </c>
      <c r="B276" s="2" t="s">
        <v>353</v>
      </c>
      <c r="C276" s="5">
        <v>402424</v>
      </c>
      <c r="D276" s="5">
        <v>402424</v>
      </c>
      <c r="E276" s="11" t="s">
        <v>360</v>
      </c>
      <c r="F276" s="7">
        <v>22</v>
      </c>
      <c r="G276" s="2" t="s">
        <v>319</v>
      </c>
    </row>
    <row r="277" spans="1:8">
      <c r="A277" s="2" t="s">
        <v>22</v>
      </c>
      <c r="B277" s="2" t="s">
        <v>361</v>
      </c>
      <c r="C277" s="5">
        <v>152535</v>
      </c>
      <c r="D277" s="5">
        <v>152535</v>
      </c>
      <c r="E277" s="11" t="s">
        <v>362</v>
      </c>
      <c r="F277" s="7">
        <v>22</v>
      </c>
      <c r="G277" s="2" t="s">
        <v>319</v>
      </c>
    </row>
    <row r="278" spans="1:8">
      <c r="A278" s="2" t="s">
        <v>22</v>
      </c>
      <c r="B278" s="2" t="s">
        <v>361</v>
      </c>
      <c r="C278" s="5">
        <v>152547</v>
      </c>
      <c r="D278" s="5">
        <v>152547</v>
      </c>
      <c r="E278" s="11" t="s">
        <v>363</v>
      </c>
      <c r="F278" s="7">
        <v>22</v>
      </c>
      <c r="G278" s="2" t="s">
        <v>319</v>
      </c>
    </row>
    <row r="279" spans="1:8">
      <c r="A279" s="2" t="s">
        <v>22</v>
      </c>
      <c r="B279" s="2" t="s">
        <v>361</v>
      </c>
      <c r="C279" s="5">
        <v>152559</v>
      </c>
      <c r="D279" s="5">
        <v>152559</v>
      </c>
      <c r="E279" s="11" t="s">
        <v>364</v>
      </c>
      <c r="F279" s="7">
        <v>22</v>
      </c>
      <c r="G279" s="2" t="s">
        <v>319</v>
      </c>
      <c r="H279" s="2" t="s">
        <v>26</v>
      </c>
    </row>
    <row r="280" spans="1:8">
      <c r="A280" s="2" t="s">
        <v>22</v>
      </c>
      <c r="B280" s="2" t="s">
        <v>361</v>
      </c>
      <c r="C280" s="5">
        <v>152560</v>
      </c>
      <c r="D280" s="5">
        <v>152560</v>
      </c>
      <c r="E280" s="11" t="s">
        <v>365</v>
      </c>
      <c r="F280" s="7">
        <v>22</v>
      </c>
      <c r="G280" s="2" t="s">
        <v>319</v>
      </c>
    </row>
    <row r="281" spans="1:8">
      <c r="A281" s="2" t="s">
        <v>22</v>
      </c>
      <c r="B281" s="2" t="s">
        <v>361</v>
      </c>
      <c r="C281" s="5">
        <v>152572</v>
      </c>
      <c r="D281" s="5">
        <v>152572</v>
      </c>
      <c r="E281" s="11" t="s">
        <v>366</v>
      </c>
      <c r="F281" s="7">
        <v>22</v>
      </c>
      <c r="G281" s="2" t="s">
        <v>319</v>
      </c>
    </row>
    <row r="282" spans="1:8">
      <c r="A282" s="2" t="s">
        <v>22</v>
      </c>
      <c r="B282" s="2" t="s">
        <v>361</v>
      </c>
      <c r="C282" s="5">
        <v>402473</v>
      </c>
      <c r="D282" s="5">
        <v>402473</v>
      </c>
      <c r="E282" s="11" t="s">
        <v>367</v>
      </c>
      <c r="F282" s="7">
        <v>22</v>
      </c>
      <c r="G282" s="2" t="s">
        <v>319</v>
      </c>
    </row>
    <row r="283" spans="1:8">
      <c r="A283" s="2" t="s">
        <v>22</v>
      </c>
      <c r="B283" s="2" t="s">
        <v>369</v>
      </c>
      <c r="C283" s="5">
        <v>152584</v>
      </c>
      <c r="D283" s="5">
        <v>152584</v>
      </c>
      <c r="E283" s="11" t="s">
        <v>370</v>
      </c>
      <c r="F283" s="7">
        <v>16</v>
      </c>
      <c r="G283" s="2" t="s">
        <v>368</v>
      </c>
    </row>
    <row r="284" spans="1:8">
      <c r="A284" s="2" t="s">
        <v>22</v>
      </c>
      <c r="B284" s="2" t="s">
        <v>369</v>
      </c>
      <c r="C284" s="5">
        <v>331016</v>
      </c>
      <c r="D284" s="5">
        <v>331016</v>
      </c>
      <c r="E284" s="11" t="s">
        <v>371</v>
      </c>
      <c r="F284" s="7">
        <v>16</v>
      </c>
      <c r="G284" s="2" t="s">
        <v>368</v>
      </c>
    </row>
    <row r="285" spans="1:8">
      <c r="A285" s="2" t="s">
        <v>22</v>
      </c>
      <c r="B285" s="2" t="s">
        <v>372</v>
      </c>
      <c r="C285" s="5">
        <v>151180</v>
      </c>
      <c r="D285" s="5">
        <v>151180</v>
      </c>
      <c r="E285" s="11" t="s">
        <v>373</v>
      </c>
      <c r="F285" s="7">
        <v>16</v>
      </c>
      <c r="G285" s="2" t="s">
        <v>368</v>
      </c>
    </row>
    <row r="286" spans="1:8">
      <c r="A286" s="2" t="s">
        <v>22</v>
      </c>
      <c r="B286" s="2" t="s">
        <v>372</v>
      </c>
      <c r="C286" s="5">
        <v>152596</v>
      </c>
      <c r="D286" s="5">
        <v>152596</v>
      </c>
      <c r="E286" s="11" t="s">
        <v>374</v>
      </c>
      <c r="F286" s="7">
        <v>16</v>
      </c>
      <c r="G286" s="2" t="s">
        <v>368</v>
      </c>
    </row>
    <row r="287" spans="1:8">
      <c r="A287" s="2" t="s">
        <v>22</v>
      </c>
      <c r="B287" s="2" t="s">
        <v>375</v>
      </c>
      <c r="C287" s="5">
        <v>152602</v>
      </c>
      <c r="D287" s="5">
        <v>152602</v>
      </c>
      <c r="E287" s="11" t="s">
        <v>376</v>
      </c>
      <c r="F287" s="7">
        <v>16</v>
      </c>
      <c r="G287" s="2" t="s">
        <v>368</v>
      </c>
    </row>
    <row r="288" spans="1:8">
      <c r="A288" s="2" t="s">
        <v>22</v>
      </c>
      <c r="B288" s="2" t="s">
        <v>377</v>
      </c>
      <c r="C288" s="5">
        <v>153023</v>
      </c>
      <c r="D288" s="5">
        <v>153023</v>
      </c>
      <c r="E288" s="11" t="s">
        <v>378</v>
      </c>
      <c r="F288" s="7">
        <v>16</v>
      </c>
      <c r="G288" s="2" t="s">
        <v>368</v>
      </c>
      <c r="H288" s="2" t="s">
        <v>26</v>
      </c>
    </row>
    <row r="289" spans="1:8">
      <c r="A289" s="2" t="s">
        <v>22</v>
      </c>
      <c r="B289" s="2" t="s">
        <v>379</v>
      </c>
      <c r="C289" s="5">
        <v>152614</v>
      </c>
      <c r="D289" s="5">
        <v>152614</v>
      </c>
      <c r="E289" s="11" t="s">
        <v>380</v>
      </c>
      <c r="F289" s="7">
        <v>16</v>
      </c>
      <c r="G289" s="2" t="s">
        <v>368</v>
      </c>
    </row>
    <row r="290" spans="1:8">
      <c r="A290" s="2" t="s">
        <v>22</v>
      </c>
      <c r="B290" s="2" t="s">
        <v>381</v>
      </c>
      <c r="C290" s="5">
        <v>152626</v>
      </c>
      <c r="D290" s="5">
        <v>152626</v>
      </c>
      <c r="E290" s="11" t="s">
        <v>382</v>
      </c>
      <c r="F290" s="7">
        <v>16</v>
      </c>
      <c r="G290" s="2" t="s">
        <v>368</v>
      </c>
    </row>
    <row r="291" spans="1:8">
      <c r="A291" s="2" t="s">
        <v>22</v>
      </c>
      <c r="B291" s="2" t="s">
        <v>383</v>
      </c>
      <c r="C291" s="5">
        <v>152638</v>
      </c>
      <c r="D291" s="5">
        <v>152638</v>
      </c>
      <c r="E291" s="11" t="s">
        <v>384</v>
      </c>
      <c r="F291" s="7">
        <v>16</v>
      </c>
      <c r="G291" s="2" t="s">
        <v>368</v>
      </c>
    </row>
    <row r="292" spans="1:8">
      <c r="A292" s="2" t="s">
        <v>22</v>
      </c>
      <c r="B292" s="2" t="s">
        <v>383</v>
      </c>
      <c r="C292" s="5">
        <v>152640</v>
      </c>
      <c r="D292" s="5">
        <v>152640</v>
      </c>
      <c r="E292" s="11" t="s">
        <v>385</v>
      </c>
      <c r="F292" s="7">
        <v>16</v>
      </c>
      <c r="G292" s="2" t="s">
        <v>368</v>
      </c>
    </row>
    <row r="293" spans="1:8">
      <c r="A293" s="2" t="s">
        <v>22</v>
      </c>
      <c r="B293" s="2" t="s">
        <v>383</v>
      </c>
      <c r="C293" s="5">
        <v>152651</v>
      </c>
      <c r="D293" s="5">
        <v>152651</v>
      </c>
      <c r="E293" s="11" t="s">
        <v>386</v>
      </c>
      <c r="F293" s="7">
        <v>16</v>
      </c>
      <c r="G293" s="2" t="s">
        <v>368</v>
      </c>
    </row>
    <row r="294" spans="1:8">
      <c r="A294" s="2" t="s">
        <v>22</v>
      </c>
      <c r="B294" s="2" t="s">
        <v>383</v>
      </c>
      <c r="C294" s="5">
        <v>152663</v>
      </c>
      <c r="D294" s="5">
        <v>152663</v>
      </c>
      <c r="E294" s="11" t="s">
        <v>387</v>
      </c>
      <c r="F294" s="7">
        <v>16</v>
      </c>
      <c r="G294" s="2" t="s">
        <v>368</v>
      </c>
    </row>
    <row r="295" spans="1:8">
      <c r="A295" s="2" t="s">
        <v>22</v>
      </c>
      <c r="B295" s="2" t="s">
        <v>383</v>
      </c>
      <c r="C295" s="5">
        <v>403039</v>
      </c>
      <c r="D295" s="5">
        <v>403039</v>
      </c>
      <c r="E295" s="11" t="s">
        <v>388</v>
      </c>
      <c r="F295" s="7">
        <v>16</v>
      </c>
      <c r="G295" s="2" t="s">
        <v>368</v>
      </c>
    </row>
    <row r="296" spans="1:8">
      <c r="A296" s="2" t="s">
        <v>22</v>
      </c>
      <c r="B296" s="2" t="s">
        <v>383</v>
      </c>
      <c r="C296" s="5">
        <v>404287</v>
      </c>
      <c r="D296" s="5">
        <v>404287</v>
      </c>
      <c r="E296" s="11" t="s">
        <v>389</v>
      </c>
      <c r="F296" s="7">
        <v>16</v>
      </c>
      <c r="G296" s="2" t="s">
        <v>368</v>
      </c>
    </row>
    <row r="297" spans="1:8">
      <c r="A297" s="2" t="s">
        <v>22</v>
      </c>
      <c r="B297" s="2" t="s">
        <v>390</v>
      </c>
      <c r="C297" s="5">
        <v>150587</v>
      </c>
      <c r="D297" s="5">
        <v>150587</v>
      </c>
      <c r="E297" s="11" t="s">
        <v>391</v>
      </c>
      <c r="F297" s="7">
        <v>16</v>
      </c>
      <c r="G297" s="2" t="s">
        <v>368</v>
      </c>
    </row>
    <row r="298" spans="1:8">
      <c r="A298" s="2" t="s">
        <v>22</v>
      </c>
      <c r="B298" s="2" t="s">
        <v>392</v>
      </c>
      <c r="C298" s="5">
        <v>150010</v>
      </c>
      <c r="D298" s="5">
        <v>150010</v>
      </c>
      <c r="E298" s="11" t="s">
        <v>393</v>
      </c>
      <c r="F298" s="7">
        <v>16</v>
      </c>
      <c r="G298" s="2" t="s">
        <v>368</v>
      </c>
      <c r="H298" s="2" t="s">
        <v>43</v>
      </c>
    </row>
    <row r="299" spans="1:8">
      <c r="A299" s="2" t="s">
        <v>22</v>
      </c>
      <c r="B299" s="2" t="s">
        <v>392</v>
      </c>
      <c r="C299" s="5">
        <v>150083</v>
      </c>
      <c r="D299" s="5">
        <v>150083</v>
      </c>
      <c r="E299" s="11" t="s">
        <v>394</v>
      </c>
      <c r="F299" s="7">
        <v>16</v>
      </c>
      <c r="G299" s="2" t="s">
        <v>368</v>
      </c>
    </row>
    <row r="300" spans="1:8">
      <c r="A300" s="2" t="s">
        <v>22</v>
      </c>
      <c r="B300" s="2" t="s">
        <v>392</v>
      </c>
      <c r="C300" s="5">
        <v>150381</v>
      </c>
      <c r="D300" s="5">
        <v>150381</v>
      </c>
      <c r="E300" s="11" t="s">
        <v>395</v>
      </c>
      <c r="F300" s="7">
        <v>16</v>
      </c>
      <c r="G300" s="2" t="s">
        <v>368</v>
      </c>
    </row>
    <row r="301" spans="1:8">
      <c r="A301" s="2" t="s">
        <v>22</v>
      </c>
      <c r="B301" s="2" t="s">
        <v>392</v>
      </c>
      <c r="C301" s="5">
        <v>150599</v>
      </c>
      <c r="D301" s="5">
        <v>150599</v>
      </c>
      <c r="E301" s="11" t="s">
        <v>396</v>
      </c>
      <c r="F301" s="7">
        <v>16</v>
      </c>
      <c r="G301" s="2" t="s">
        <v>368</v>
      </c>
    </row>
    <row r="302" spans="1:8">
      <c r="A302" s="2" t="s">
        <v>22</v>
      </c>
      <c r="B302" s="2" t="s">
        <v>392</v>
      </c>
      <c r="C302" s="5">
        <v>151567</v>
      </c>
      <c r="D302" s="5">
        <v>151567</v>
      </c>
      <c r="E302" s="11" t="s">
        <v>397</v>
      </c>
      <c r="F302" s="7">
        <v>16</v>
      </c>
      <c r="G302" s="2" t="s">
        <v>368</v>
      </c>
    </row>
    <row r="303" spans="1:8">
      <c r="A303" s="2" t="s">
        <v>22</v>
      </c>
      <c r="B303" s="2" t="s">
        <v>392</v>
      </c>
      <c r="C303" s="5">
        <v>151580</v>
      </c>
      <c r="D303" s="5">
        <v>151580</v>
      </c>
      <c r="E303" s="11" t="s">
        <v>398</v>
      </c>
      <c r="F303" s="7">
        <v>16</v>
      </c>
      <c r="G303" s="2" t="s">
        <v>368</v>
      </c>
    </row>
    <row r="304" spans="1:8">
      <c r="A304" s="2" t="s">
        <v>22</v>
      </c>
      <c r="B304" s="2" t="s">
        <v>392</v>
      </c>
      <c r="C304" s="5">
        <v>151592</v>
      </c>
      <c r="D304" s="5">
        <v>151592</v>
      </c>
      <c r="E304" s="11" t="s">
        <v>399</v>
      </c>
      <c r="F304" s="7">
        <v>16</v>
      </c>
      <c r="G304" s="2" t="s">
        <v>368</v>
      </c>
    </row>
    <row r="305" spans="1:8">
      <c r="A305" s="2" t="s">
        <v>22</v>
      </c>
      <c r="B305" s="2" t="s">
        <v>392</v>
      </c>
      <c r="C305" s="5">
        <v>152675</v>
      </c>
      <c r="D305" s="5">
        <v>152675</v>
      </c>
      <c r="E305" s="11" t="s">
        <v>400</v>
      </c>
      <c r="F305" s="7">
        <v>16</v>
      </c>
      <c r="G305" s="2" t="s">
        <v>368</v>
      </c>
    </row>
    <row r="306" spans="1:8">
      <c r="A306" s="2" t="s">
        <v>22</v>
      </c>
      <c r="B306" s="2" t="s">
        <v>392</v>
      </c>
      <c r="C306" s="5">
        <v>152687</v>
      </c>
      <c r="D306" s="5">
        <v>152687</v>
      </c>
      <c r="E306" s="11" t="s">
        <v>401</v>
      </c>
      <c r="F306" s="7">
        <v>16</v>
      </c>
      <c r="G306" s="2" t="s">
        <v>368</v>
      </c>
    </row>
    <row r="307" spans="1:8">
      <c r="A307" s="2" t="s">
        <v>22</v>
      </c>
      <c r="B307" s="2" t="s">
        <v>392</v>
      </c>
      <c r="C307" s="5">
        <v>400361</v>
      </c>
      <c r="D307" s="5">
        <v>400361</v>
      </c>
      <c r="E307" s="11" t="s">
        <v>402</v>
      </c>
      <c r="F307" s="7">
        <v>16</v>
      </c>
      <c r="G307" s="2" t="s">
        <v>368</v>
      </c>
    </row>
    <row r="308" spans="1:8">
      <c r="A308" s="2" t="s">
        <v>22</v>
      </c>
      <c r="B308" s="2" t="s">
        <v>392</v>
      </c>
      <c r="C308" s="5">
        <v>400427</v>
      </c>
      <c r="D308" s="5">
        <v>400427</v>
      </c>
      <c r="E308" s="11" t="s">
        <v>403</v>
      </c>
      <c r="F308" s="7">
        <v>16</v>
      </c>
      <c r="G308" s="2" t="s">
        <v>368</v>
      </c>
    </row>
    <row r="309" spans="1:8">
      <c r="A309" s="2" t="s">
        <v>22</v>
      </c>
      <c r="B309" s="2" t="s">
        <v>404</v>
      </c>
      <c r="C309" s="5">
        <v>151579</v>
      </c>
      <c r="D309" s="5">
        <v>151579</v>
      </c>
      <c r="E309" s="11" t="s">
        <v>405</v>
      </c>
      <c r="F309" s="7">
        <v>16</v>
      </c>
      <c r="G309" s="2" t="s">
        <v>368</v>
      </c>
    </row>
    <row r="310" spans="1:8">
      <c r="A310" s="2" t="s">
        <v>22</v>
      </c>
      <c r="B310" s="2" t="s">
        <v>407</v>
      </c>
      <c r="C310" s="5">
        <v>152699</v>
      </c>
      <c r="D310" s="5">
        <v>152699</v>
      </c>
      <c r="E310" s="11" t="s">
        <v>408</v>
      </c>
      <c r="F310" s="7">
        <v>17</v>
      </c>
      <c r="G310" s="2" t="s">
        <v>406</v>
      </c>
    </row>
    <row r="311" spans="1:8">
      <c r="A311" s="2" t="s">
        <v>22</v>
      </c>
      <c r="B311" s="2" t="s">
        <v>409</v>
      </c>
      <c r="C311" s="5">
        <v>152717</v>
      </c>
      <c r="D311" s="5">
        <v>152717</v>
      </c>
      <c r="E311" s="11" t="s">
        <v>410</v>
      </c>
      <c r="F311" s="7">
        <v>17</v>
      </c>
      <c r="G311" s="2" t="s">
        <v>406</v>
      </c>
    </row>
    <row r="312" spans="1:8">
      <c r="A312" s="2" t="s">
        <v>22</v>
      </c>
      <c r="B312" s="2" t="s">
        <v>411</v>
      </c>
      <c r="C312" s="5">
        <v>150230</v>
      </c>
      <c r="D312" s="5">
        <v>150230</v>
      </c>
      <c r="E312" s="11" t="s">
        <v>412</v>
      </c>
      <c r="F312" s="7">
        <v>17</v>
      </c>
      <c r="G312" s="2" t="s">
        <v>406</v>
      </c>
      <c r="H312" s="2" t="s">
        <v>26</v>
      </c>
    </row>
    <row r="313" spans="1:8">
      <c r="A313" s="2" t="s">
        <v>22</v>
      </c>
      <c r="B313" s="2" t="s">
        <v>411</v>
      </c>
      <c r="C313" s="5">
        <v>152729</v>
      </c>
      <c r="D313" s="5">
        <v>152729</v>
      </c>
      <c r="E313" s="11" t="s">
        <v>413</v>
      </c>
      <c r="F313" s="7">
        <v>17</v>
      </c>
      <c r="G313" s="2" t="s">
        <v>406</v>
      </c>
      <c r="H313" s="2" t="s">
        <v>26</v>
      </c>
    </row>
    <row r="314" spans="1:8">
      <c r="A314" s="2" t="s">
        <v>22</v>
      </c>
      <c r="B314" s="2" t="s">
        <v>411</v>
      </c>
      <c r="C314" s="5">
        <v>152730</v>
      </c>
      <c r="D314" s="5">
        <v>152730</v>
      </c>
      <c r="E314" s="11" t="s">
        <v>414</v>
      </c>
      <c r="F314" s="7">
        <v>17</v>
      </c>
      <c r="G314" s="2" t="s">
        <v>406</v>
      </c>
      <c r="H314" s="2" t="s">
        <v>26</v>
      </c>
    </row>
    <row r="315" spans="1:8">
      <c r="A315" s="2" t="s">
        <v>22</v>
      </c>
      <c r="B315" s="2" t="s">
        <v>415</v>
      </c>
      <c r="C315" s="5">
        <v>152742</v>
      </c>
      <c r="D315" s="5">
        <v>152742</v>
      </c>
      <c r="E315" s="11" t="s">
        <v>416</v>
      </c>
      <c r="F315" s="7">
        <v>17</v>
      </c>
      <c r="G315" s="2" t="s">
        <v>406</v>
      </c>
    </row>
    <row r="316" spans="1:8">
      <c r="A316" s="2" t="s">
        <v>22</v>
      </c>
      <c r="B316" s="2" t="s">
        <v>417</v>
      </c>
      <c r="C316" s="5">
        <v>152754</v>
      </c>
      <c r="D316" s="5">
        <v>152754</v>
      </c>
      <c r="E316" s="11" t="s">
        <v>418</v>
      </c>
      <c r="F316" s="7">
        <v>17</v>
      </c>
      <c r="G316" s="2" t="s">
        <v>406</v>
      </c>
    </row>
    <row r="317" spans="1:8">
      <c r="A317" s="2" t="s">
        <v>22</v>
      </c>
      <c r="B317" s="2" t="s">
        <v>419</v>
      </c>
      <c r="C317" s="5">
        <v>152766</v>
      </c>
      <c r="D317" s="5">
        <v>152766</v>
      </c>
      <c r="E317" s="11" t="s">
        <v>420</v>
      </c>
      <c r="F317" s="7">
        <v>17</v>
      </c>
      <c r="G317" s="2" t="s">
        <v>406</v>
      </c>
    </row>
    <row r="318" spans="1:8">
      <c r="A318" s="2" t="s">
        <v>22</v>
      </c>
      <c r="B318" s="2" t="s">
        <v>421</v>
      </c>
      <c r="C318" s="5">
        <v>152778</v>
      </c>
      <c r="D318" s="5">
        <v>152778</v>
      </c>
      <c r="E318" s="11" t="s">
        <v>422</v>
      </c>
      <c r="F318" s="7">
        <v>17</v>
      </c>
      <c r="G318" s="2" t="s">
        <v>406</v>
      </c>
    </row>
    <row r="319" spans="1:8">
      <c r="A319" s="2" t="s">
        <v>22</v>
      </c>
      <c r="B319" s="2" t="s">
        <v>423</v>
      </c>
      <c r="C319" s="5">
        <v>152780</v>
      </c>
      <c r="D319" s="5">
        <v>152780</v>
      </c>
      <c r="E319" s="11" t="s">
        <v>424</v>
      </c>
      <c r="F319" s="7">
        <v>17</v>
      </c>
      <c r="G319" s="2" t="s">
        <v>406</v>
      </c>
      <c r="H319" s="2" t="s">
        <v>43</v>
      </c>
    </row>
    <row r="320" spans="1:8">
      <c r="A320" s="2" t="s">
        <v>22</v>
      </c>
      <c r="B320" s="2" t="s">
        <v>423</v>
      </c>
      <c r="C320" s="5">
        <v>401511</v>
      </c>
      <c r="D320" s="5">
        <v>401511</v>
      </c>
      <c r="E320" s="11" t="s">
        <v>425</v>
      </c>
      <c r="F320" s="7">
        <v>17</v>
      </c>
      <c r="G320" s="2" t="s">
        <v>406</v>
      </c>
      <c r="H320" s="2" t="s">
        <v>56</v>
      </c>
    </row>
    <row r="321" spans="1:8">
      <c r="A321" s="2" t="s">
        <v>22</v>
      </c>
      <c r="B321" s="2" t="s">
        <v>423</v>
      </c>
      <c r="C321" s="5">
        <v>404068</v>
      </c>
      <c r="D321" s="5">
        <v>404068</v>
      </c>
      <c r="E321" s="11" t="s">
        <v>426</v>
      </c>
      <c r="F321" s="7">
        <v>17</v>
      </c>
      <c r="G321" s="2" t="s">
        <v>406</v>
      </c>
    </row>
    <row r="322" spans="1:8">
      <c r="A322" s="2" t="s">
        <v>22</v>
      </c>
      <c r="B322" s="2" t="s">
        <v>427</v>
      </c>
      <c r="C322" s="5">
        <v>152791</v>
      </c>
      <c r="D322" s="5">
        <v>152791</v>
      </c>
      <c r="E322" s="11" t="s">
        <v>428</v>
      </c>
      <c r="F322" s="7">
        <v>17</v>
      </c>
      <c r="G322" s="2" t="s">
        <v>406</v>
      </c>
    </row>
    <row r="323" spans="1:8">
      <c r="A323" s="2" t="s">
        <v>22</v>
      </c>
      <c r="B323" s="2" t="s">
        <v>429</v>
      </c>
      <c r="C323" s="5">
        <v>152808</v>
      </c>
      <c r="D323" s="5">
        <v>152808</v>
      </c>
      <c r="E323" s="11" t="s">
        <v>430</v>
      </c>
      <c r="F323" s="7">
        <v>17</v>
      </c>
      <c r="G323" s="2" t="s">
        <v>406</v>
      </c>
    </row>
    <row r="324" spans="1:8">
      <c r="A324" s="2" t="s">
        <v>22</v>
      </c>
      <c r="B324" s="2" t="s">
        <v>431</v>
      </c>
      <c r="C324" s="5">
        <v>152810</v>
      </c>
      <c r="D324" s="5">
        <v>152810</v>
      </c>
      <c r="E324" s="11" t="s">
        <v>432</v>
      </c>
      <c r="F324" s="7">
        <v>17</v>
      </c>
      <c r="G324" s="2" t="s">
        <v>406</v>
      </c>
    </row>
    <row r="325" spans="1:8">
      <c r="A325" s="2" t="s">
        <v>22</v>
      </c>
      <c r="B325" s="2" t="s">
        <v>433</v>
      </c>
      <c r="C325" s="5">
        <v>152821</v>
      </c>
      <c r="D325" s="5">
        <v>152821</v>
      </c>
      <c r="E325" s="11" t="s">
        <v>434</v>
      </c>
      <c r="F325" s="7">
        <v>17</v>
      </c>
      <c r="G325" s="2" t="s">
        <v>406</v>
      </c>
    </row>
    <row r="326" spans="1:8">
      <c r="A326" s="2" t="s">
        <v>22</v>
      </c>
      <c r="B326" s="2" t="s">
        <v>435</v>
      </c>
      <c r="C326" s="5">
        <v>101760</v>
      </c>
      <c r="D326" s="5">
        <v>101760</v>
      </c>
      <c r="E326" s="11" t="s">
        <v>436</v>
      </c>
      <c r="F326" s="7">
        <v>17</v>
      </c>
      <c r="G326" s="2" t="s">
        <v>406</v>
      </c>
    </row>
    <row r="327" spans="1:8">
      <c r="A327" s="2" t="s">
        <v>22</v>
      </c>
      <c r="B327" s="2" t="s">
        <v>435</v>
      </c>
      <c r="C327" s="5">
        <v>150666</v>
      </c>
      <c r="D327" s="5">
        <v>150666</v>
      </c>
      <c r="E327" s="11" t="s">
        <v>437</v>
      </c>
      <c r="F327" s="7">
        <v>17</v>
      </c>
      <c r="G327" s="2" t="s">
        <v>406</v>
      </c>
    </row>
    <row r="328" spans="1:8">
      <c r="A328" s="2" t="s">
        <v>22</v>
      </c>
      <c r="B328" s="2" t="s">
        <v>438</v>
      </c>
      <c r="C328" s="5">
        <v>152857</v>
      </c>
      <c r="D328" s="5">
        <v>152857</v>
      </c>
      <c r="E328" s="11" t="s">
        <v>439</v>
      </c>
      <c r="F328" s="7">
        <v>17</v>
      </c>
      <c r="G328" s="2" t="s">
        <v>406</v>
      </c>
      <c r="H328" s="2" t="s">
        <v>26</v>
      </c>
    </row>
    <row r="329" spans="1:8">
      <c r="A329" s="2" t="s">
        <v>22</v>
      </c>
      <c r="B329" s="2" t="s">
        <v>438</v>
      </c>
      <c r="C329" s="5">
        <v>152869</v>
      </c>
      <c r="D329" s="5">
        <v>152869</v>
      </c>
      <c r="E329" s="11" t="s">
        <v>440</v>
      </c>
      <c r="F329" s="7">
        <v>17</v>
      </c>
      <c r="G329" s="2" t="s">
        <v>406</v>
      </c>
      <c r="H329" s="2" t="s">
        <v>43</v>
      </c>
    </row>
    <row r="330" spans="1:8">
      <c r="A330" s="2" t="s">
        <v>22</v>
      </c>
      <c r="B330" s="2" t="s">
        <v>438</v>
      </c>
      <c r="C330" s="5">
        <v>401079</v>
      </c>
      <c r="D330" s="5">
        <v>401079</v>
      </c>
      <c r="E330" s="11" t="s">
        <v>441</v>
      </c>
      <c r="F330" s="7">
        <v>17</v>
      </c>
      <c r="G330" s="2" t="s">
        <v>406</v>
      </c>
    </row>
    <row r="331" spans="1:8">
      <c r="A331" s="2" t="s">
        <v>22</v>
      </c>
      <c r="B331" s="2" t="s">
        <v>438</v>
      </c>
      <c r="C331" s="5">
        <v>402874</v>
      </c>
      <c r="D331" s="5">
        <v>402874</v>
      </c>
      <c r="E331" s="11" t="s">
        <v>442</v>
      </c>
      <c r="F331" s="7">
        <v>17</v>
      </c>
      <c r="G331" s="2" t="s">
        <v>406</v>
      </c>
    </row>
    <row r="332" spans="1:8">
      <c r="A332" s="2" t="s">
        <v>443</v>
      </c>
      <c r="B332" s="2" t="s">
        <v>445</v>
      </c>
      <c r="C332" s="5">
        <v>170150</v>
      </c>
      <c r="D332" s="5">
        <v>170150</v>
      </c>
      <c r="E332" s="11" t="s">
        <v>446</v>
      </c>
      <c r="F332" s="7">
        <v>11</v>
      </c>
      <c r="G332" s="2" t="s">
        <v>444</v>
      </c>
    </row>
    <row r="333" spans="1:8">
      <c r="A333" s="2" t="s">
        <v>443</v>
      </c>
      <c r="B333" s="2" t="s">
        <v>445</v>
      </c>
      <c r="C333" s="5">
        <v>171098</v>
      </c>
      <c r="D333" s="5">
        <v>171098</v>
      </c>
      <c r="E333" s="11" t="s">
        <v>447</v>
      </c>
      <c r="F333" s="7">
        <v>11</v>
      </c>
      <c r="G333" s="2" t="s">
        <v>444</v>
      </c>
      <c r="H333" s="2" t="s">
        <v>26</v>
      </c>
    </row>
    <row r="334" spans="1:8">
      <c r="A334" s="2" t="s">
        <v>443</v>
      </c>
      <c r="B334" s="2" t="s">
        <v>445</v>
      </c>
      <c r="C334" s="5">
        <v>171153</v>
      </c>
      <c r="D334" s="5">
        <v>171153</v>
      </c>
      <c r="E334" s="11" t="s">
        <v>448</v>
      </c>
      <c r="F334" s="7">
        <v>11</v>
      </c>
      <c r="G334" s="2" t="s">
        <v>444</v>
      </c>
    </row>
    <row r="335" spans="1:8">
      <c r="A335" s="2" t="s">
        <v>443</v>
      </c>
      <c r="B335" s="2" t="s">
        <v>445</v>
      </c>
      <c r="C335" s="5">
        <v>171165</v>
      </c>
      <c r="D335" s="5">
        <v>171165</v>
      </c>
      <c r="E335" s="11" t="s">
        <v>449</v>
      </c>
      <c r="F335" s="7">
        <v>11</v>
      </c>
      <c r="G335" s="2" t="s">
        <v>444</v>
      </c>
    </row>
    <row r="336" spans="1:8">
      <c r="A336" s="2" t="s">
        <v>443</v>
      </c>
      <c r="B336" s="2" t="s">
        <v>445</v>
      </c>
      <c r="C336" s="5">
        <v>171177</v>
      </c>
      <c r="D336" s="5">
        <v>171177</v>
      </c>
      <c r="E336" s="11" t="s">
        <v>450</v>
      </c>
      <c r="F336" s="7">
        <v>11</v>
      </c>
      <c r="G336" s="2" t="s">
        <v>444</v>
      </c>
    </row>
    <row r="337" spans="1:8">
      <c r="A337" s="2" t="s">
        <v>443</v>
      </c>
      <c r="B337" s="2" t="s">
        <v>445</v>
      </c>
      <c r="C337" s="5">
        <v>171189</v>
      </c>
      <c r="D337" s="5">
        <v>171189</v>
      </c>
      <c r="E337" s="11" t="s">
        <v>451</v>
      </c>
      <c r="F337" s="7">
        <v>11</v>
      </c>
      <c r="G337" s="2" t="s">
        <v>444</v>
      </c>
      <c r="H337" s="2" t="s">
        <v>43</v>
      </c>
    </row>
    <row r="338" spans="1:8">
      <c r="A338" s="2" t="s">
        <v>443</v>
      </c>
      <c r="B338" s="2" t="s">
        <v>445</v>
      </c>
      <c r="C338" s="5">
        <v>171190</v>
      </c>
      <c r="D338" s="5">
        <v>171190</v>
      </c>
      <c r="E338" s="11" t="s">
        <v>452</v>
      </c>
      <c r="F338" s="7">
        <v>11</v>
      </c>
      <c r="G338" s="2" t="s">
        <v>444</v>
      </c>
      <c r="H338" s="2" t="s">
        <v>43</v>
      </c>
    </row>
    <row r="339" spans="1:8">
      <c r="A339" s="2" t="s">
        <v>443</v>
      </c>
      <c r="B339" s="2" t="s">
        <v>445</v>
      </c>
      <c r="C339" s="5">
        <v>171360</v>
      </c>
      <c r="D339" s="5">
        <v>171360</v>
      </c>
      <c r="E339" s="11" t="s">
        <v>453</v>
      </c>
      <c r="F339" s="7">
        <v>11</v>
      </c>
      <c r="G339" s="2" t="s">
        <v>444</v>
      </c>
    </row>
    <row r="340" spans="1:8">
      <c r="A340" s="2" t="s">
        <v>443</v>
      </c>
      <c r="B340" s="2" t="s">
        <v>445</v>
      </c>
      <c r="C340" s="5">
        <v>171372</v>
      </c>
      <c r="D340" s="5">
        <v>171372</v>
      </c>
      <c r="E340" s="11" t="s">
        <v>454</v>
      </c>
      <c r="F340" s="7">
        <v>11</v>
      </c>
      <c r="G340" s="2" t="s">
        <v>444</v>
      </c>
      <c r="H340" s="2" t="s">
        <v>43</v>
      </c>
    </row>
    <row r="341" spans="1:8">
      <c r="A341" s="2" t="s">
        <v>443</v>
      </c>
      <c r="B341" s="2" t="s">
        <v>445</v>
      </c>
      <c r="C341" s="5">
        <v>171384</v>
      </c>
      <c r="D341" s="5">
        <v>171384</v>
      </c>
      <c r="E341" s="11" t="s">
        <v>455</v>
      </c>
      <c r="F341" s="7">
        <v>11</v>
      </c>
      <c r="G341" s="2" t="s">
        <v>444</v>
      </c>
      <c r="H341" s="2" t="s">
        <v>26</v>
      </c>
    </row>
    <row r="342" spans="1:8">
      <c r="A342" s="2" t="s">
        <v>443</v>
      </c>
      <c r="B342" s="2" t="s">
        <v>445</v>
      </c>
      <c r="C342" s="5">
        <v>171396</v>
      </c>
      <c r="D342" s="5">
        <v>171396</v>
      </c>
      <c r="E342" s="11" t="s">
        <v>456</v>
      </c>
      <c r="F342" s="7">
        <v>11</v>
      </c>
      <c r="G342" s="2" t="s">
        <v>444</v>
      </c>
      <c r="H342" s="2" t="s">
        <v>43</v>
      </c>
    </row>
    <row r="343" spans="1:8">
      <c r="A343" s="2" t="s">
        <v>443</v>
      </c>
      <c r="B343" s="2" t="s">
        <v>445</v>
      </c>
      <c r="C343" s="5">
        <v>171402</v>
      </c>
      <c r="D343" s="5">
        <v>171402</v>
      </c>
      <c r="E343" s="11" t="s">
        <v>457</v>
      </c>
      <c r="F343" s="7">
        <v>11</v>
      </c>
      <c r="G343" s="2" t="s">
        <v>444</v>
      </c>
      <c r="H343" s="2" t="s">
        <v>43</v>
      </c>
    </row>
    <row r="344" spans="1:8">
      <c r="A344" s="2" t="s">
        <v>443</v>
      </c>
      <c r="B344" s="2" t="s">
        <v>445</v>
      </c>
      <c r="C344" s="5">
        <v>171682</v>
      </c>
      <c r="D344" s="5">
        <v>171682</v>
      </c>
      <c r="E344" s="11" t="s">
        <v>458</v>
      </c>
      <c r="F344" s="7">
        <v>11</v>
      </c>
      <c r="G344" s="2" t="s">
        <v>444</v>
      </c>
      <c r="H344" s="2" t="s">
        <v>43</v>
      </c>
    </row>
    <row r="345" spans="1:8">
      <c r="A345" s="2" t="s">
        <v>443</v>
      </c>
      <c r="B345" s="2" t="s">
        <v>445</v>
      </c>
      <c r="C345" s="5">
        <v>171694</v>
      </c>
      <c r="D345" s="5">
        <v>171694</v>
      </c>
      <c r="E345" s="11" t="s">
        <v>459</v>
      </c>
      <c r="F345" s="7">
        <v>11</v>
      </c>
      <c r="G345" s="2" t="s">
        <v>444</v>
      </c>
      <c r="H345" s="2" t="s">
        <v>43</v>
      </c>
    </row>
    <row r="346" spans="1:8">
      <c r="A346" s="2" t="s">
        <v>443</v>
      </c>
      <c r="B346" s="2" t="s">
        <v>445</v>
      </c>
      <c r="C346" s="5">
        <v>171700</v>
      </c>
      <c r="D346" s="5">
        <v>171700</v>
      </c>
      <c r="E346" s="11" t="s">
        <v>460</v>
      </c>
      <c r="F346" s="7">
        <v>11</v>
      </c>
      <c r="G346" s="2" t="s">
        <v>444</v>
      </c>
      <c r="H346" s="2" t="s">
        <v>26</v>
      </c>
    </row>
    <row r="347" spans="1:8">
      <c r="A347" s="2" t="s">
        <v>443</v>
      </c>
      <c r="B347" s="2" t="s">
        <v>445</v>
      </c>
      <c r="C347" s="5">
        <v>171712</v>
      </c>
      <c r="D347" s="5">
        <v>171712</v>
      </c>
      <c r="E347" s="11" t="s">
        <v>461</v>
      </c>
      <c r="F347" s="7">
        <v>11</v>
      </c>
      <c r="G347" s="2" t="s">
        <v>444</v>
      </c>
      <c r="H347" s="2" t="s">
        <v>26</v>
      </c>
    </row>
    <row r="348" spans="1:8">
      <c r="A348" s="2" t="s">
        <v>443</v>
      </c>
      <c r="B348" s="2" t="s">
        <v>445</v>
      </c>
      <c r="C348" s="5">
        <v>171724</v>
      </c>
      <c r="D348" s="5">
        <v>171724</v>
      </c>
      <c r="E348" s="11" t="s">
        <v>462</v>
      </c>
      <c r="F348" s="7">
        <v>11</v>
      </c>
      <c r="G348" s="2" t="s">
        <v>444</v>
      </c>
      <c r="H348" s="2" t="s">
        <v>43</v>
      </c>
    </row>
    <row r="349" spans="1:8">
      <c r="A349" s="2" t="s">
        <v>443</v>
      </c>
      <c r="B349" s="2" t="s">
        <v>445</v>
      </c>
      <c r="C349" s="5">
        <v>171736</v>
      </c>
      <c r="D349" s="5">
        <v>171736</v>
      </c>
      <c r="E349" s="11" t="s">
        <v>463</v>
      </c>
      <c r="F349" s="7">
        <v>11</v>
      </c>
      <c r="G349" s="2" t="s">
        <v>444</v>
      </c>
      <c r="H349" s="2" t="s">
        <v>43</v>
      </c>
    </row>
    <row r="350" spans="1:8">
      <c r="A350" s="2" t="s">
        <v>443</v>
      </c>
      <c r="B350" s="2" t="s">
        <v>445</v>
      </c>
      <c r="C350" s="5">
        <v>171748</v>
      </c>
      <c r="D350" s="5">
        <v>171748</v>
      </c>
      <c r="E350" s="11" t="s">
        <v>464</v>
      </c>
      <c r="F350" s="7">
        <v>11</v>
      </c>
      <c r="G350" s="2" t="s">
        <v>444</v>
      </c>
    </row>
    <row r="351" spans="1:8">
      <c r="A351" s="2" t="s">
        <v>443</v>
      </c>
      <c r="B351" s="2" t="s">
        <v>445</v>
      </c>
      <c r="C351" s="5">
        <v>171750</v>
      </c>
      <c r="D351" s="5">
        <v>171750</v>
      </c>
      <c r="E351" s="11" t="s">
        <v>465</v>
      </c>
      <c r="F351" s="7">
        <v>11</v>
      </c>
      <c r="G351" s="2" t="s">
        <v>444</v>
      </c>
    </row>
    <row r="352" spans="1:8">
      <c r="A352" s="2" t="s">
        <v>443</v>
      </c>
      <c r="B352" s="2" t="s">
        <v>445</v>
      </c>
      <c r="C352" s="5">
        <v>171761</v>
      </c>
      <c r="D352" s="5">
        <v>171761</v>
      </c>
      <c r="E352" s="11" t="s">
        <v>466</v>
      </c>
      <c r="F352" s="7">
        <v>11</v>
      </c>
      <c r="G352" s="2" t="s">
        <v>444</v>
      </c>
      <c r="H352" s="2" t="s">
        <v>26</v>
      </c>
    </row>
    <row r="353" spans="1:8">
      <c r="A353" s="2" t="s">
        <v>443</v>
      </c>
      <c r="B353" s="2" t="s">
        <v>445</v>
      </c>
      <c r="C353" s="5">
        <v>171773</v>
      </c>
      <c r="D353" s="5">
        <v>171773</v>
      </c>
      <c r="E353" s="11" t="s">
        <v>467</v>
      </c>
      <c r="F353" s="7">
        <v>11</v>
      </c>
      <c r="G353" s="2" t="s">
        <v>444</v>
      </c>
      <c r="H353" s="2" t="s">
        <v>102</v>
      </c>
    </row>
    <row r="354" spans="1:8">
      <c r="A354" s="2" t="s">
        <v>443</v>
      </c>
      <c r="B354" s="2" t="s">
        <v>445</v>
      </c>
      <c r="C354" s="5">
        <v>171785</v>
      </c>
      <c r="D354" s="5">
        <v>171785</v>
      </c>
      <c r="E354" s="11" t="s">
        <v>468</v>
      </c>
      <c r="F354" s="7">
        <v>11</v>
      </c>
      <c r="G354" s="2" t="s">
        <v>444</v>
      </c>
    </row>
    <row r="355" spans="1:8">
      <c r="A355" s="2" t="s">
        <v>443</v>
      </c>
      <c r="B355" s="2" t="s">
        <v>445</v>
      </c>
      <c r="C355" s="5">
        <v>171797</v>
      </c>
      <c r="D355" s="5">
        <v>171797</v>
      </c>
      <c r="E355" s="11" t="s">
        <v>469</v>
      </c>
      <c r="F355" s="7">
        <v>11</v>
      </c>
      <c r="G355" s="2" t="s">
        <v>444</v>
      </c>
      <c r="H355" s="2" t="s">
        <v>43</v>
      </c>
    </row>
    <row r="356" spans="1:8">
      <c r="A356" s="2" t="s">
        <v>443</v>
      </c>
      <c r="B356" s="2" t="s">
        <v>445</v>
      </c>
      <c r="C356" s="5">
        <v>171931</v>
      </c>
      <c r="D356" s="5">
        <v>171931</v>
      </c>
      <c r="E356" s="11" t="s">
        <v>470</v>
      </c>
      <c r="F356" s="7">
        <v>11</v>
      </c>
      <c r="G356" s="2" t="s">
        <v>444</v>
      </c>
    </row>
    <row r="357" spans="1:8">
      <c r="A357" s="2" t="s">
        <v>443</v>
      </c>
      <c r="B357" s="2" t="s">
        <v>445</v>
      </c>
      <c r="C357" s="5">
        <v>171943</v>
      </c>
      <c r="D357" s="5">
        <v>171943</v>
      </c>
      <c r="E357" s="11" t="s">
        <v>471</v>
      </c>
      <c r="F357" s="7">
        <v>11</v>
      </c>
      <c r="G357" s="2" t="s">
        <v>444</v>
      </c>
      <c r="H357" s="2" t="s">
        <v>43</v>
      </c>
    </row>
    <row r="358" spans="1:8">
      <c r="A358" s="2" t="s">
        <v>443</v>
      </c>
      <c r="B358" s="2" t="s">
        <v>445</v>
      </c>
      <c r="C358" s="5">
        <v>171955</v>
      </c>
      <c r="D358" s="5">
        <v>171955</v>
      </c>
      <c r="E358" s="11" t="s">
        <v>472</v>
      </c>
      <c r="F358" s="7">
        <v>11</v>
      </c>
      <c r="G358" s="2" t="s">
        <v>444</v>
      </c>
      <c r="H358" s="2" t="s">
        <v>26</v>
      </c>
    </row>
    <row r="359" spans="1:8">
      <c r="A359" s="2" t="s">
        <v>443</v>
      </c>
      <c r="B359" s="2" t="s">
        <v>445</v>
      </c>
      <c r="C359" s="5">
        <v>172315</v>
      </c>
      <c r="D359" s="5">
        <v>172315</v>
      </c>
      <c r="E359" s="11" t="s">
        <v>473</v>
      </c>
      <c r="F359" s="7">
        <v>11</v>
      </c>
      <c r="G359" s="2" t="s">
        <v>444</v>
      </c>
    </row>
    <row r="360" spans="1:8">
      <c r="A360" s="2" t="s">
        <v>443</v>
      </c>
      <c r="B360" s="2" t="s">
        <v>445</v>
      </c>
      <c r="C360" s="5">
        <v>172339</v>
      </c>
      <c r="D360" s="5">
        <v>172339</v>
      </c>
      <c r="E360" s="11" t="s">
        <v>474</v>
      </c>
      <c r="F360" s="7">
        <v>11</v>
      </c>
      <c r="G360" s="2" t="s">
        <v>444</v>
      </c>
    </row>
    <row r="361" spans="1:8">
      <c r="A361" s="2" t="s">
        <v>443</v>
      </c>
      <c r="B361" s="2" t="s">
        <v>445</v>
      </c>
      <c r="C361" s="5">
        <v>172420</v>
      </c>
      <c r="D361" s="5">
        <v>172420</v>
      </c>
      <c r="E361" s="11" t="s">
        <v>475</v>
      </c>
      <c r="F361" s="7">
        <v>11</v>
      </c>
      <c r="G361" s="2" t="s">
        <v>444</v>
      </c>
    </row>
    <row r="362" spans="1:8">
      <c r="A362" s="2" t="s">
        <v>443</v>
      </c>
      <c r="B362" s="2" t="s">
        <v>445</v>
      </c>
      <c r="C362" s="5">
        <v>400348</v>
      </c>
      <c r="D362" s="5">
        <v>400348</v>
      </c>
      <c r="E362" s="11" t="s">
        <v>476</v>
      </c>
      <c r="F362" s="7">
        <v>11</v>
      </c>
      <c r="G362" s="2" t="s">
        <v>444</v>
      </c>
    </row>
    <row r="363" spans="1:8">
      <c r="A363" s="2" t="s">
        <v>443</v>
      </c>
      <c r="B363" s="2" t="s">
        <v>445</v>
      </c>
      <c r="C363" s="5">
        <v>401109</v>
      </c>
      <c r="D363" s="5">
        <v>401109</v>
      </c>
      <c r="E363" s="11" t="s">
        <v>477</v>
      </c>
      <c r="F363" s="7">
        <v>11</v>
      </c>
      <c r="G363" s="2" t="s">
        <v>444</v>
      </c>
    </row>
    <row r="364" spans="1:8">
      <c r="A364" s="2" t="s">
        <v>443</v>
      </c>
      <c r="B364" s="2" t="s">
        <v>445</v>
      </c>
      <c r="C364" s="5">
        <v>401778</v>
      </c>
      <c r="D364" s="5">
        <v>401778</v>
      </c>
      <c r="E364" s="11" t="s">
        <v>478</v>
      </c>
      <c r="F364" s="7">
        <v>11</v>
      </c>
      <c r="G364" s="2" t="s">
        <v>444</v>
      </c>
    </row>
    <row r="365" spans="1:8">
      <c r="A365" s="2" t="s">
        <v>443</v>
      </c>
      <c r="B365" s="2" t="s">
        <v>445</v>
      </c>
      <c r="C365" s="5">
        <v>401973</v>
      </c>
      <c r="D365" s="5">
        <v>401973</v>
      </c>
      <c r="E365" s="11" t="s">
        <v>479</v>
      </c>
      <c r="F365" s="7">
        <v>11</v>
      </c>
      <c r="G365" s="2" t="s">
        <v>444</v>
      </c>
      <c r="H365" s="2" t="s">
        <v>107</v>
      </c>
    </row>
    <row r="366" spans="1:8">
      <c r="A366" s="2" t="s">
        <v>443</v>
      </c>
      <c r="B366" s="2" t="s">
        <v>445</v>
      </c>
      <c r="C366" s="5">
        <v>402163</v>
      </c>
      <c r="D366" s="5">
        <v>402163</v>
      </c>
      <c r="E366" s="11" t="s">
        <v>480</v>
      </c>
      <c r="F366" s="7">
        <v>11</v>
      </c>
      <c r="G366" s="2" t="s">
        <v>444</v>
      </c>
    </row>
    <row r="367" spans="1:8">
      <c r="A367" s="2" t="s">
        <v>443</v>
      </c>
      <c r="B367" s="2" t="s">
        <v>445</v>
      </c>
      <c r="C367" s="5">
        <v>402631</v>
      </c>
      <c r="D367" s="5">
        <v>402631</v>
      </c>
      <c r="E367" s="11" t="s">
        <v>481</v>
      </c>
      <c r="F367" s="7">
        <v>11</v>
      </c>
      <c r="G367" s="2" t="s">
        <v>444</v>
      </c>
    </row>
    <row r="368" spans="1:8">
      <c r="A368" s="2" t="s">
        <v>443</v>
      </c>
      <c r="B368" s="2" t="s">
        <v>445</v>
      </c>
      <c r="C368" s="5">
        <v>402679</v>
      </c>
      <c r="D368" s="5">
        <v>402679</v>
      </c>
      <c r="E368" s="11" t="s">
        <v>482</v>
      </c>
      <c r="F368" s="7">
        <v>11</v>
      </c>
      <c r="G368" s="2" t="s">
        <v>444</v>
      </c>
    </row>
    <row r="369" spans="1:8">
      <c r="A369" s="2" t="s">
        <v>443</v>
      </c>
      <c r="B369" s="2" t="s">
        <v>445</v>
      </c>
      <c r="C369" s="5">
        <v>404172</v>
      </c>
      <c r="D369" s="5">
        <v>404172</v>
      </c>
      <c r="E369" s="11" t="s">
        <v>483</v>
      </c>
      <c r="F369" s="7">
        <v>11</v>
      </c>
      <c r="G369" s="2" t="s">
        <v>444</v>
      </c>
    </row>
    <row r="370" spans="1:8">
      <c r="A370" s="2" t="s">
        <v>443</v>
      </c>
      <c r="B370" s="2" t="s">
        <v>445</v>
      </c>
      <c r="C370" s="5">
        <v>404226</v>
      </c>
      <c r="D370" s="5">
        <v>404226</v>
      </c>
      <c r="E370" s="11" t="s">
        <v>484</v>
      </c>
      <c r="F370" s="7">
        <v>11</v>
      </c>
      <c r="G370" s="2" t="s">
        <v>444</v>
      </c>
    </row>
    <row r="371" spans="1:8">
      <c r="A371" s="2" t="s">
        <v>443</v>
      </c>
      <c r="B371" s="2" t="s">
        <v>445</v>
      </c>
      <c r="C371" s="5">
        <v>404238</v>
      </c>
      <c r="D371" s="5">
        <v>404238</v>
      </c>
      <c r="E371" s="11" t="s">
        <v>485</v>
      </c>
      <c r="F371" s="7">
        <v>11</v>
      </c>
      <c r="G371" s="2" t="s">
        <v>444</v>
      </c>
    </row>
    <row r="372" spans="1:8">
      <c r="A372" s="2" t="s">
        <v>443</v>
      </c>
      <c r="B372" s="2" t="s">
        <v>445</v>
      </c>
      <c r="C372" s="5">
        <v>404240</v>
      </c>
      <c r="D372" s="5">
        <v>404240</v>
      </c>
      <c r="E372" s="11" t="s">
        <v>486</v>
      </c>
      <c r="F372" s="7">
        <v>11</v>
      </c>
      <c r="G372" s="2" t="s">
        <v>444</v>
      </c>
    </row>
    <row r="373" spans="1:8">
      <c r="A373" s="2" t="s">
        <v>443</v>
      </c>
      <c r="B373" s="2" t="s">
        <v>445</v>
      </c>
      <c r="C373" s="5">
        <v>404354</v>
      </c>
      <c r="D373" s="5">
        <v>404354</v>
      </c>
      <c r="E373" s="11" t="s">
        <v>487</v>
      </c>
      <c r="F373" s="7">
        <v>11</v>
      </c>
      <c r="G373" s="2" t="s">
        <v>444</v>
      </c>
    </row>
    <row r="374" spans="1:8">
      <c r="A374" s="2" t="s">
        <v>443</v>
      </c>
      <c r="B374" s="2" t="s">
        <v>445</v>
      </c>
      <c r="C374" s="5">
        <v>404408</v>
      </c>
      <c r="D374" s="5">
        <v>404408</v>
      </c>
      <c r="E374" s="11" t="s">
        <v>488</v>
      </c>
      <c r="F374" s="7">
        <v>11</v>
      </c>
      <c r="G374" s="2" t="s">
        <v>444</v>
      </c>
    </row>
    <row r="375" spans="1:8">
      <c r="A375" s="2" t="s">
        <v>443</v>
      </c>
      <c r="B375" s="2" t="s">
        <v>445</v>
      </c>
      <c r="C375" s="5">
        <v>404652</v>
      </c>
      <c r="D375" s="5">
        <v>404652</v>
      </c>
      <c r="E375" s="11" t="s">
        <v>489</v>
      </c>
      <c r="F375" s="7">
        <v>11</v>
      </c>
      <c r="G375" s="2" t="s">
        <v>444</v>
      </c>
    </row>
    <row r="376" spans="1:8">
      <c r="A376" s="2" t="s">
        <v>443</v>
      </c>
      <c r="B376" s="2" t="s">
        <v>490</v>
      </c>
      <c r="C376" s="5">
        <v>171116</v>
      </c>
      <c r="D376" s="5">
        <v>171116</v>
      </c>
      <c r="E376" s="11" t="s">
        <v>491</v>
      </c>
      <c r="F376" s="7">
        <v>11</v>
      </c>
      <c r="G376" s="2" t="s">
        <v>444</v>
      </c>
      <c r="H376" s="2" t="s">
        <v>43</v>
      </c>
    </row>
    <row r="377" spans="1:8">
      <c r="A377" s="2" t="s">
        <v>443</v>
      </c>
      <c r="B377" s="2" t="s">
        <v>490</v>
      </c>
      <c r="C377" s="5">
        <v>171128</v>
      </c>
      <c r="D377" s="5">
        <v>171128</v>
      </c>
      <c r="E377" s="11" t="s">
        <v>492</v>
      </c>
      <c r="F377" s="7">
        <v>11</v>
      </c>
      <c r="G377" s="2" t="s">
        <v>444</v>
      </c>
      <c r="H377" s="2" t="s">
        <v>26</v>
      </c>
    </row>
    <row r="378" spans="1:8">
      <c r="A378" s="2" t="s">
        <v>443</v>
      </c>
      <c r="B378" s="2" t="s">
        <v>490</v>
      </c>
      <c r="C378" s="5">
        <v>171130</v>
      </c>
      <c r="D378" s="5">
        <v>171130</v>
      </c>
      <c r="E378" s="11" t="s">
        <v>493</v>
      </c>
      <c r="F378" s="7">
        <v>11</v>
      </c>
      <c r="G378" s="2" t="s">
        <v>444</v>
      </c>
    </row>
    <row r="379" spans="1:8">
      <c r="A379" s="2" t="s">
        <v>443</v>
      </c>
      <c r="B379" s="2" t="s">
        <v>490</v>
      </c>
      <c r="C379" s="5">
        <v>171141</v>
      </c>
      <c r="D379" s="5">
        <v>171141</v>
      </c>
      <c r="E379" s="11" t="s">
        <v>494</v>
      </c>
      <c r="F379" s="7">
        <v>11</v>
      </c>
      <c r="G379" s="2" t="s">
        <v>444</v>
      </c>
    </row>
    <row r="380" spans="1:8">
      <c r="A380" s="2" t="s">
        <v>443</v>
      </c>
      <c r="B380" s="2" t="s">
        <v>490</v>
      </c>
      <c r="C380" s="5">
        <v>172029</v>
      </c>
      <c r="D380" s="5">
        <v>172029</v>
      </c>
      <c r="E380" s="11" t="s">
        <v>495</v>
      </c>
      <c r="F380" s="7">
        <v>11</v>
      </c>
      <c r="G380" s="2" t="s">
        <v>444</v>
      </c>
    </row>
    <row r="381" spans="1:8">
      <c r="A381" s="2" t="s">
        <v>443</v>
      </c>
      <c r="B381" s="2" t="s">
        <v>490</v>
      </c>
      <c r="C381" s="5">
        <v>172030</v>
      </c>
      <c r="D381" s="5">
        <v>172030</v>
      </c>
      <c r="E381" s="11" t="s">
        <v>496</v>
      </c>
      <c r="F381" s="7">
        <v>11</v>
      </c>
      <c r="G381" s="2" t="s">
        <v>444</v>
      </c>
    </row>
    <row r="382" spans="1:8">
      <c r="A382" s="2" t="s">
        <v>443</v>
      </c>
      <c r="B382" s="2" t="s">
        <v>490</v>
      </c>
      <c r="C382" s="5">
        <v>172042</v>
      </c>
      <c r="D382" s="5">
        <v>172042</v>
      </c>
      <c r="E382" s="11" t="s">
        <v>497</v>
      </c>
      <c r="F382" s="7">
        <v>11</v>
      </c>
      <c r="G382" s="2" t="s">
        <v>444</v>
      </c>
    </row>
    <row r="383" spans="1:8">
      <c r="A383" s="2" t="s">
        <v>443</v>
      </c>
      <c r="B383" s="2" t="s">
        <v>490</v>
      </c>
      <c r="C383" s="5">
        <v>172054</v>
      </c>
      <c r="D383" s="5">
        <v>172054</v>
      </c>
      <c r="E383" s="11" t="s">
        <v>498</v>
      </c>
      <c r="F383" s="7">
        <v>11</v>
      </c>
      <c r="G383" s="2" t="s">
        <v>444</v>
      </c>
    </row>
    <row r="384" spans="1:8">
      <c r="A384" s="2" t="s">
        <v>443</v>
      </c>
      <c r="B384" s="2" t="s">
        <v>490</v>
      </c>
      <c r="C384" s="5">
        <v>172066</v>
      </c>
      <c r="D384" s="5">
        <v>172066</v>
      </c>
      <c r="E384" s="11" t="s">
        <v>499</v>
      </c>
      <c r="F384" s="7">
        <v>11</v>
      </c>
      <c r="G384" s="2" t="s">
        <v>444</v>
      </c>
    </row>
    <row r="385" spans="1:8">
      <c r="A385" s="2" t="s">
        <v>443</v>
      </c>
      <c r="B385" s="2" t="s">
        <v>490</v>
      </c>
      <c r="C385" s="5">
        <v>172078</v>
      </c>
      <c r="D385" s="5">
        <v>172078</v>
      </c>
      <c r="E385" s="11" t="s">
        <v>500</v>
      </c>
      <c r="F385" s="7">
        <v>11</v>
      </c>
      <c r="G385" s="2" t="s">
        <v>444</v>
      </c>
    </row>
    <row r="386" spans="1:8">
      <c r="A386" s="2" t="s">
        <v>443</v>
      </c>
      <c r="B386" s="2" t="s">
        <v>490</v>
      </c>
      <c r="C386" s="5">
        <v>172080</v>
      </c>
      <c r="D386" s="5">
        <v>172080</v>
      </c>
      <c r="E386" s="11" t="s">
        <v>501</v>
      </c>
      <c r="F386" s="7">
        <v>11</v>
      </c>
      <c r="G386" s="2" t="s">
        <v>444</v>
      </c>
    </row>
    <row r="387" spans="1:8">
      <c r="A387" s="2" t="s">
        <v>443</v>
      </c>
      <c r="B387" s="2" t="s">
        <v>490</v>
      </c>
      <c r="C387" s="5">
        <v>172091</v>
      </c>
      <c r="D387" s="5">
        <v>172091</v>
      </c>
      <c r="E387" s="11" t="s">
        <v>502</v>
      </c>
      <c r="F387" s="7">
        <v>11</v>
      </c>
      <c r="G387" s="2" t="s">
        <v>444</v>
      </c>
      <c r="H387" s="2" t="s">
        <v>43</v>
      </c>
    </row>
    <row r="388" spans="1:8">
      <c r="A388" s="2" t="s">
        <v>443</v>
      </c>
      <c r="B388" s="2" t="s">
        <v>490</v>
      </c>
      <c r="C388" s="5">
        <v>172108</v>
      </c>
      <c r="D388" s="5">
        <v>172108</v>
      </c>
      <c r="E388" s="11" t="s">
        <v>503</v>
      </c>
      <c r="F388" s="7">
        <v>11</v>
      </c>
      <c r="G388" s="2" t="s">
        <v>444</v>
      </c>
      <c r="H388" s="2" t="s">
        <v>43</v>
      </c>
    </row>
    <row r="389" spans="1:8">
      <c r="A389" s="2" t="s">
        <v>443</v>
      </c>
      <c r="B389" s="2" t="s">
        <v>490</v>
      </c>
      <c r="C389" s="5">
        <v>400610</v>
      </c>
      <c r="D389" s="5">
        <v>400610</v>
      </c>
      <c r="E389" s="11" t="s">
        <v>504</v>
      </c>
      <c r="F389" s="7">
        <v>11</v>
      </c>
      <c r="G389" s="2" t="s">
        <v>444</v>
      </c>
    </row>
    <row r="390" spans="1:8">
      <c r="A390" s="2" t="s">
        <v>443</v>
      </c>
      <c r="B390" s="2" t="s">
        <v>490</v>
      </c>
      <c r="C390" s="5">
        <v>403490</v>
      </c>
      <c r="D390" s="5">
        <v>403490</v>
      </c>
      <c r="E390" s="11" t="s">
        <v>505</v>
      </c>
      <c r="F390" s="7">
        <v>11</v>
      </c>
      <c r="G390" s="2" t="s">
        <v>444</v>
      </c>
      <c r="H390" s="2" t="s">
        <v>43</v>
      </c>
    </row>
    <row r="391" spans="1:8">
      <c r="A391" s="2" t="s">
        <v>443</v>
      </c>
      <c r="B391" s="2" t="s">
        <v>490</v>
      </c>
      <c r="C391" s="5">
        <v>403519</v>
      </c>
      <c r="D391" s="5">
        <v>403519</v>
      </c>
      <c r="E391" s="11" t="s">
        <v>506</v>
      </c>
      <c r="F391" s="7">
        <v>11</v>
      </c>
      <c r="G391" s="2" t="s">
        <v>444</v>
      </c>
      <c r="H391" s="2" t="s">
        <v>56</v>
      </c>
    </row>
    <row r="392" spans="1:8">
      <c r="A392" s="2" t="s">
        <v>443</v>
      </c>
      <c r="B392" s="2" t="s">
        <v>507</v>
      </c>
      <c r="C392" s="5">
        <v>171074</v>
      </c>
      <c r="D392" s="5">
        <v>171074</v>
      </c>
      <c r="E392" s="11" t="s">
        <v>508</v>
      </c>
      <c r="F392" s="7">
        <v>11</v>
      </c>
      <c r="G392" s="2" t="s">
        <v>444</v>
      </c>
    </row>
    <row r="393" spans="1:8">
      <c r="A393" s="2" t="s">
        <v>443</v>
      </c>
      <c r="B393" s="2" t="s">
        <v>507</v>
      </c>
      <c r="C393" s="5">
        <v>171086</v>
      </c>
      <c r="D393" s="5">
        <v>171086</v>
      </c>
      <c r="E393" s="11" t="s">
        <v>509</v>
      </c>
      <c r="F393" s="7">
        <v>11</v>
      </c>
      <c r="G393" s="2" t="s">
        <v>444</v>
      </c>
    </row>
    <row r="394" spans="1:8">
      <c r="A394" s="2" t="s">
        <v>443</v>
      </c>
      <c r="B394" s="2" t="s">
        <v>507</v>
      </c>
      <c r="C394" s="5">
        <v>171840</v>
      </c>
      <c r="D394" s="5">
        <v>171840</v>
      </c>
      <c r="E394" s="11" t="s">
        <v>510</v>
      </c>
      <c r="F394" s="7">
        <v>11</v>
      </c>
      <c r="G394" s="2" t="s">
        <v>444</v>
      </c>
    </row>
    <row r="395" spans="1:8">
      <c r="A395" s="2" t="s">
        <v>443</v>
      </c>
      <c r="B395" s="2" t="s">
        <v>507</v>
      </c>
      <c r="C395" s="5">
        <v>171852</v>
      </c>
      <c r="D395" s="5">
        <v>171852</v>
      </c>
      <c r="E395" s="11" t="s">
        <v>511</v>
      </c>
      <c r="F395" s="7">
        <v>11</v>
      </c>
      <c r="G395" s="2" t="s">
        <v>444</v>
      </c>
    </row>
    <row r="396" spans="1:8">
      <c r="A396" s="2" t="s">
        <v>443</v>
      </c>
      <c r="B396" s="2" t="s">
        <v>507</v>
      </c>
      <c r="C396" s="5">
        <v>171906</v>
      </c>
      <c r="D396" s="5">
        <v>171906</v>
      </c>
      <c r="E396" s="11" t="s">
        <v>512</v>
      </c>
      <c r="F396" s="7">
        <v>11</v>
      </c>
      <c r="G396" s="2" t="s">
        <v>444</v>
      </c>
    </row>
    <row r="397" spans="1:8">
      <c r="A397" s="2" t="s">
        <v>443</v>
      </c>
      <c r="B397" s="2" t="s">
        <v>507</v>
      </c>
      <c r="C397" s="5">
        <v>171918</v>
      </c>
      <c r="D397" s="5">
        <v>171918</v>
      </c>
      <c r="E397" s="11" t="s">
        <v>513</v>
      </c>
      <c r="F397" s="7">
        <v>11</v>
      </c>
      <c r="G397" s="2" t="s">
        <v>444</v>
      </c>
    </row>
    <row r="398" spans="1:8">
      <c r="A398" s="2" t="s">
        <v>443</v>
      </c>
      <c r="B398" s="2" t="s">
        <v>507</v>
      </c>
      <c r="C398" s="5">
        <v>171920</v>
      </c>
      <c r="D398" s="5">
        <v>171920</v>
      </c>
      <c r="E398" s="11" t="s">
        <v>514</v>
      </c>
      <c r="F398" s="7">
        <v>11</v>
      </c>
      <c r="G398" s="2" t="s">
        <v>444</v>
      </c>
    </row>
    <row r="399" spans="1:8">
      <c r="A399" s="2" t="s">
        <v>443</v>
      </c>
      <c r="B399" s="2" t="s">
        <v>507</v>
      </c>
      <c r="C399" s="5">
        <v>171992</v>
      </c>
      <c r="D399" s="5">
        <v>171992</v>
      </c>
      <c r="E399" s="11" t="s">
        <v>515</v>
      </c>
      <c r="F399" s="7">
        <v>11</v>
      </c>
      <c r="G399" s="2" t="s">
        <v>444</v>
      </c>
    </row>
    <row r="400" spans="1:8">
      <c r="A400" s="2" t="s">
        <v>443</v>
      </c>
      <c r="B400" s="2" t="s">
        <v>507</v>
      </c>
      <c r="C400" s="5">
        <v>400609</v>
      </c>
      <c r="D400" s="5">
        <v>400609</v>
      </c>
      <c r="E400" s="11" t="s">
        <v>516</v>
      </c>
      <c r="F400" s="7">
        <v>11</v>
      </c>
      <c r="G400" s="2" t="s">
        <v>444</v>
      </c>
    </row>
    <row r="401" spans="1:8">
      <c r="A401" s="2" t="s">
        <v>443</v>
      </c>
      <c r="B401" s="2" t="s">
        <v>507</v>
      </c>
      <c r="C401" s="5">
        <v>401020</v>
      </c>
      <c r="D401" s="5">
        <v>401020</v>
      </c>
      <c r="E401" s="11" t="s">
        <v>517</v>
      </c>
      <c r="F401" s="7">
        <v>11</v>
      </c>
      <c r="G401" s="2" t="s">
        <v>444</v>
      </c>
    </row>
    <row r="402" spans="1:8">
      <c r="A402" s="2" t="s">
        <v>443</v>
      </c>
      <c r="B402" s="2" t="s">
        <v>507</v>
      </c>
      <c r="C402" s="5">
        <v>402450</v>
      </c>
      <c r="D402" s="5">
        <v>402450</v>
      </c>
      <c r="E402" s="11" t="s">
        <v>518</v>
      </c>
      <c r="F402" s="7">
        <v>11</v>
      </c>
      <c r="G402" s="2" t="s">
        <v>444</v>
      </c>
    </row>
    <row r="403" spans="1:8">
      <c r="A403" s="2" t="s">
        <v>443</v>
      </c>
      <c r="B403" s="2" t="s">
        <v>507</v>
      </c>
      <c r="C403" s="5">
        <v>403507</v>
      </c>
      <c r="D403" s="5">
        <v>403507</v>
      </c>
      <c r="E403" s="11" t="s">
        <v>519</v>
      </c>
      <c r="F403" s="7">
        <v>11</v>
      </c>
      <c r="G403" s="2" t="s">
        <v>444</v>
      </c>
    </row>
    <row r="404" spans="1:8">
      <c r="A404" s="2" t="s">
        <v>443</v>
      </c>
      <c r="B404" s="2" t="s">
        <v>507</v>
      </c>
      <c r="C404" s="5">
        <v>403544</v>
      </c>
      <c r="D404" s="5">
        <v>403544</v>
      </c>
      <c r="E404" s="11" t="s">
        <v>520</v>
      </c>
      <c r="F404" s="7">
        <v>11</v>
      </c>
      <c r="G404" s="2" t="s">
        <v>444</v>
      </c>
    </row>
    <row r="405" spans="1:8">
      <c r="A405" s="2" t="s">
        <v>443</v>
      </c>
      <c r="B405" s="2" t="s">
        <v>507</v>
      </c>
      <c r="C405" s="5">
        <v>404019</v>
      </c>
      <c r="D405" s="5">
        <v>404019</v>
      </c>
      <c r="E405" s="11" t="s">
        <v>521</v>
      </c>
      <c r="F405" s="7">
        <v>11</v>
      </c>
      <c r="G405" s="2" t="s">
        <v>444</v>
      </c>
    </row>
    <row r="406" spans="1:8">
      <c r="A406" s="2" t="s">
        <v>443</v>
      </c>
      <c r="B406" s="2" t="s">
        <v>522</v>
      </c>
      <c r="C406" s="5">
        <v>170070</v>
      </c>
      <c r="D406" s="5">
        <v>170070</v>
      </c>
      <c r="E406" s="11" t="s">
        <v>523</v>
      </c>
      <c r="F406" s="7">
        <v>11</v>
      </c>
      <c r="G406" s="2" t="s">
        <v>444</v>
      </c>
    </row>
    <row r="407" spans="1:8">
      <c r="A407" s="2" t="s">
        <v>443</v>
      </c>
      <c r="B407" s="2" t="s">
        <v>522</v>
      </c>
      <c r="C407" s="5">
        <v>170770</v>
      </c>
      <c r="D407" s="5">
        <v>170770</v>
      </c>
      <c r="E407" s="11" t="s">
        <v>524</v>
      </c>
      <c r="F407" s="7">
        <v>11</v>
      </c>
      <c r="G407" s="2" t="s">
        <v>444</v>
      </c>
    </row>
    <row r="408" spans="1:8">
      <c r="A408" s="2" t="s">
        <v>443</v>
      </c>
      <c r="B408" s="2" t="s">
        <v>522</v>
      </c>
      <c r="C408" s="5">
        <v>170781</v>
      </c>
      <c r="D408" s="5">
        <v>170781</v>
      </c>
      <c r="E408" s="11" t="s">
        <v>525</v>
      </c>
      <c r="F408" s="7">
        <v>11</v>
      </c>
      <c r="G408" s="2" t="s">
        <v>444</v>
      </c>
      <c r="H408" s="2" t="s">
        <v>26</v>
      </c>
    </row>
    <row r="409" spans="1:8">
      <c r="A409" s="2" t="s">
        <v>443</v>
      </c>
      <c r="B409" s="2" t="s">
        <v>522</v>
      </c>
      <c r="C409" s="5">
        <v>170793</v>
      </c>
      <c r="D409" s="5">
        <v>170793</v>
      </c>
      <c r="E409" s="11" t="s">
        <v>526</v>
      </c>
      <c r="F409" s="7">
        <v>11</v>
      </c>
      <c r="G409" s="2" t="s">
        <v>444</v>
      </c>
    </row>
    <row r="410" spans="1:8">
      <c r="A410" s="2" t="s">
        <v>443</v>
      </c>
      <c r="B410" s="2" t="s">
        <v>522</v>
      </c>
      <c r="C410" s="5">
        <v>170800</v>
      </c>
      <c r="D410" s="5">
        <v>170800</v>
      </c>
      <c r="E410" s="11" t="s">
        <v>527</v>
      </c>
      <c r="F410" s="7">
        <v>11</v>
      </c>
      <c r="G410" s="2" t="s">
        <v>444</v>
      </c>
      <c r="H410" s="2" t="s">
        <v>43</v>
      </c>
    </row>
    <row r="411" spans="1:8">
      <c r="A411" s="2" t="s">
        <v>443</v>
      </c>
      <c r="B411" s="2" t="s">
        <v>522</v>
      </c>
      <c r="C411" s="5">
        <v>170811</v>
      </c>
      <c r="D411" s="5">
        <v>170811</v>
      </c>
      <c r="E411" s="11" t="s">
        <v>528</v>
      </c>
      <c r="F411" s="7">
        <v>11</v>
      </c>
      <c r="G411" s="2" t="s">
        <v>444</v>
      </c>
    </row>
    <row r="412" spans="1:8">
      <c r="A412" s="2" t="s">
        <v>443</v>
      </c>
      <c r="B412" s="2" t="s">
        <v>522</v>
      </c>
      <c r="C412" s="5">
        <v>171414</v>
      </c>
      <c r="D412" s="5">
        <v>171414</v>
      </c>
      <c r="E412" s="11" t="s">
        <v>529</v>
      </c>
      <c r="F412" s="7">
        <v>11</v>
      </c>
      <c r="G412" s="2" t="s">
        <v>444</v>
      </c>
    </row>
    <row r="413" spans="1:8">
      <c r="A413" s="2" t="s">
        <v>443</v>
      </c>
      <c r="B413" s="2" t="s">
        <v>522</v>
      </c>
      <c r="C413" s="5">
        <v>171864</v>
      </c>
      <c r="D413" s="5">
        <v>171864</v>
      </c>
      <c r="E413" s="11" t="s">
        <v>530</v>
      </c>
      <c r="F413" s="7">
        <v>11</v>
      </c>
      <c r="G413" s="2" t="s">
        <v>444</v>
      </c>
    </row>
    <row r="414" spans="1:8">
      <c r="A414" s="2" t="s">
        <v>443</v>
      </c>
      <c r="B414" s="2" t="s">
        <v>522</v>
      </c>
      <c r="C414" s="5">
        <v>172157</v>
      </c>
      <c r="D414" s="5">
        <v>172157</v>
      </c>
      <c r="E414" s="11" t="s">
        <v>531</v>
      </c>
      <c r="F414" s="7">
        <v>11</v>
      </c>
      <c r="G414" s="2" t="s">
        <v>444</v>
      </c>
    </row>
    <row r="415" spans="1:8">
      <c r="A415" s="2" t="s">
        <v>443</v>
      </c>
      <c r="B415" s="2" t="s">
        <v>522</v>
      </c>
      <c r="C415" s="5">
        <v>400221</v>
      </c>
      <c r="D415" s="5">
        <v>400221</v>
      </c>
      <c r="E415" s="11" t="s">
        <v>532</v>
      </c>
      <c r="F415" s="7">
        <v>11</v>
      </c>
      <c r="G415" s="2" t="s">
        <v>444</v>
      </c>
    </row>
    <row r="416" spans="1:8">
      <c r="A416" s="2" t="s">
        <v>443</v>
      </c>
      <c r="B416" s="2" t="s">
        <v>534</v>
      </c>
      <c r="C416" s="5">
        <v>121502</v>
      </c>
      <c r="D416" s="5">
        <v>121502</v>
      </c>
      <c r="E416" s="11" t="s">
        <v>535</v>
      </c>
      <c r="F416" s="7">
        <v>14</v>
      </c>
      <c r="G416" s="2" t="s">
        <v>533</v>
      </c>
    </row>
    <row r="417" spans="1:8">
      <c r="A417" s="2" t="s">
        <v>443</v>
      </c>
      <c r="B417" s="2" t="s">
        <v>534</v>
      </c>
      <c r="C417" s="5">
        <v>170320</v>
      </c>
      <c r="D417" s="5">
        <v>170320</v>
      </c>
      <c r="E417" s="11" t="s">
        <v>536</v>
      </c>
      <c r="F417" s="7">
        <v>14</v>
      </c>
      <c r="G417" s="2" t="s">
        <v>533</v>
      </c>
    </row>
    <row r="418" spans="1:8">
      <c r="A418" s="2" t="s">
        <v>443</v>
      </c>
      <c r="B418" s="2" t="s">
        <v>534</v>
      </c>
      <c r="C418" s="5">
        <v>170380</v>
      </c>
      <c r="D418" s="5">
        <v>170380</v>
      </c>
      <c r="E418" s="11" t="s">
        <v>537</v>
      </c>
      <c r="F418" s="7">
        <v>14</v>
      </c>
      <c r="G418" s="2" t="s">
        <v>533</v>
      </c>
    </row>
    <row r="419" spans="1:8">
      <c r="A419" s="2" t="s">
        <v>443</v>
      </c>
      <c r="B419" s="2" t="s">
        <v>534</v>
      </c>
      <c r="C419" s="5">
        <v>402801</v>
      </c>
      <c r="D419" s="5">
        <v>402801</v>
      </c>
      <c r="E419" s="11" t="s">
        <v>538</v>
      </c>
      <c r="F419" s="7">
        <v>14</v>
      </c>
      <c r="G419" s="2" t="s">
        <v>533</v>
      </c>
    </row>
    <row r="420" spans="1:8">
      <c r="A420" s="2" t="s">
        <v>443</v>
      </c>
      <c r="B420" s="2" t="s">
        <v>534</v>
      </c>
      <c r="C420" s="5">
        <v>404329</v>
      </c>
      <c r="D420" s="5">
        <v>404329</v>
      </c>
      <c r="E420" s="11" t="s">
        <v>539</v>
      </c>
      <c r="F420" s="7">
        <v>14</v>
      </c>
      <c r="G420" s="2" t="s">
        <v>533</v>
      </c>
    </row>
    <row r="421" spans="1:8">
      <c r="A421" s="2" t="s">
        <v>443</v>
      </c>
      <c r="B421" s="2" t="s">
        <v>540</v>
      </c>
      <c r="C421" s="5">
        <v>172390</v>
      </c>
      <c r="D421" s="5">
        <v>172390</v>
      </c>
      <c r="E421" s="11" t="s">
        <v>541</v>
      </c>
      <c r="F421" s="7">
        <v>14</v>
      </c>
      <c r="G421" s="2" t="s">
        <v>533</v>
      </c>
    </row>
    <row r="422" spans="1:8">
      <c r="A422" s="2" t="s">
        <v>443</v>
      </c>
      <c r="B422" s="2" t="s">
        <v>542</v>
      </c>
      <c r="C422" s="5">
        <v>170240</v>
      </c>
      <c r="D422" s="5">
        <v>170240</v>
      </c>
      <c r="E422" s="11" t="s">
        <v>543</v>
      </c>
      <c r="F422" s="7">
        <v>14</v>
      </c>
      <c r="G422" s="2" t="s">
        <v>533</v>
      </c>
    </row>
    <row r="423" spans="1:8">
      <c r="A423" s="2" t="s">
        <v>443</v>
      </c>
      <c r="B423" s="2" t="s">
        <v>542</v>
      </c>
      <c r="C423" s="5">
        <v>171293</v>
      </c>
      <c r="D423" s="5">
        <v>171293</v>
      </c>
      <c r="E423" s="11" t="s">
        <v>544</v>
      </c>
      <c r="F423" s="7">
        <v>14</v>
      </c>
      <c r="G423" s="2" t="s">
        <v>533</v>
      </c>
      <c r="H423" s="2" t="s">
        <v>26</v>
      </c>
    </row>
    <row r="424" spans="1:8">
      <c r="A424" s="2" t="s">
        <v>443</v>
      </c>
      <c r="B424" s="2" t="s">
        <v>545</v>
      </c>
      <c r="C424" s="5">
        <v>170630</v>
      </c>
      <c r="D424" s="5">
        <v>170630</v>
      </c>
      <c r="E424" s="11" t="s">
        <v>546</v>
      </c>
      <c r="F424" s="7">
        <v>14</v>
      </c>
      <c r="G424" s="2" t="s">
        <v>533</v>
      </c>
    </row>
    <row r="425" spans="1:8">
      <c r="A425" s="2" t="s">
        <v>443</v>
      </c>
      <c r="B425" s="2" t="s">
        <v>547</v>
      </c>
      <c r="C425" s="5">
        <v>170537</v>
      </c>
      <c r="D425" s="5">
        <v>170537</v>
      </c>
      <c r="E425" s="11" t="s">
        <v>548</v>
      </c>
      <c r="F425" s="7">
        <v>14</v>
      </c>
      <c r="G425" s="2" t="s">
        <v>533</v>
      </c>
    </row>
    <row r="426" spans="1:8">
      <c r="A426" s="2" t="s">
        <v>443</v>
      </c>
      <c r="B426" s="2" t="s">
        <v>547</v>
      </c>
      <c r="C426" s="5">
        <v>170574</v>
      </c>
      <c r="D426" s="5">
        <v>170574</v>
      </c>
      <c r="E426" s="11" t="s">
        <v>549</v>
      </c>
      <c r="F426" s="7">
        <v>14</v>
      </c>
      <c r="G426" s="2" t="s">
        <v>533</v>
      </c>
    </row>
    <row r="427" spans="1:8">
      <c r="A427" s="2" t="s">
        <v>443</v>
      </c>
      <c r="B427" s="2" t="s">
        <v>547</v>
      </c>
      <c r="C427" s="5">
        <v>170641</v>
      </c>
      <c r="D427" s="5">
        <v>170641</v>
      </c>
      <c r="E427" s="11" t="s">
        <v>550</v>
      </c>
      <c r="F427" s="7">
        <v>14</v>
      </c>
      <c r="G427" s="2" t="s">
        <v>533</v>
      </c>
    </row>
    <row r="428" spans="1:8">
      <c r="A428" s="2" t="s">
        <v>443</v>
      </c>
      <c r="B428" s="2" t="s">
        <v>551</v>
      </c>
      <c r="C428" s="5">
        <v>170331</v>
      </c>
      <c r="D428" s="5">
        <v>170331</v>
      </c>
      <c r="E428" s="11" t="s">
        <v>552</v>
      </c>
      <c r="F428" s="7">
        <v>14</v>
      </c>
      <c r="G428" s="2" t="s">
        <v>533</v>
      </c>
      <c r="H428" s="2" t="s">
        <v>26</v>
      </c>
    </row>
    <row r="429" spans="1:8">
      <c r="A429" s="2" t="s">
        <v>443</v>
      </c>
      <c r="B429" s="2" t="s">
        <v>551</v>
      </c>
      <c r="C429" s="5">
        <v>170458</v>
      </c>
      <c r="D429" s="5">
        <v>170458</v>
      </c>
      <c r="E429" s="11" t="s">
        <v>553</v>
      </c>
      <c r="F429" s="7">
        <v>14</v>
      </c>
      <c r="G429" s="2" t="s">
        <v>533</v>
      </c>
      <c r="H429" s="2" t="s">
        <v>26</v>
      </c>
    </row>
    <row r="430" spans="1:8">
      <c r="A430" s="2" t="s">
        <v>443</v>
      </c>
      <c r="B430" s="2" t="s">
        <v>554</v>
      </c>
      <c r="C430" s="5">
        <v>170379</v>
      </c>
      <c r="D430" s="5">
        <v>170379</v>
      </c>
      <c r="E430" s="11" t="s">
        <v>555</v>
      </c>
      <c r="F430" s="7">
        <v>14</v>
      </c>
      <c r="G430" s="2" t="s">
        <v>533</v>
      </c>
    </row>
    <row r="431" spans="1:8">
      <c r="A431" s="2" t="s">
        <v>443</v>
      </c>
      <c r="B431" s="2" t="s">
        <v>554</v>
      </c>
      <c r="C431" s="5">
        <v>171323</v>
      </c>
      <c r="D431" s="5">
        <v>171323</v>
      </c>
      <c r="E431" s="11" t="s">
        <v>556</v>
      </c>
      <c r="F431" s="7">
        <v>14</v>
      </c>
      <c r="G431" s="2" t="s">
        <v>533</v>
      </c>
      <c r="H431" s="2" t="s">
        <v>26</v>
      </c>
    </row>
    <row r="432" spans="1:8">
      <c r="A432" s="2" t="s">
        <v>443</v>
      </c>
      <c r="B432" s="2" t="s">
        <v>557</v>
      </c>
      <c r="C432" s="5">
        <v>170471</v>
      </c>
      <c r="D432" s="5">
        <v>170471</v>
      </c>
      <c r="E432" s="11" t="s">
        <v>558</v>
      </c>
      <c r="F432" s="7">
        <v>14</v>
      </c>
      <c r="G432" s="2" t="s">
        <v>533</v>
      </c>
    </row>
    <row r="433" spans="1:8">
      <c r="A433" s="2" t="s">
        <v>443</v>
      </c>
      <c r="B433" s="2" t="s">
        <v>559</v>
      </c>
      <c r="C433" s="5">
        <v>170124</v>
      </c>
      <c r="D433" s="5">
        <v>170124</v>
      </c>
      <c r="E433" s="11" t="s">
        <v>560</v>
      </c>
      <c r="F433" s="7">
        <v>14</v>
      </c>
      <c r="G433" s="2" t="s">
        <v>533</v>
      </c>
    </row>
    <row r="434" spans="1:8">
      <c r="A434" s="2" t="s">
        <v>443</v>
      </c>
      <c r="B434" s="2" t="s">
        <v>561</v>
      </c>
      <c r="C434" s="5">
        <v>170367</v>
      </c>
      <c r="D434" s="5">
        <v>170367</v>
      </c>
      <c r="E434" s="11" t="s">
        <v>562</v>
      </c>
      <c r="F434" s="7">
        <v>14</v>
      </c>
      <c r="G434" s="2" t="s">
        <v>533</v>
      </c>
      <c r="H434" s="2" t="s">
        <v>43</v>
      </c>
    </row>
    <row r="435" spans="1:8">
      <c r="A435" s="2" t="s">
        <v>443</v>
      </c>
      <c r="B435" s="2" t="s">
        <v>561</v>
      </c>
      <c r="C435" s="5">
        <v>403295</v>
      </c>
      <c r="D435" s="5">
        <v>403295</v>
      </c>
      <c r="E435" s="11" t="s">
        <v>563</v>
      </c>
      <c r="F435" s="7">
        <v>14</v>
      </c>
      <c r="G435" s="2" t="s">
        <v>533</v>
      </c>
      <c r="H435" s="2" t="s">
        <v>56</v>
      </c>
    </row>
    <row r="436" spans="1:8">
      <c r="A436" s="2" t="s">
        <v>443</v>
      </c>
      <c r="B436" s="2" t="s">
        <v>564</v>
      </c>
      <c r="C436" s="5">
        <v>170586</v>
      </c>
      <c r="D436" s="5">
        <v>170586</v>
      </c>
      <c r="E436" s="11" t="s">
        <v>565</v>
      </c>
      <c r="F436" s="7">
        <v>14</v>
      </c>
      <c r="G436" s="2" t="s">
        <v>533</v>
      </c>
      <c r="H436" s="2" t="s">
        <v>26</v>
      </c>
    </row>
    <row r="437" spans="1:8">
      <c r="A437" s="2" t="s">
        <v>443</v>
      </c>
      <c r="B437" s="2" t="s">
        <v>566</v>
      </c>
      <c r="C437" s="5">
        <v>170525</v>
      </c>
      <c r="D437" s="5">
        <v>170525</v>
      </c>
      <c r="E437" s="11" t="s">
        <v>567</v>
      </c>
      <c r="F437" s="7">
        <v>14</v>
      </c>
      <c r="G437" s="2" t="s">
        <v>533</v>
      </c>
    </row>
    <row r="438" spans="1:8">
      <c r="A438" s="2" t="s">
        <v>443</v>
      </c>
      <c r="B438" s="2" t="s">
        <v>568</v>
      </c>
      <c r="C438" s="5">
        <v>170460</v>
      </c>
      <c r="D438" s="5">
        <v>170460</v>
      </c>
      <c r="E438" s="11" t="s">
        <v>569</v>
      </c>
      <c r="F438" s="7">
        <v>14</v>
      </c>
      <c r="G438" s="2" t="s">
        <v>533</v>
      </c>
    </row>
    <row r="439" spans="1:8">
      <c r="A439" s="2" t="s">
        <v>443</v>
      </c>
      <c r="B439" s="2" t="s">
        <v>570</v>
      </c>
      <c r="C439" s="5">
        <v>160660</v>
      </c>
      <c r="D439" s="5">
        <v>160660</v>
      </c>
      <c r="E439" s="11" t="s">
        <v>571</v>
      </c>
      <c r="F439" s="7">
        <v>14</v>
      </c>
      <c r="G439" s="2" t="s">
        <v>533</v>
      </c>
    </row>
    <row r="440" spans="1:8">
      <c r="A440" s="2" t="s">
        <v>443</v>
      </c>
      <c r="B440" s="2" t="s">
        <v>572</v>
      </c>
      <c r="C440" s="5">
        <v>120960</v>
      </c>
      <c r="D440" s="5">
        <v>120960</v>
      </c>
      <c r="E440" s="11" t="s">
        <v>573</v>
      </c>
      <c r="F440" s="7">
        <v>14</v>
      </c>
      <c r="G440" s="2" t="s">
        <v>533</v>
      </c>
      <c r="H440" s="2" t="s">
        <v>26</v>
      </c>
    </row>
    <row r="441" spans="1:8">
      <c r="A441" s="2" t="s">
        <v>443</v>
      </c>
      <c r="B441" s="2" t="s">
        <v>572</v>
      </c>
      <c r="C441" s="5">
        <v>170021</v>
      </c>
      <c r="D441" s="5">
        <v>170021</v>
      </c>
      <c r="E441" s="11" t="s">
        <v>574</v>
      </c>
      <c r="F441" s="7">
        <v>14</v>
      </c>
      <c r="G441" s="2" t="s">
        <v>533</v>
      </c>
    </row>
    <row r="442" spans="1:8">
      <c r="A442" s="2" t="s">
        <v>443</v>
      </c>
      <c r="B442" s="2" t="s">
        <v>572</v>
      </c>
      <c r="C442" s="5">
        <v>170057</v>
      </c>
      <c r="D442" s="5">
        <v>170057</v>
      </c>
      <c r="E442" s="11" t="s">
        <v>575</v>
      </c>
      <c r="F442" s="7">
        <v>14</v>
      </c>
      <c r="G442" s="2" t="s">
        <v>533</v>
      </c>
    </row>
    <row r="443" spans="1:8">
      <c r="A443" s="2" t="s">
        <v>443</v>
      </c>
      <c r="B443" s="2" t="s">
        <v>576</v>
      </c>
      <c r="C443" s="5">
        <v>170501</v>
      </c>
      <c r="D443" s="5">
        <v>170501</v>
      </c>
      <c r="E443" s="11" t="s">
        <v>577</v>
      </c>
      <c r="F443" s="7">
        <v>14</v>
      </c>
      <c r="G443" s="2" t="s">
        <v>533</v>
      </c>
    </row>
    <row r="444" spans="1:8">
      <c r="A444" s="2" t="s">
        <v>443</v>
      </c>
      <c r="B444" s="2" t="s">
        <v>576</v>
      </c>
      <c r="C444" s="5">
        <v>170513</v>
      </c>
      <c r="D444" s="5">
        <v>170513</v>
      </c>
      <c r="E444" s="11" t="s">
        <v>578</v>
      </c>
      <c r="F444" s="7">
        <v>14</v>
      </c>
      <c r="G444" s="2" t="s">
        <v>533</v>
      </c>
    </row>
    <row r="445" spans="1:8">
      <c r="A445" s="2" t="s">
        <v>443</v>
      </c>
      <c r="B445" s="2" t="s">
        <v>576</v>
      </c>
      <c r="C445" s="5">
        <v>401419</v>
      </c>
      <c r="D445" s="5">
        <v>401419</v>
      </c>
      <c r="E445" s="11" t="s">
        <v>579</v>
      </c>
      <c r="F445" s="7">
        <v>14</v>
      </c>
      <c r="G445" s="2" t="s">
        <v>533</v>
      </c>
    </row>
    <row r="446" spans="1:8">
      <c r="A446" s="2" t="s">
        <v>443</v>
      </c>
      <c r="B446" s="2" t="s">
        <v>580</v>
      </c>
      <c r="C446" s="5">
        <v>170355</v>
      </c>
      <c r="D446" s="5">
        <v>170355</v>
      </c>
      <c r="E446" s="11" t="s">
        <v>581</v>
      </c>
      <c r="F446" s="7">
        <v>14</v>
      </c>
      <c r="G446" s="2" t="s">
        <v>533</v>
      </c>
    </row>
    <row r="447" spans="1:8">
      <c r="A447" s="2" t="s">
        <v>443</v>
      </c>
      <c r="B447" s="2" t="s">
        <v>580</v>
      </c>
      <c r="C447" s="5">
        <v>170665</v>
      </c>
      <c r="D447" s="5">
        <v>170665</v>
      </c>
      <c r="E447" s="11" t="s">
        <v>582</v>
      </c>
      <c r="F447" s="7">
        <v>14</v>
      </c>
      <c r="G447" s="2" t="s">
        <v>533</v>
      </c>
    </row>
    <row r="448" spans="1:8">
      <c r="A448" s="2" t="s">
        <v>443</v>
      </c>
      <c r="B448" s="2" t="s">
        <v>583</v>
      </c>
      <c r="C448" s="5">
        <v>170409</v>
      </c>
      <c r="D448" s="5">
        <v>170409</v>
      </c>
      <c r="E448" s="11" t="s">
        <v>584</v>
      </c>
      <c r="F448" s="7">
        <v>14</v>
      </c>
      <c r="G448" s="2" t="s">
        <v>533</v>
      </c>
      <c r="H448" s="2" t="s">
        <v>26</v>
      </c>
    </row>
    <row r="449" spans="1:8">
      <c r="A449" s="2" t="s">
        <v>443</v>
      </c>
      <c r="B449" s="2" t="s">
        <v>583</v>
      </c>
      <c r="C449" s="5">
        <v>170550</v>
      </c>
      <c r="D449" s="5">
        <v>170550</v>
      </c>
      <c r="E449" s="11" t="s">
        <v>585</v>
      </c>
      <c r="F449" s="7">
        <v>14</v>
      </c>
      <c r="G449" s="2" t="s">
        <v>533</v>
      </c>
    </row>
    <row r="450" spans="1:8">
      <c r="A450" s="2" t="s">
        <v>443</v>
      </c>
      <c r="B450" s="2" t="s">
        <v>583</v>
      </c>
      <c r="C450" s="5">
        <v>170562</v>
      </c>
      <c r="D450" s="5">
        <v>170562</v>
      </c>
      <c r="E450" s="11" t="s">
        <v>586</v>
      </c>
      <c r="F450" s="7">
        <v>14</v>
      </c>
      <c r="G450" s="2" t="s">
        <v>533</v>
      </c>
      <c r="H450" s="2" t="s">
        <v>26</v>
      </c>
    </row>
    <row r="451" spans="1:8">
      <c r="A451" s="2" t="s">
        <v>443</v>
      </c>
      <c r="B451" s="2" t="s">
        <v>583</v>
      </c>
      <c r="C451" s="5">
        <v>170653</v>
      </c>
      <c r="D451" s="5">
        <v>170653</v>
      </c>
      <c r="E451" s="11" t="s">
        <v>587</v>
      </c>
      <c r="F451" s="7">
        <v>14</v>
      </c>
      <c r="G451" s="2" t="s">
        <v>533</v>
      </c>
    </row>
    <row r="452" spans="1:8">
      <c r="A452" s="2" t="s">
        <v>443</v>
      </c>
      <c r="B452" s="2" t="s">
        <v>588</v>
      </c>
      <c r="C452" s="5">
        <v>170069</v>
      </c>
      <c r="D452" s="5">
        <v>170069</v>
      </c>
      <c r="E452" s="11" t="s">
        <v>589</v>
      </c>
      <c r="F452" s="7">
        <v>14</v>
      </c>
      <c r="G452" s="2" t="s">
        <v>533</v>
      </c>
    </row>
    <row r="453" spans="1:8">
      <c r="A453" s="2" t="s">
        <v>443</v>
      </c>
      <c r="B453" s="2" t="s">
        <v>590</v>
      </c>
      <c r="C453" s="5">
        <v>171207</v>
      </c>
      <c r="D453" s="5">
        <v>171207</v>
      </c>
      <c r="E453" s="11" t="s">
        <v>591</v>
      </c>
      <c r="F453" s="7">
        <v>14</v>
      </c>
      <c r="G453" s="2" t="s">
        <v>533</v>
      </c>
      <c r="H453" s="2" t="s">
        <v>26</v>
      </c>
    </row>
    <row r="454" spans="1:8">
      <c r="A454" s="2" t="s">
        <v>443</v>
      </c>
      <c r="B454" s="2" t="s">
        <v>590</v>
      </c>
      <c r="C454" s="5">
        <v>172479</v>
      </c>
      <c r="D454" s="5">
        <v>172479</v>
      </c>
      <c r="E454" s="11" t="s">
        <v>592</v>
      </c>
      <c r="F454" s="7">
        <v>14</v>
      </c>
      <c r="G454" s="2" t="s">
        <v>533</v>
      </c>
      <c r="H454" s="2" t="s">
        <v>26</v>
      </c>
    </row>
    <row r="455" spans="1:8">
      <c r="A455" s="2" t="s">
        <v>443</v>
      </c>
      <c r="B455" s="2" t="s">
        <v>593</v>
      </c>
      <c r="C455" s="5">
        <v>170276</v>
      </c>
      <c r="D455" s="5">
        <v>170276</v>
      </c>
      <c r="E455" s="11" t="s">
        <v>594</v>
      </c>
      <c r="F455" s="7">
        <v>14</v>
      </c>
      <c r="G455" s="2" t="s">
        <v>533</v>
      </c>
    </row>
    <row r="456" spans="1:8">
      <c r="A456" s="2" t="s">
        <v>443</v>
      </c>
      <c r="B456" s="2" t="s">
        <v>593</v>
      </c>
      <c r="C456" s="5">
        <v>170434</v>
      </c>
      <c r="D456" s="5">
        <v>170434</v>
      </c>
      <c r="E456" s="11" t="s">
        <v>595</v>
      </c>
      <c r="F456" s="7">
        <v>14</v>
      </c>
      <c r="G456" s="2" t="s">
        <v>533</v>
      </c>
    </row>
    <row r="457" spans="1:8">
      <c r="A457" s="2" t="s">
        <v>443</v>
      </c>
      <c r="B457" s="2" t="s">
        <v>593</v>
      </c>
      <c r="C457" s="5">
        <v>172340</v>
      </c>
      <c r="D457" s="5">
        <v>172340</v>
      </c>
      <c r="E457" s="11" t="s">
        <v>596</v>
      </c>
      <c r="F457" s="7">
        <v>14</v>
      </c>
      <c r="G457" s="2" t="s">
        <v>533</v>
      </c>
    </row>
    <row r="458" spans="1:8">
      <c r="A458" s="2" t="s">
        <v>443</v>
      </c>
      <c r="B458" s="2" t="s">
        <v>593</v>
      </c>
      <c r="C458" s="5">
        <v>402140</v>
      </c>
      <c r="D458" s="5">
        <v>402140</v>
      </c>
      <c r="E458" s="11" t="s">
        <v>597</v>
      </c>
      <c r="F458" s="7">
        <v>14</v>
      </c>
      <c r="G458" s="2" t="s">
        <v>533</v>
      </c>
    </row>
    <row r="459" spans="1:8">
      <c r="A459" s="2" t="s">
        <v>443</v>
      </c>
      <c r="B459" s="2" t="s">
        <v>598</v>
      </c>
      <c r="C459" s="5">
        <v>170392</v>
      </c>
      <c r="D459" s="5">
        <v>170392</v>
      </c>
      <c r="E459" s="11" t="s">
        <v>599</v>
      </c>
      <c r="F459" s="7">
        <v>14</v>
      </c>
      <c r="G459" s="2" t="s">
        <v>533</v>
      </c>
    </row>
    <row r="460" spans="1:8">
      <c r="A460" s="2" t="s">
        <v>443</v>
      </c>
      <c r="B460" s="2" t="s">
        <v>601</v>
      </c>
      <c r="C460" s="5">
        <v>170161</v>
      </c>
      <c r="D460" s="5">
        <v>170161</v>
      </c>
      <c r="E460" s="11" t="s">
        <v>602</v>
      </c>
      <c r="F460" s="7">
        <v>23</v>
      </c>
      <c r="G460" s="2" t="s">
        <v>600</v>
      </c>
      <c r="H460" s="2" t="s">
        <v>34</v>
      </c>
    </row>
    <row r="461" spans="1:8">
      <c r="A461" s="2" t="s">
        <v>443</v>
      </c>
      <c r="B461" s="2" t="s">
        <v>601</v>
      </c>
      <c r="C461" s="5">
        <v>170264</v>
      </c>
      <c r="D461" s="5">
        <v>170264</v>
      </c>
      <c r="E461" s="11" t="s">
        <v>603</v>
      </c>
      <c r="F461" s="7">
        <v>23</v>
      </c>
      <c r="G461" s="2" t="s">
        <v>600</v>
      </c>
    </row>
    <row r="462" spans="1:8">
      <c r="A462" s="2" t="s">
        <v>443</v>
      </c>
      <c r="B462" s="2" t="s">
        <v>601</v>
      </c>
      <c r="C462" s="5">
        <v>170719</v>
      </c>
      <c r="D462" s="5">
        <v>170719</v>
      </c>
      <c r="E462" s="11" t="s">
        <v>604</v>
      </c>
      <c r="F462" s="7">
        <v>23</v>
      </c>
      <c r="G462" s="2" t="s">
        <v>600</v>
      </c>
      <c r="H462" s="2" t="s">
        <v>43</v>
      </c>
    </row>
    <row r="463" spans="1:8">
      <c r="A463" s="2" t="s">
        <v>443</v>
      </c>
      <c r="B463" s="2" t="s">
        <v>601</v>
      </c>
      <c r="C463" s="5">
        <v>170744</v>
      </c>
      <c r="D463" s="5">
        <v>170744</v>
      </c>
      <c r="E463" s="11" t="s">
        <v>605</v>
      </c>
      <c r="F463" s="7">
        <v>23</v>
      </c>
      <c r="G463" s="2" t="s">
        <v>600</v>
      </c>
    </row>
    <row r="464" spans="1:8">
      <c r="A464" s="2" t="s">
        <v>443</v>
      </c>
      <c r="B464" s="2" t="s">
        <v>601</v>
      </c>
      <c r="C464" s="5">
        <v>171232</v>
      </c>
      <c r="D464" s="5">
        <v>171232</v>
      </c>
      <c r="E464" s="11" t="s">
        <v>606</v>
      </c>
      <c r="F464" s="7">
        <v>23</v>
      </c>
      <c r="G464" s="2" t="s">
        <v>600</v>
      </c>
      <c r="H464" s="2" t="s">
        <v>43</v>
      </c>
    </row>
    <row r="465" spans="1:8">
      <c r="A465" s="2" t="s">
        <v>443</v>
      </c>
      <c r="B465" s="2" t="s">
        <v>601</v>
      </c>
      <c r="C465" s="5">
        <v>171244</v>
      </c>
      <c r="D465" s="5">
        <v>171244</v>
      </c>
      <c r="E465" s="11" t="s">
        <v>607</v>
      </c>
      <c r="F465" s="7">
        <v>23</v>
      </c>
      <c r="G465" s="2" t="s">
        <v>600</v>
      </c>
      <c r="H465" s="2" t="s">
        <v>43</v>
      </c>
    </row>
    <row r="466" spans="1:8">
      <c r="A466" s="2" t="s">
        <v>443</v>
      </c>
      <c r="B466" s="2" t="s">
        <v>601</v>
      </c>
      <c r="C466" s="5">
        <v>171451</v>
      </c>
      <c r="D466" s="5">
        <v>171451</v>
      </c>
      <c r="E466" s="11" t="s">
        <v>608</v>
      </c>
      <c r="F466" s="7">
        <v>23</v>
      </c>
      <c r="G466" s="2" t="s">
        <v>600</v>
      </c>
    </row>
    <row r="467" spans="1:8">
      <c r="A467" s="2" t="s">
        <v>443</v>
      </c>
      <c r="B467" s="2" t="s">
        <v>601</v>
      </c>
      <c r="C467" s="5">
        <v>171463</v>
      </c>
      <c r="D467" s="5">
        <v>171463</v>
      </c>
      <c r="E467" s="11" t="s">
        <v>609</v>
      </c>
      <c r="F467" s="7">
        <v>23</v>
      </c>
      <c r="G467" s="2" t="s">
        <v>600</v>
      </c>
    </row>
    <row r="468" spans="1:8">
      <c r="A468" s="2" t="s">
        <v>443</v>
      </c>
      <c r="B468" s="2" t="s">
        <v>601</v>
      </c>
      <c r="C468" s="5">
        <v>171669</v>
      </c>
      <c r="D468" s="5">
        <v>171669</v>
      </c>
      <c r="E468" s="11" t="s">
        <v>610</v>
      </c>
      <c r="F468" s="7">
        <v>23</v>
      </c>
      <c r="G468" s="2" t="s">
        <v>600</v>
      </c>
      <c r="H468" s="2" t="s">
        <v>43</v>
      </c>
    </row>
    <row r="469" spans="1:8">
      <c r="A469" s="2" t="s">
        <v>443</v>
      </c>
      <c r="B469" s="2" t="s">
        <v>601</v>
      </c>
      <c r="C469" s="5">
        <v>172182</v>
      </c>
      <c r="D469" s="5">
        <v>172182</v>
      </c>
      <c r="E469" s="11" t="s">
        <v>611</v>
      </c>
      <c r="F469" s="7">
        <v>23</v>
      </c>
      <c r="G469" s="2" t="s">
        <v>600</v>
      </c>
      <c r="H469" s="2" t="s">
        <v>43</v>
      </c>
    </row>
    <row r="470" spans="1:8">
      <c r="A470" s="2" t="s">
        <v>443</v>
      </c>
      <c r="B470" s="2" t="s">
        <v>601</v>
      </c>
      <c r="C470" s="5">
        <v>172303</v>
      </c>
      <c r="D470" s="5">
        <v>172303</v>
      </c>
      <c r="E470" s="11" t="s">
        <v>612</v>
      </c>
      <c r="F470" s="7">
        <v>23</v>
      </c>
      <c r="G470" s="2" t="s">
        <v>600</v>
      </c>
      <c r="H470" s="2" t="s">
        <v>43</v>
      </c>
    </row>
    <row r="471" spans="1:8">
      <c r="A471" s="2" t="s">
        <v>443</v>
      </c>
      <c r="B471" s="2" t="s">
        <v>601</v>
      </c>
      <c r="C471" s="5">
        <v>172431</v>
      </c>
      <c r="D471" s="5">
        <v>172431</v>
      </c>
      <c r="E471" s="11" t="s">
        <v>613</v>
      </c>
      <c r="F471" s="7">
        <v>23</v>
      </c>
      <c r="G471" s="2" t="s">
        <v>600</v>
      </c>
      <c r="H471" s="2" t="s">
        <v>43</v>
      </c>
    </row>
    <row r="472" spans="1:8">
      <c r="A472" s="2" t="s">
        <v>443</v>
      </c>
      <c r="B472" s="2" t="s">
        <v>601</v>
      </c>
      <c r="C472" s="5">
        <v>400816</v>
      </c>
      <c r="D472" s="5">
        <v>400816</v>
      </c>
      <c r="E472" s="11" t="s">
        <v>614</v>
      </c>
      <c r="F472" s="7">
        <v>23</v>
      </c>
      <c r="G472" s="2" t="s">
        <v>600</v>
      </c>
    </row>
    <row r="473" spans="1:8">
      <c r="A473" s="2" t="s">
        <v>443</v>
      </c>
      <c r="B473" s="2" t="s">
        <v>601</v>
      </c>
      <c r="C473" s="5">
        <v>401705</v>
      </c>
      <c r="D473" s="5">
        <v>401705</v>
      </c>
      <c r="E473" s="11" t="s">
        <v>615</v>
      </c>
      <c r="F473" s="7">
        <v>23</v>
      </c>
      <c r="G473" s="2" t="s">
        <v>600</v>
      </c>
    </row>
    <row r="474" spans="1:8">
      <c r="A474" s="2" t="s">
        <v>443</v>
      </c>
      <c r="B474" s="2" t="s">
        <v>601</v>
      </c>
      <c r="C474" s="5">
        <v>402760</v>
      </c>
      <c r="D474" s="5">
        <v>402760</v>
      </c>
      <c r="E474" s="11" t="s">
        <v>616</v>
      </c>
      <c r="F474" s="7">
        <v>23</v>
      </c>
      <c r="G474" s="2" t="s">
        <v>600</v>
      </c>
    </row>
    <row r="475" spans="1:8">
      <c r="A475" s="2" t="s">
        <v>443</v>
      </c>
      <c r="B475" s="2" t="s">
        <v>617</v>
      </c>
      <c r="C475" s="5">
        <v>170677</v>
      </c>
      <c r="D475" s="5">
        <v>170677</v>
      </c>
      <c r="E475" s="11" t="s">
        <v>618</v>
      </c>
      <c r="F475" s="7">
        <v>23</v>
      </c>
      <c r="G475" s="2" t="s">
        <v>600</v>
      </c>
    </row>
    <row r="476" spans="1:8">
      <c r="A476" s="2" t="s">
        <v>443</v>
      </c>
      <c r="B476" s="2" t="s">
        <v>617</v>
      </c>
      <c r="C476" s="5">
        <v>170689</v>
      </c>
      <c r="D476" s="5">
        <v>170689</v>
      </c>
      <c r="E476" s="11" t="s">
        <v>619</v>
      </c>
      <c r="F476" s="7">
        <v>23</v>
      </c>
      <c r="G476" s="2" t="s">
        <v>600</v>
      </c>
    </row>
    <row r="477" spans="1:8">
      <c r="A477" s="2" t="s">
        <v>443</v>
      </c>
      <c r="B477" s="2" t="s">
        <v>617</v>
      </c>
      <c r="C477" s="5">
        <v>170690</v>
      </c>
      <c r="D477" s="5">
        <v>170690</v>
      </c>
      <c r="E477" s="11" t="s">
        <v>620</v>
      </c>
      <c r="F477" s="7">
        <v>23</v>
      </c>
      <c r="G477" s="2" t="s">
        <v>600</v>
      </c>
    </row>
    <row r="478" spans="1:8">
      <c r="A478" s="2" t="s">
        <v>443</v>
      </c>
      <c r="B478" s="2" t="s">
        <v>617</v>
      </c>
      <c r="C478" s="5">
        <v>170707</v>
      </c>
      <c r="D478" s="5">
        <v>170707</v>
      </c>
      <c r="E478" s="11" t="s">
        <v>621</v>
      </c>
      <c r="F478" s="7">
        <v>23</v>
      </c>
      <c r="G478" s="2" t="s">
        <v>600</v>
      </c>
      <c r="H478" s="2" t="s">
        <v>26</v>
      </c>
    </row>
    <row r="479" spans="1:8">
      <c r="A479" s="2" t="s">
        <v>443</v>
      </c>
      <c r="B479" s="2" t="s">
        <v>617</v>
      </c>
      <c r="C479" s="5">
        <v>170732</v>
      </c>
      <c r="D479" s="5">
        <v>170732</v>
      </c>
      <c r="E479" s="11" t="s">
        <v>622</v>
      </c>
      <c r="F479" s="7">
        <v>23</v>
      </c>
      <c r="G479" s="2" t="s">
        <v>600</v>
      </c>
      <c r="H479" s="2" t="s">
        <v>26</v>
      </c>
    </row>
    <row r="480" spans="1:8">
      <c r="A480" s="2" t="s">
        <v>443</v>
      </c>
      <c r="B480" s="2" t="s">
        <v>617</v>
      </c>
      <c r="C480" s="5">
        <v>170756</v>
      </c>
      <c r="D480" s="5">
        <v>170756</v>
      </c>
      <c r="E480" s="11" t="s">
        <v>623</v>
      </c>
      <c r="F480" s="7">
        <v>23</v>
      </c>
      <c r="G480" s="2" t="s">
        <v>600</v>
      </c>
    </row>
    <row r="481" spans="1:8">
      <c r="A481" s="2" t="s">
        <v>443</v>
      </c>
      <c r="B481" s="2" t="s">
        <v>617</v>
      </c>
      <c r="C481" s="5">
        <v>170768</v>
      </c>
      <c r="D481" s="5">
        <v>170768</v>
      </c>
      <c r="E481" s="11" t="s">
        <v>624</v>
      </c>
      <c r="F481" s="7">
        <v>23</v>
      </c>
      <c r="G481" s="2" t="s">
        <v>600</v>
      </c>
      <c r="H481" s="2" t="s">
        <v>34</v>
      </c>
    </row>
    <row r="482" spans="1:8">
      <c r="A482" s="2" t="s">
        <v>443</v>
      </c>
      <c r="B482" s="2" t="s">
        <v>617</v>
      </c>
      <c r="C482" s="5">
        <v>172250</v>
      </c>
      <c r="D482" s="5">
        <v>172250</v>
      </c>
      <c r="E482" s="11" t="s">
        <v>625</v>
      </c>
      <c r="F482" s="7">
        <v>23</v>
      </c>
      <c r="G482" s="2" t="s">
        <v>600</v>
      </c>
    </row>
    <row r="483" spans="1:8">
      <c r="A483" s="2" t="s">
        <v>443</v>
      </c>
      <c r="B483" s="2" t="s">
        <v>617</v>
      </c>
      <c r="C483" s="5">
        <v>172261</v>
      </c>
      <c r="D483" s="5">
        <v>172261</v>
      </c>
      <c r="E483" s="11" t="s">
        <v>626</v>
      </c>
      <c r="F483" s="7">
        <v>23</v>
      </c>
      <c r="G483" s="2" t="s">
        <v>600</v>
      </c>
    </row>
    <row r="484" spans="1:8">
      <c r="A484" s="2" t="s">
        <v>443</v>
      </c>
      <c r="B484" s="2" t="s">
        <v>617</v>
      </c>
      <c r="C484" s="5">
        <v>172273</v>
      </c>
      <c r="D484" s="5">
        <v>172273</v>
      </c>
      <c r="E484" s="11" t="s">
        <v>627</v>
      </c>
      <c r="F484" s="7">
        <v>23</v>
      </c>
      <c r="G484" s="2" t="s">
        <v>600</v>
      </c>
    </row>
    <row r="485" spans="1:8">
      <c r="A485" s="2" t="s">
        <v>443</v>
      </c>
      <c r="B485" s="2" t="s">
        <v>617</v>
      </c>
      <c r="C485" s="5">
        <v>172443</v>
      </c>
      <c r="D485" s="5">
        <v>172443</v>
      </c>
      <c r="E485" s="11" t="s">
        <v>628</v>
      </c>
      <c r="F485" s="7">
        <v>23</v>
      </c>
      <c r="G485" s="2" t="s">
        <v>600</v>
      </c>
      <c r="H485" s="2" t="s">
        <v>26</v>
      </c>
    </row>
    <row r="486" spans="1:8">
      <c r="A486" s="2" t="s">
        <v>443</v>
      </c>
      <c r="B486" s="2" t="s">
        <v>617</v>
      </c>
      <c r="C486" s="5">
        <v>700009</v>
      </c>
      <c r="D486" s="5">
        <v>700009</v>
      </c>
      <c r="E486" s="11" t="s">
        <v>629</v>
      </c>
      <c r="F486" s="7">
        <v>23</v>
      </c>
      <c r="G486" s="2" t="s">
        <v>600</v>
      </c>
      <c r="H486" s="2" t="s">
        <v>155</v>
      </c>
    </row>
    <row r="487" spans="1:8">
      <c r="A487" s="2" t="s">
        <v>443</v>
      </c>
      <c r="B487" s="2" t="s">
        <v>630</v>
      </c>
      <c r="C487" s="5">
        <v>121617</v>
      </c>
      <c r="D487" s="5">
        <v>121617</v>
      </c>
      <c r="E487" s="11" t="s">
        <v>631</v>
      </c>
      <c r="F487" s="7">
        <v>23</v>
      </c>
      <c r="G487" s="2" t="s">
        <v>600</v>
      </c>
      <c r="H487" s="2" t="s">
        <v>43</v>
      </c>
    </row>
    <row r="488" spans="1:8">
      <c r="A488" s="2" t="s">
        <v>443</v>
      </c>
      <c r="B488" s="2" t="s">
        <v>630</v>
      </c>
      <c r="C488" s="5">
        <v>171475</v>
      </c>
      <c r="D488" s="5">
        <v>171475</v>
      </c>
      <c r="E488" s="11" t="s">
        <v>632</v>
      </c>
      <c r="F488" s="7">
        <v>23</v>
      </c>
      <c r="G488" s="2" t="s">
        <v>600</v>
      </c>
    </row>
    <row r="489" spans="1:8">
      <c r="A489" s="2" t="s">
        <v>443</v>
      </c>
      <c r="B489" s="2" t="s">
        <v>630</v>
      </c>
      <c r="C489" s="5">
        <v>171487</v>
      </c>
      <c r="D489" s="5">
        <v>171487</v>
      </c>
      <c r="E489" s="11" t="s">
        <v>633</v>
      </c>
      <c r="F489" s="7">
        <v>23</v>
      </c>
      <c r="G489" s="2" t="s">
        <v>600</v>
      </c>
      <c r="H489" s="2" t="s">
        <v>26</v>
      </c>
    </row>
    <row r="490" spans="1:8">
      <c r="A490" s="2" t="s">
        <v>443</v>
      </c>
      <c r="B490" s="2" t="s">
        <v>630</v>
      </c>
      <c r="C490" s="5">
        <v>171803</v>
      </c>
      <c r="D490" s="5">
        <v>171803</v>
      </c>
      <c r="E490" s="11" t="s">
        <v>634</v>
      </c>
      <c r="F490" s="7">
        <v>23</v>
      </c>
      <c r="G490" s="2" t="s">
        <v>600</v>
      </c>
      <c r="H490" s="2" t="s">
        <v>43</v>
      </c>
    </row>
    <row r="491" spans="1:8">
      <c r="A491" s="2" t="s">
        <v>443</v>
      </c>
      <c r="B491" s="2" t="s">
        <v>630</v>
      </c>
      <c r="C491" s="5">
        <v>171815</v>
      </c>
      <c r="D491" s="5">
        <v>171815</v>
      </c>
      <c r="E491" s="11" t="s">
        <v>635</v>
      </c>
      <c r="F491" s="7">
        <v>23</v>
      </c>
      <c r="G491" s="2" t="s">
        <v>600</v>
      </c>
      <c r="H491" s="2" t="s">
        <v>26</v>
      </c>
    </row>
    <row r="492" spans="1:8">
      <c r="A492" s="2" t="s">
        <v>443</v>
      </c>
      <c r="B492" s="2" t="s">
        <v>630</v>
      </c>
      <c r="C492" s="5">
        <v>171827</v>
      </c>
      <c r="D492" s="5">
        <v>171827</v>
      </c>
      <c r="E492" s="11" t="s">
        <v>636</v>
      </c>
      <c r="F492" s="7">
        <v>23</v>
      </c>
      <c r="G492" s="2" t="s">
        <v>600</v>
      </c>
      <c r="H492" s="2" t="s">
        <v>26</v>
      </c>
    </row>
    <row r="493" spans="1:8">
      <c r="A493" s="2" t="s">
        <v>443</v>
      </c>
      <c r="B493" s="2" t="s">
        <v>630</v>
      </c>
      <c r="C493" s="5">
        <v>171979</v>
      </c>
      <c r="D493" s="5">
        <v>171979</v>
      </c>
      <c r="E493" s="11" t="s">
        <v>637</v>
      </c>
      <c r="F493" s="7">
        <v>23</v>
      </c>
      <c r="G493" s="2" t="s">
        <v>600</v>
      </c>
    </row>
    <row r="494" spans="1:8">
      <c r="A494" s="2" t="s">
        <v>443</v>
      </c>
      <c r="B494" s="2" t="s">
        <v>630</v>
      </c>
      <c r="C494" s="5">
        <v>171980</v>
      </c>
      <c r="D494" s="5">
        <v>171980</v>
      </c>
      <c r="E494" s="11" t="s">
        <v>638</v>
      </c>
      <c r="F494" s="7">
        <v>23</v>
      </c>
      <c r="G494" s="2" t="s">
        <v>600</v>
      </c>
      <c r="H494" s="2" t="s">
        <v>26</v>
      </c>
    </row>
    <row r="495" spans="1:8">
      <c r="A495" s="2" t="s">
        <v>443</v>
      </c>
      <c r="B495" s="2" t="s">
        <v>630</v>
      </c>
      <c r="C495" s="5">
        <v>172110</v>
      </c>
      <c r="D495" s="5">
        <v>172110</v>
      </c>
      <c r="E495" s="11" t="s">
        <v>639</v>
      </c>
      <c r="F495" s="7">
        <v>23</v>
      </c>
      <c r="G495" s="2" t="s">
        <v>600</v>
      </c>
      <c r="H495" s="2" t="s">
        <v>26</v>
      </c>
    </row>
    <row r="496" spans="1:8">
      <c r="A496" s="2" t="s">
        <v>443</v>
      </c>
      <c r="B496" s="2" t="s">
        <v>630</v>
      </c>
      <c r="C496" s="5">
        <v>172376</v>
      </c>
      <c r="D496" s="5">
        <v>172376</v>
      </c>
      <c r="E496" s="11" t="s">
        <v>640</v>
      </c>
      <c r="F496" s="7">
        <v>23</v>
      </c>
      <c r="G496" s="2" t="s">
        <v>600</v>
      </c>
      <c r="H496" s="2" t="s">
        <v>26</v>
      </c>
    </row>
    <row r="497" spans="1:8">
      <c r="A497" s="2" t="s">
        <v>443</v>
      </c>
      <c r="B497" s="2" t="s">
        <v>630</v>
      </c>
      <c r="C497" s="5">
        <v>402606</v>
      </c>
      <c r="D497" s="5">
        <v>402606</v>
      </c>
      <c r="E497" s="11" t="s">
        <v>641</v>
      </c>
      <c r="F497" s="7">
        <v>23</v>
      </c>
      <c r="G497" s="2" t="s">
        <v>600</v>
      </c>
      <c r="H497" s="2" t="s">
        <v>34</v>
      </c>
    </row>
    <row r="498" spans="1:8">
      <c r="A498" s="2" t="s">
        <v>443</v>
      </c>
      <c r="B498" s="2" t="s">
        <v>642</v>
      </c>
      <c r="C498" s="5">
        <v>170185</v>
      </c>
      <c r="D498" s="5">
        <v>170185</v>
      </c>
      <c r="E498" s="11" t="s">
        <v>643</v>
      </c>
      <c r="F498" s="7">
        <v>23</v>
      </c>
      <c r="G498" s="2" t="s">
        <v>600</v>
      </c>
    </row>
    <row r="499" spans="1:8">
      <c r="A499" s="2" t="s">
        <v>443</v>
      </c>
      <c r="B499" s="2" t="s">
        <v>642</v>
      </c>
      <c r="C499" s="5">
        <v>170318</v>
      </c>
      <c r="D499" s="5">
        <v>170318</v>
      </c>
      <c r="E499" s="11" t="s">
        <v>644</v>
      </c>
      <c r="F499" s="7">
        <v>23</v>
      </c>
      <c r="G499" s="2" t="s">
        <v>600</v>
      </c>
      <c r="H499" s="2" t="s">
        <v>102</v>
      </c>
    </row>
    <row r="500" spans="1:8">
      <c r="A500" s="2" t="s">
        <v>443</v>
      </c>
      <c r="B500" s="2" t="s">
        <v>642</v>
      </c>
      <c r="C500" s="5">
        <v>170720</v>
      </c>
      <c r="D500" s="5">
        <v>170720</v>
      </c>
      <c r="E500" s="11" t="s">
        <v>645</v>
      </c>
      <c r="F500" s="7">
        <v>23</v>
      </c>
      <c r="G500" s="2" t="s">
        <v>600</v>
      </c>
    </row>
    <row r="501" spans="1:8">
      <c r="A501" s="2" t="s">
        <v>443</v>
      </c>
      <c r="B501" s="2" t="s">
        <v>642</v>
      </c>
      <c r="C501" s="5">
        <v>171219</v>
      </c>
      <c r="D501" s="5">
        <v>171219</v>
      </c>
      <c r="E501" s="11" t="s">
        <v>646</v>
      </c>
      <c r="F501" s="7">
        <v>23</v>
      </c>
      <c r="G501" s="2" t="s">
        <v>600</v>
      </c>
    </row>
    <row r="502" spans="1:8">
      <c r="A502" s="2" t="s">
        <v>443</v>
      </c>
      <c r="B502" s="2" t="s">
        <v>642</v>
      </c>
      <c r="C502" s="5">
        <v>171530</v>
      </c>
      <c r="D502" s="5">
        <v>171530</v>
      </c>
      <c r="E502" s="11" t="s">
        <v>647</v>
      </c>
      <c r="F502" s="7">
        <v>23</v>
      </c>
      <c r="G502" s="2" t="s">
        <v>600</v>
      </c>
      <c r="H502" s="2" t="s">
        <v>26</v>
      </c>
    </row>
    <row r="503" spans="1:8">
      <c r="A503" s="2" t="s">
        <v>443</v>
      </c>
      <c r="B503" s="2" t="s">
        <v>642</v>
      </c>
      <c r="C503" s="5">
        <v>171554</v>
      </c>
      <c r="D503" s="5">
        <v>171554</v>
      </c>
      <c r="E503" s="11" t="s">
        <v>648</v>
      </c>
      <c r="F503" s="7">
        <v>23</v>
      </c>
      <c r="G503" s="2" t="s">
        <v>600</v>
      </c>
    </row>
    <row r="504" spans="1:8">
      <c r="A504" s="2" t="s">
        <v>443</v>
      </c>
      <c r="B504" s="2" t="s">
        <v>642</v>
      </c>
      <c r="C504" s="5">
        <v>171578</v>
      </c>
      <c r="D504" s="5">
        <v>171578</v>
      </c>
      <c r="E504" s="11" t="s">
        <v>649</v>
      </c>
      <c r="F504" s="7">
        <v>23</v>
      </c>
      <c r="G504" s="2" t="s">
        <v>600</v>
      </c>
    </row>
    <row r="505" spans="1:8">
      <c r="A505" s="2" t="s">
        <v>443</v>
      </c>
      <c r="B505" s="2" t="s">
        <v>642</v>
      </c>
      <c r="C505" s="5">
        <v>171580</v>
      </c>
      <c r="D505" s="5">
        <v>171580</v>
      </c>
      <c r="E505" s="11" t="s">
        <v>650</v>
      </c>
      <c r="F505" s="7">
        <v>23</v>
      </c>
      <c r="G505" s="2" t="s">
        <v>600</v>
      </c>
    </row>
    <row r="506" spans="1:8">
      <c r="A506" s="2" t="s">
        <v>443</v>
      </c>
      <c r="B506" s="2" t="s">
        <v>642</v>
      </c>
      <c r="C506" s="5">
        <v>171591</v>
      </c>
      <c r="D506" s="5">
        <v>171591</v>
      </c>
      <c r="E506" s="11" t="s">
        <v>651</v>
      </c>
      <c r="F506" s="7">
        <v>23</v>
      </c>
      <c r="G506" s="2" t="s">
        <v>600</v>
      </c>
    </row>
    <row r="507" spans="1:8">
      <c r="A507" s="2" t="s">
        <v>443</v>
      </c>
      <c r="B507" s="2" t="s">
        <v>642</v>
      </c>
      <c r="C507" s="5">
        <v>171608</v>
      </c>
      <c r="D507" s="5">
        <v>171608</v>
      </c>
      <c r="E507" s="11" t="s">
        <v>652</v>
      </c>
      <c r="F507" s="7">
        <v>23</v>
      </c>
      <c r="G507" s="2" t="s">
        <v>600</v>
      </c>
      <c r="H507" s="2" t="s">
        <v>43</v>
      </c>
    </row>
    <row r="508" spans="1:8">
      <c r="A508" s="2" t="s">
        <v>443</v>
      </c>
      <c r="B508" s="2" t="s">
        <v>642</v>
      </c>
      <c r="C508" s="5">
        <v>171876</v>
      </c>
      <c r="D508" s="5">
        <v>171876</v>
      </c>
      <c r="E508" s="11" t="s">
        <v>653</v>
      </c>
      <c r="F508" s="7">
        <v>23</v>
      </c>
      <c r="G508" s="2" t="s">
        <v>600</v>
      </c>
      <c r="H508" s="2" t="s">
        <v>43</v>
      </c>
    </row>
    <row r="509" spans="1:8">
      <c r="A509" s="2" t="s">
        <v>443</v>
      </c>
      <c r="B509" s="2" t="s">
        <v>642</v>
      </c>
      <c r="C509" s="5">
        <v>171888</v>
      </c>
      <c r="D509" s="5">
        <v>171888</v>
      </c>
      <c r="E509" s="11" t="s">
        <v>654</v>
      </c>
      <c r="F509" s="7">
        <v>23</v>
      </c>
      <c r="G509" s="2" t="s">
        <v>600</v>
      </c>
      <c r="H509" s="2" t="s">
        <v>43</v>
      </c>
    </row>
    <row r="510" spans="1:8">
      <c r="A510" s="2" t="s">
        <v>443</v>
      </c>
      <c r="B510" s="2" t="s">
        <v>642</v>
      </c>
      <c r="C510" s="5">
        <v>171890</v>
      </c>
      <c r="D510" s="5">
        <v>171890</v>
      </c>
      <c r="E510" s="11" t="s">
        <v>655</v>
      </c>
      <c r="F510" s="7">
        <v>23</v>
      </c>
      <c r="G510" s="2" t="s">
        <v>600</v>
      </c>
      <c r="H510" s="2" t="s">
        <v>43</v>
      </c>
    </row>
    <row r="511" spans="1:8">
      <c r="A511" s="2" t="s">
        <v>443</v>
      </c>
      <c r="B511" s="2" t="s">
        <v>642</v>
      </c>
      <c r="C511" s="5">
        <v>172121</v>
      </c>
      <c r="D511" s="5">
        <v>172121</v>
      </c>
      <c r="E511" s="11" t="s">
        <v>656</v>
      </c>
      <c r="F511" s="7">
        <v>23</v>
      </c>
      <c r="G511" s="2" t="s">
        <v>600</v>
      </c>
      <c r="H511" s="2" t="s">
        <v>26</v>
      </c>
    </row>
    <row r="512" spans="1:8">
      <c r="A512" s="2" t="s">
        <v>443</v>
      </c>
      <c r="B512" s="2" t="s">
        <v>642</v>
      </c>
      <c r="C512" s="5">
        <v>172133</v>
      </c>
      <c r="D512" s="5">
        <v>172133</v>
      </c>
      <c r="E512" s="11" t="s">
        <v>657</v>
      </c>
      <c r="F512" s="7">
        <v>23</v>
      </c>
      <c r="G512" s="2" t="s">
        <v>600</v>
      </c>
    </row>
    <row r="513" spans="1:8">
      <c r="A513" s="2" t="s">
        <v>443</v>
      </c>
      <c r="B513" s="2" t="s">
        <v>642</v>
      </c>
      <c r="C513" s="5">
        <v>172224</v>
      </c>
      <c r="D513" s="5">
        <v>172224</v>
      </c>
      <c r="E513" s="11" t="s">
        <v>658</v>
      </c>
      <c r="F513" s="7">
        <v>23</v>
      </c>
      <c r="G513" s="2" t="s">
        <v>600</v>
      </c>
      <c r="H513" s="2" t="s">
        <v>26</v>
      </c>
    </row>
    <row r="514" spans="1:8">
      <c r="A514" s="2" t="s">
        <v>443</v>
      </c>
      <c r="B514" s="2" t="s">
        <v>642</v>
      </c>
      <c r="C514" s="5">
        <v>172236</v>
      </c>
      <c r="D514" s="5">
        <v>172236</v>
      </c>
      <c r="E514" s="11" t="s">
        <v>659</v>
      </c>
      <c r="F514" s="7">
        <v>23</v>
      </c>
      <c r="G514" s="2" t="s">
        <v>600</v>
      </c>
      <c r="H514" s="2" t="s">
        <v>26</v>
      </c>
    </row>
    <row r="515" spans="1:8">
      <c r="A515" s="2" t="s">
        <v>443</v>
      </c>
      <c r="B515" s="2" t="s">
        <v>642</v>
      </c>
      <c r="C515" s="5">
        <v>172248</v>
      </c>
      <c r="D515" s="5">
        <v>172248</v>
      </c>
      <c r="E515" s="11" t="s">
        <v>660</v>
      </c>
      <c r="F515" s="7">
        <v>23</v>
      </c>
      <c r="G515" s="2" t="s">
        <v>600</v>
      </c>
      <c r="H515" s="2" t="s">
        <v>43</v>
      </c>
    </row>
    <row r="516" spans="1:8">
      <c r="A516" s="2" t="s">
        <v>443</v>
      </c>
      <c r="B516" s="2" t="s">
        <v>642</v>
      </c>
      <c r="C516" s="5">
        <v>172455</v>
      </c>
      <c r="D516" s="5">
        <v>172455</v>
      </c>
      <c r="E516" s="11" t="s">
        <v>661</v>
      </c>
      <c r="F516" s="7">
        <v>23</v>
      </c>
      <c r="G516" s="2" t="s">
        <v>600</v>
      </c>
      <c r="H516" s="2" t="s">
        <v>26</v>
      </c>
    </row>
    <row r="517" spans="1:8">
      <c r="A517" s="2" t="s">
        <v>443</v>
      </c>
      <c r="B517" s="2" t="s">
        <v>642</v>
      </c>
      <c r="C517" s="5">
        <v>172467</v>
      </c>
      <c r="D517" s="5">
        <v>172467</v>
      </c>
      <c r="E517" s="11" t="s">
        <v>662</v>
      </c>
      <c r="F517" s="7">
        <v>23</v>
      </c>
      <c r="G517" s="2" t="s">
        <v>600</v>
      </c>
      <c r="H517" s="2" t="s">
        <v>26</v>
      </c>
    </row>
    <row r="518" spans="1:8">
      <c r="A518" s="2" t="s">
        <v>443</v>
      </c>
      <c r="B518" s="2" t="s">
        <v>642</v>
      </c>
      <c r="C518" s="5">
        <v>401754</v>
      </c>
      <c r="D518" s="5">
        <v>401754</v>
      </c>
      <c r="E518" s="11" t="s">
        <v>663</v>
      </c>
      <c r="F518" s="7">
        <v>23</v>
      </c>
      <c r="G518" s="2" t="s">
        <v>600</v>
      </c>
    </row>
    <row r="519" spans="1:8">
      <c r="A519" s="2" t="s">
        <v>443</v>
      </c>
      <c r="B519" s="2" t="s">
        <v>642</v>
      </c>
      <c r="C519" s="5">
        <v>402059</v>
      </c>
      <c r="D519" s="5">
        <v>402059</v>
      </c>
      <c r="E519" s="11" t="s">
        <v>664</v>
      </c>
      <c r="F519" s="7">
        <v>23</v>
      </c>
      <c r="G519" s="2" t="s">
        <v>600</v>
      </c>
      <c r="H519" s="2" t="s">
        <v>107</v>
      </c>
    </row>
    <row r="520" spans="1:8">
      <c r="A520" s="2" t="s">
        <v>443</v>
      </c>
      <c r="B520" s="2" t="s">
        <v>642</v>
      </c>
      <c r="C520" s="5">
        <v>402199</v>
      </c>
      <c r="D520" s="5">
        <v>402199</v>
      </c>
      <c r="E520" s="11" t="s">
        <v>665</v>
      </c>
      <c r="F520" s="7">
        <v>23</v>
      </c>
      <c r="G520" s="2" t="s">
        <v>600</v>
      </c>
    </row>
    <row r="521" spans="1:8">
      <c r="A521" s="2" t="s">
        <v>443</v>
      </c>
      <c r="B521" s="2" t="s">
        <v>667</v>
      </c>
      <c r="C521" s="5">
        <v>170082</v>
      </c>
      <c r="D521" s="5">
        <v>170082</v>
      </c>
      <c r="E521" s="11" t="s">
        <v>668</v>
      </c>
      <c r="F521" s="7">
        <v>19</v>
      </c>
      <c r="G521" s="2" t="s">
        <v>666</v>
      </c>
    </row>
    <row r="522" spans="1:8">
      <c r="A522" s="2" t="s">
        <v>443</v>
      </c>
      <c r="B522" s="2" t="s">
        <v>667</v>
      </c>
      <c r="C522" s="5">
        <v>171438</v>
      </c>
      <c r="D522" s="5">
        <v>171438</v>
      </c>
      <c r="E522" s="11" t="s">
        <v>669</v>
      </c>
      <c r="F522" s="7">
        <v>19</v>
      </c>
      <c r="G522" s="2" t="s">
        <v>666</v>
      </c>
    </row>
    <row r="523" spans="1:8">
      <c r="A523" s="2" t="s">
        <v>443</v>
      </c>
      <c r="B523" s="2" t="s">
        <v>667</v>
      </c>
      <c r="C523" s="5">
        <v>172480</v>
      </c>
      <c r="D523" s="5">
        <v>172480</v>
      </c>
      <c r="E523" s="11" t="s">
        <v>670</v>
      </c>
      <c r="F523" s="7">
        <v>19</v>
      </c>
      <c r="G523" s="2" t="s">
        <v>666</v>
      </c>
      <c r="H523" s="2" t="s">
        <v>26</v>
      </c>
    </row>
    <row r="524" spans="1:8">
      <c r="A524" s="2" t="s">
        <v>443</v>
      </c>
      <c r="B524" s="2" t="s">
        <v>667</v>
      </c>
      <c r="C524" s="5">
        <v>404317</v>
      </c>
      <c r="D524" s="5">
        <v>404317</v>
      </c>
      <c r="E524" s="11" t="s">
        <v>671</v>
      </c>
      <c r="F524" s="7">
        <v>19</v>
      </c>
      <c r="G524" s="2" t="s">
        <v>666</v>
      </c>
    </row>
    <row r="525" spans="1:8">
      <c r="A525" s="2" t="s">
        <v>443</v>
      </c>
      <c r="B525" s="2" t="s">
        <v>672</v>
      </c>
      <c r="C525" s="5">
        <v>120996</v>
      </c>
      <c r="D525" s="5">
        <v>120996</v>
      </c>
      <c r="E525" s="11" t="s">
        <v>673</v>
      </c>
      <c r="F525" s="7">
        <v>19</v>
      </c>
      <c r="G525" s="2" t="s">
        <v>666</v>
      </c>
    </row>
    <row r="526" spans="1:8">
      <c r="A526" s="2" t="s">
        <v>443</v>
      </c>
      <c r="B526" s="2" t="s">
        <v>672</v>
      </c>
      <c r="C526" s="5">
        <v>170136</v>
      </c>
      <c r="D526" s="5">
        <v>170136</v>
      </c>
      <c r="E526" s="11" t="s">
        <v>674</v>
      </c>
      <c r="F526" s="7">
        <v>19</v>
      </c>
      <c r="G526" s="2" t="s">
        <v>666</v>
      </c>
    </row>
    <row r="527" spans="1:8">
      <c r="A527" s="2" t="s">
        <v>443</v>
      </c>
      <c r="B527" s="2" t="s">
        <v>672</v>
      </c>
      <c r="C527" s="5">
        <v>170598</v>
      </c>
      <c r="D527" s="5">
        <v>170598</v>
      </c>
      <c r="E527" s="11" t="s">
        <v>675</v>
      </c>
      <c r="F527" s="7">
        <v>19</v>
      </c>
      <c r="G527" s="2" t="s">
        <v>666</v>
      </c>
    </row>
    <row r="528" spans="1:8">
      <c r="A528" s="2" t="s">
        <v>443</v>
      </c>
      <c r="B528" s="2" t="s">
        <v>672</v>
      </c>
      <c r="C528" s="5">
        <v>170604</v>
      </c>
      <c r="D528" s="5">
        <v>170604</v>
      </c>
      <c r="E528" s="11" t="s">
        <v>676</v>
      </c>
      <c r="F528" s="7">
        <v>19</v>
      </c>
      <c r="G528" s="2" t="s">
        <v>666</v>
      </c>
    </row>
    <row r="529" spans="1:8">
      <c r="A529" s="2" t="s">
        <v>443</v>
      </c>
      <c r="B529" s="2" t="s">
        <v>677</v>
      </c>
      <c r="C529" s="5">
        <v>121009</v>
      </c>
      <c r="D529" s="5">
        <v>121009</v>
      </c>
      <c r="E529" s="11" t="s">
        <v>678</v>
      </c>
      <c r="F529" s="7">
        <v>19</v>
      </c>
      <c r="G529" s="2" t="s">
        <v>666</v>
      </c>
    </row>
    <row r="530" spans="1:8">
      <c r="A530" s="2" t="s">
        <v>443</v>
      </c>
      <c r="B530" s="2" t="s">
        <v>679</v>
      </c>
      <c r="C530" s="5">
        <v>171347</v>
      </c>
      <c r="D530" s="5">
        <v>171347</v>
      </c>
      <c r="E530" s="11" t="s">
        <v>680</v>
      </c>
      <c r="F530" s="7">
        <v>19</v>
      </c>
      <c r="G530" s="2" t="s">
        <v>666</v>
      </c>
    </row>
    <row r="531" spans="1:8">
      <c r="A531" s="2" t="s">
        <v>443</v>
      </c>
      <c r="B531" s="2" t="s">
        <v>681</v>
      </c>
      <c r="C531" s="5">
        <v>170549</v>
      </c>
      <c r="D531" s="5">
        <v>170549</v>
      </c>
      <c r="E531" s="11" t="s">
        <v>682</v>
      </c>
      <c r="F531" s="7">
        <v>19</v>
      </c>
      <c r="G531" s="2" t="s">
        <v>666</v>
      </c>
    </row>
    <row r="532" spans="1:8">
      <c r="A532" s="2" t="s">
        <v>443</v>
      </c>
      <c r="B532" s="2" t="s">
        <v>683</v>
      </c>
      <c r="C532" s="5">
        <v>170239</v>
      </c>
      <c r="D532" s="5">
        <v>170239</v>
      </c>
      <c r="E532" s="11" t="s">
        <v>684</v>
      </c>
      <c r="F532" s="7">
        <v>19</v>
      </c>
      <c r="G532" s="2" t="s">
        <v>666</v>
      </c>
    </row>
    <row r="533" spans="1:8">
      <c r="A533" s="2" t="s">
        <v>443</v>
      </c>
      <c r="B533" s="2" t="s">
        <v>683</v>
      </c>
      <c r="C533" s="5">
        <v>171967</v>
      </c>
      <c r="D533" s="5">
        <v>171967</v>
      </c>
      <c r="E533" s="11" t="s">
        <v>685</v>
      </c>
      <c r="F533" s="7">
        <v>19</v>
      </c>
      <c r="G533" s="2" t="s">
        <v>666</v>
      </c>
    </row>
    <row r="534" spans="1:8">
      <c r="A534" s="2" t="s">
        <v>443</v>
      </c>
      <c r="B534" s="2" t="s">
        <v>683</v>
      </c>
      <c r="C534" s="5">
        <v>172170</v>
      </c>
      <c r="D534" s="5">
        <v>172170</v>
      </c>
      <c r="E534" s="11" t="s">
        <v>686</v>
      </c>
      <c r="F534" s="7">
        <v>19</v>
      </c>
      <c r="G534" s="2" t="s">
        <v>666</v>
      </c>
      <c r="H534" s="2" t="s">
        <v>26</v>
      </c>
    </row>
    <row r="535" spans="1:8">
      <c r="A535" s="2" t="s">
        <v>443</v>
      </c>
      <c r="B535" s="2" t="s">
        <v>683</v>
      </c>
      <c r="C535" s="5">
        <v>402618</v>
      </c>
      <c r="D535" s="5">
        <v>402618</v>
      </c>
      <c r="E535" s="11" t="s">
        <v>687</v>
      </c>
      <c r="F535" s="7">
        <v>19</v>
      </c>
      <c r="G535" s="2" t="s">
        <v>666</v>
      </c>
    </row>
    <row r="536" spans="1:8">
      <c r="A536" s="2" t="s">
        <v>443</v>
      </c>
      <c r="B536" s="2" t="s">
        <v>688</v>
      </c>
      <c r="C536" s="5">
        <v>121381</v>
      </c>
      <c r="D536" s="5">
        <v>121381</v>
      </c>
      <c r="E536" s="11" t="s">
        <v>689</v>
      </c>
      <c r="F536" s="7">
        <v>19</v>
      </c>
      <c r="G536" s="2" t="s">
        <v>666</v>
      </c>
    </row>
    <row r="537" spans="1:8">
      <c r="A537" s="2" t="s">
        <v>443</v>
      </c>
      <c r="B537" s="2" t="s">
        <v>688</v>
      </c>
      <c r="C537" s="5">
        <v>121393</v>
      </c>
      <c r="D537" s="5">
        <v>121393</v>
      </c>
      <c r="E537" s="11" t="s">
        <v>690</v>
      </c>
      <c r="F537" s="7">
        <v>19</v>
      </c>
      <c r="G537" s="2" t="s">
        <v>666</v>
      </c>
    </row>
    <row r="538" spans="1:8">
      <c r="A538" s="2" t="s">
        <v>443</v>
      </c>
      <c r="B538" s="2" t="s">
        <v>691</v>
      </c>
      <c r="C538" s="5">
        <v>121423</v>
      </c>
      <c r="D538" s="5">
        <v>121423</v>
      </c>
      <c r="E538" s="11" t="s">
        <v>692</v>
      </c>
      <c r="F538" s="7">
        <v>19</v>
      </c>
      <c r="G538" s="2" t="s">
        <v>666</v>
      </c>
    </row>
    <row r="539" spans="1:8">
      <c r="A539" s="2" t="s">
        <v>443</v>
      </c>
      <c r="B539" s="2" t="s">
        <v>691</v>
      </c>
      <c r="C539" s="5">
        <v>170112</v>
      </c>
      <c r="D539" s="5">
        <v>170112</v>
      </c>
      <c r="E539" s="11" t="s">
        <v>693</v>
      </c>
      <c r="F539" s="7">
        <v>19</v>
      </c>
      <c r="G539" s="2" t="s">
        <v>666</v>
      </c>
    </row>
    <row r="540" spans="1:8">
      <c r="A540" s="2" t="s">
        <v>443</v>
      </c>
      <c r="B540" s="2" t="s">
        <v>691</v>
      </c>
      <c r="C540" s="5">
        <v>171499</v>
      </c>
      <c r="D540" s="5">
        <v>171499</v>
      </c>
      <c r="E540" s="11" t="s">
        <v>694</v>
      </c>
      <c r="F540" s="7">
        <v>19</v>
      </c>
      <c r="G540" s="2" t="s">
        <v>666</v>
      </c>
    </row>
    <row r="541" spans="1:8">
      <c r="A541" s="2" t="s">
        <v>443</v>
      </c>
      <c r="B541" s="2" t="s">
        <v>691</v>
      </c>
      <c r="C541" s="5">
        <v>171505</v>
      </c>
      <c r="D541" s="5">
        <v>171505</v>
      </c>
      <c r="E541" s="11" t="s">
        <v>695</v>
      </c>
      <c r="F541" s="7">
        <v>19</v>
      </c>
      <c r="G541" s="2" t="s">
        <v>666</v>
      </c>
    </row>
    <row r="542" spans="1:8">
      <c r="A542" s="2" t="s">
        <v>443</v>
      </c>
      <c r="B542" s="2" t="s">
        <v>691</v>
      </c>
      <c r="C542" s="5">
        <v>400580</v>
      </c>
      <c r="D542" s="5">
        <v>400580</v>
      </c>
      <c r="E542" s="11" t="s">
        <v>696</v>
      </c>
      <c r="F542" s="7">
        <v>19</v>
      </c>
      <c r="G542" s="2" t="s">
        <v>666</v>
      </c>
    </row>
    <row r="543" spans="1:8">
      <c r="A543" s="2" t="s">
        <v>443</v>
      </c>
      <c r="B543" s="2" t="s">
        <v>697</v>
      </c>
      <c r="C543" s="5">
        <v>170306</v>
      </c>
      <c r="D543" s="5">
        <v>170306</v>
      </c>
      <c r="E543" s="11" t="s">
        <v>698</v>
      </c>
      <c r="F543" s="7">
        <v>19</v>
      </c>
      <c r="G543" s="2" t="s">
        <v>666</v>
      </c>
    </row>
    <row r="544" spans="1:8">
      <c r="A544" s="2" t="s">
        <v>443</v>
      </c>
      <c r="B544" s="2" t="s">
        <v>699</v>
      </c>
      <c r="C544" s="5">
        <v>171335</v>
      </c>
      <c r="D544" s="5">
        <v>171335</v>
      </c>
      <c r="E544" s="11" t="s">
        <v>700</v>
      </c>
      <c r="F544" s="7">
        <v>19</v>
      </c>
      <c r="G544" s="2" t="s">
        <v>666</v>
      </c>
    </row>
    <row r="545" spans="1:8">
      <c r="A545" s="2" t="s">
        <v>443</v>
      </c>
      <c r="B545" s="2" t="s">
        <v>701</v>
      </c>
      <c r="C545" s="5">
        <v>120297</v>
      </c>
      <c r="D545" s="5">
        <v>120297</v>
      </c>
      <c r="E545" s="11" t="s">
        <v>702</v>
      </c>
      <c r="F545" s="7">
        <v>19</v>
      </c>
      <c r="G545" s="2" t="s">
        <v>666</v>
      </c>
    </row>
    <row r="546" spans="1:8">
      <c r="A546" s="2" t="s">
        <v>443</v>
      </c>
      <c r="B546" s="2" t="s">
        <v>701</v>
      </c>
      <c r="C546" s="5">
        <v>170008</v>
      </c>
      <c r="D546" s="5">
        <v>170008</v>
      </c>
      <c r="E546" s="11" t="s">
        <v>703</v>
      </c>
      <c r="F546" s="7">
        <v>19</v>
      </c>
      <c r="G546" s="2" t="s">
        <v>666</v>
      </c>
    </row>
    <row r="547" spans="1:8">
      <c r="A547" s="2" t="s">
        <v>443</v>
      </c>
      <c r="B547" s="2" t="s">
        <v>701</v>
      </c>
      <c r="C547" s="5">
        <v>172285</v>
      </c>
      <c r="D547" s="5">
        <v>172285</v>
      </c>
      <c r="E547" s="11" t="s">
        <v>704</v>
      </c>
      <c r="F547" s="7">
        <v>19</v>
      </c>
      <c r="G547" s="2" t="s">
        <v>666</v>
      </c>
    </row>
    <row r="548" spans="1:8">
      <c r="A548" s="2" t="s">
        <v>443</v>
      </c>
      <c r="B548" s="2" t="s">
        <v>701</v>
      </c>
      <c r="C548" s="5">
        <v>402497</v>
      </c>
      <c r="D548" s="5">
        <v>402497</v>
      </c>
      <c r="E548" s="11" t="s">
        <v>705</v>
      </c>
      <c r="F548" s="7">
        <v>19</v>
      </c>
      <c r="G548" s="2" t="s">
        <v>666</v>
      </c>
    </row>
    <row r="549" spans="1:8">
      <c r="A549" s="2" t="s">
        <v>443</v>
      </c>
      <c r="B549" s="2" t="s">
        <v>706</v>
      </c>
      <c r="C549" s="5">
        <v>172364</v>
      </c>
      <c r="D549" s="5">
        <v>172364</v>
      </c>
      <c r="E549" s="11" t="s">
        <v>707</v>
      </c>
      <c r="F549" s="7">
        <v>19</v>
      </c>
      <c r="G549" s="2" t="s">
        <v>666</v>
      </c>
    </row>
    <row r="550" spans="1:8">
      <c r="A550" s="2" t="s">
        <v>443</v>
      </c>
      <c r="B550" s="2" t="s">
        <v>708</v>
      </c>
      <c r="C550" s="5">
        <v>170010</v>
      </c>
      <c r="D550" s="5">
        <v>170010</v>
      </c>
      <c r="E550" s="11" t="s">
        <v>709</v>
      </c>
      <c r="F550" s="7">
        <v>19</v>
      </c>
      <c r="G550" s="2" t="s">
        <v>666</v>
      </c>
    </row>
    <row r="551" spans="1:8">
      <c r="A551" s="2" t="s">
        <v>443</v>
      </c>
      <c r="B551" s="2" t="s">
        <v>708</v>
      </c>
      <c r="C551" s="5">
        <v>170616</v>
      </c>
      <c r="D551" s="5">
        <v>170616</v>
      </c>
      <c r="E551" s="11" t="s">
        <v>710</v>
      </c>
      <c r="F551" s="7">
        <v>19</v>
      </c>
      <c r="G551" s="2" t="s">
        <v>666</v>
      </c>
    </row>
    <row r="552" spans="1:8">
      <c r="A552" s="2" t="s">
        <v>443</v>
      </c>
      <c r="B552" s="2" t="s">
        <v>708</v>
      </c>
      <c r="C552" s="5">
        <v>170963</v>
      </c>
      <c r="D552" s="5">
        <v>170963</v>
      </c>
      <c r="E552" s="11" t="s">
        <v>711</v>
      </c>
      <c r="F552" s="7">
        <v>19</v>
      </c>
      <c r="G552" s="2" t="s">
        <v>666</v>
      </c>
    </row>
    <row r="553" spans="1:8">
      <c r="A553" s="2" t="s">
        <v>443</v>
      </c>
      <c r="B553" s="2" t="s">
        <v>708</v>
      </c>
      <c r="C553" s="5">
        <v>170975</v>
      </c>
      <c r="D553" s="5">
        <v>170975</v>
      </c>
      <c r="E553" s="11" t="s">
        <v>712</v>
      </c>
      <c r="F553" s="7">
        <v>19</v>
      </c>
      <c r="G553" s="2" t="s">
        <v>666</v>
      </c>
    </row>
    <row r="554" spans="1:8">
      <c r="A554" s="2" t="s">
        <v>443</v>
      </c>
      <c r="B554" s="2" t="s">
        <v>708</v>
      </c>
      <c r="C554" s="5">
        <v>170987</v>
      </c>
      <c r="D554" s="5">
        <v>170987</v>
      </c>
      <c r="E554" s="11" t="s">
        <v>713</v>
      </c>
      <c r="F554" s="7">
        <v>19</v>
      </c>
      <c r="G554" s="2" t="s">
        <v>666</v>
      </c>
    </row>
    <row r="555" spans="1:8">
      <c r="A555" s="2" t="s">
        <v>443</v>
      </c>
      <c r="B555" s="2" t="s">
        <v>708</v>
      </c>
      <c r="C555" s="5">
        <v>171517</v>
      </c>
      <c r="D555" s="5">
        <v>171517</v>
      </c>
      <c r="E555" s="11" t="s">
        <v>714</v>
      </c>
      <c r="F555" s="7">
        <v>19</v>
      </c>
      <c r="G555" s="2" t="s">
        <v>666</v>
      </c>
      <c r="H555" s="2" t="s">
        <v>26</v>
      </c>
    </row>
    <row r="556" spans="1:8">
      <c r="A556" s="2" t="s">
        <v>443</v>
      </c>
      <c r="B556" s="2" t="s">
        <v>708</v>
      </c>
      <c r="C556" s="5">
        <v>401894</v>
      </c>
      <c r="D556" s="5">
        <v>401894</v>
      </c>
      <c r="E556" s="11" t="s">
        <v>715</v>
      </c>
      <c r="F556" s="7">
        <v>19</v>
      </c>
      <c r="G556" s="2" t="s">
        <v>666</v>
      </c>
    </row>
    <row r="557" spans="1:8">
      <c r="A557" s="2" t="s">
        <v>443</v>
      </c>
      <c r="B557" s="2" t="s">
        <v>717</v>
      </c>
      <c r="C557" s="5">
        <v>121198</v>
      </c>
      <c r="D557" s="5">
        <v>121198</v>
      </c>
      <c r="E557" s="11" t="s">
        <v>718</v>
      </c>
      <c r="F557" s="7">
        <v>15</v>
      </c>
      <c r="G557" s="2" t="s">
        <v>716</v>
      </c>
      <c r="H557" s="2" t="s">
        <v>26</v>
      </c>
    </row>
    <row r="558" spans="1:8">
      <c r="A558" s="2" t="s">
        <v>443</v>
      </c>
      <c r="B558" s="2" t="s">
        <v>719</v>
      </c>
      <c r="C558" s="5">
        <v>170173</v>
      </c>
      <c r="D558" s="5">
        <v>170173</v>
      </c>
      <c r="E558" s="11" t="s">
        <v>720</v>
      </c>
      <c r="F558" s="7">
        <v>15</v>
      </c>
      <c r="G558" s="2" t="s">
        <v>716</v>
      </c>
      <c r="H558" s="2" t="s">
        <v>43</v>
      </c>
    </row>
    <row r="559" spans="1:8">
      <c r="A559" s="2" t="s">
        <v>443</v>
      </c>
      <c r="B559" s="2" t="s">
        <v>719</v>
      </c>
      <c r="C559" s="5">
        <v>170215</v>
      </c>
      <c r="D559" s="5">
        <v>170215</v>
      </c>
      <c r="E559" s="11" t="s">
        <v>721</v>
      </c>
      <c r="F559" s="7">
        <v>15</v>
      </c>
      <c r="G559" s="2" t="s">
        <v>716</v>
      </c>
    </row>
    <row r="560" spans="1:8">
      <c r="A560" s="2" t="s">
        <v>443</v>
      </c>
      <c r="B560" s="2" t="s">
        <v>719</v>
      </c>
      <c r="C560" s="5">
        <v>170227</v>
      </c>
      <c r="D560" s="5">
        <v>170227</v>
      </c>
      <c r="E560" s="11" t="s">
        <v>722</v>
      </c>
      <c r="F560" s="7">
        <v>15</v>
      </c>
      <c r="G560" s="2" t="s">
        <v>716</v>
      </c>
      <c r="H560" s="2" t="s">
        <v>43</v>
      </c>
    </row>
    <row r="561" spans="1:8">
      <c r="A561" s="2" t="s">
        <v>443</v>
      </c>
      <c r="B561" s="2" t="s">
        <v>719</v>
      </c>
      <c r="C561" s="5">
        <v>170926</v>
      </c>
      <c r="D561" s="5">
        <v>170926</v>
      </c>
      <c r="E561" s="11" t="s">
        <v>723</v>
      </c>
      <c r="F561" s="7">
        <v>15</v>
      </c>
      <c r="G561" s="2" t="s">
        <v>716</v>
      </c>
    </row>
    <row r="562" spans="1:8">
      <c r="A562" s="2" t="s">
        <v>443</v>
      </c>
      <c r="B562" s="2" t="s">
        <v>719</v>
      </c>
      <c r="C562" s="5">
        <v>170938</v>
      </c>
      <c r="D562" s="5">
        <v>170938</v>
      </c>
      <c r="E562" s="11" t="s">
        <v>724</v>
      </c>
      <c r="F562" s="7">
        <v>15</v>
      </c>
      <c r="G562" s="2" t="s">
        <v>716</v>
      </c>
    </row>
    <row r="563" spans="1:8">
      <c r="A563" s="2" t="s">
        <v>443</v>
      </c>
      <c r="B563" s="2" t="s">
        <v>719</v>
      </c>
      <c r="C563" s="5">
        <v>170940</v>
      </c>
      <c r="D563" s="5">
        <v>170940</v>
      </c>
      <c r="E563" s="11" t="s">
        <v>725</v>
      </c>
      <c r="F563" s="7">
        <v>15</v>
      </c>
      <c r="G563" s="2" t="s">
        <v>716</v>
      </c>
    </row>
    <row r="564" spans="1:8">
      <c r="A564" s="2" t="s">
        <v>443</v>
      </c>
      <c r="B564" s="2" t="s">
        <v>719</v>
      </c>
      <c r="C564" s="5">
        <v>170951</v>
      </c>
      <c r="D564" s="5">
        <v>170951</v>
      </c>
      <c r="E564" s="11" t="s">
        <v>726</v>
      </c>
      <c r="F564" s="7">
        <v>15</v>
      </c>
      <c r="G564" s="2" t="s">
        <v>716</v>
      </c>
    </row>
    <row r="565" spans="1:8">
      <c r="A565" s="2" t="s">
        <v>443</v>
      </c>
      <c r="B565" s="2" t="s">
        <v>719</v>
      </c>
      <c r="C565" s="5">
        <v>171839</v>
      </c>
      <c r="D565" s="5">
        <v>171839</v>
      </c>
      <c r="E565" s="11" t="s">
        <v>727</v>
      </c>
      <c r="F565" s="7">
        <v>15</v>
      </c>
      <c r="G565" s="2" t="s">
        <v>716</v>
      </c>
      <c r="H565" s="2" t="s">
        <v>43</v>
      </c>
    </row>
    <row r="566" spans="1:8">
      <c r="A566" s="2" t="s">
        <v>443</v>
      </c>
      <c r="B566" s="2" t="s">
        <v>719</v>
      </c>
      <c r="C566" s="5">
        <v>172194</v>
      </c>
      <c r="D566" s="5">
        <v>172194</v>
      </c>
      <c r="E566" s="11" t="s">
        <v>728</v>
      </c>
      <c r="F566" s="7">
        <v>15</v>
      </c>
      <c r="G566" s="2" t="s">
        <v>716</v>
      </c>
    </row>
    <row r="567" spans="1:8">
      <c r="A567" s="2" t="s">
        <v>443</v>
      </c>
      <c r="B567" s="2" t="s">
        <v>719</v>
      </c>
      <c r="C567" s="5">
        <v>172200</v>
      </c>
      <c r="D567" s="5">
        <v>172200</v>
      </c>
      <c r="E567" s="11" t="s">
        <v>729</v>
      </c>
      <c r="F567" s="7">
        <v>15</v>
      </c>
      <c r="G567" s="2" t="s">
        <v>716</v>
      </c>
    </row>
    <row r="568" spans="1:8">
      <c r="A568" s="2" t="s">
        <v>443</v>
      </c>
      <c r="B568" s="2" t="s">
        <v>719</v>
      </c>
      <c r="C568" s="5">
        <v>172212</v>
      </c>
      <c r="D568" s="5">
        <v>172212</v>
      </c>
      <c r="E568" s="11" t="s">
        <v>730</v>
      </c>
      <c r="F568" s="7">
        <v>15</v>
      </c>
      <c r="G568" s="2" t="s">
        <v>716</v>
      </c>
    </row>
    <row r="569" spans="1:8">
      <c r="A569" s="2" t="s">
        <v>443</v>
      </c>
      <c r="B569" s="2" t="s">
        <v>719</v>
      </c>
      <c r="C569" s="5">
        <v>172327</v>
      </c>
      <c r="D569" s="5">
        <v>172327</v>
      </c>
      <c r="E569" s="11" t="s">
        <v>731</v>
      </c>
      <c r="F569" s="7">
        <v>15</v>
      </c>
      <c r="G569" s="2" t="s">
        <v>716</v>
      </c>
      <c r="H569" s="2" t="s">
        <v>34</v>
      </c>
    </row>
    <row r="570" spans="1:8">
      <c r="A570" s="2" t="s">
        <v>443</v>
      </c>
      <c r="B570" s="2" t="s">
        <v>719</v>
      </c>
      <c r="C570" s="5">
        <v>172406</v>
      </c>
      <c r="D570" s="5">
        <v>172406</v>
      </c>
      <c r="E570" s="11" t="s">
        <v>732</v>
      </c>
      <c r="F570" s="7">
        <v>15</v>
      </c>
      <c r="G570" s="2" t="s">
        <v>716</v>
      </c>
    </row>
    <row r="571" spans="1:8">
      <c r="A571" s="2" t="s">
        <v>443</v>
      </c>
      <c r="B571" s="2" t="s">
        <v>719</v>
      </c>
      <c r="C571" s="5">
        <v>400889</v>
      </c>
      <c r="D571" s="5">
        <v>400889</v>
      </c>
      <c r="E571" s="11" t="s">
        <v>733</v>
      </c>
      <c r="F571" s="7">
        <v>15</v>
      </c>
      <c r="G571" s="2" t="s">
        <v>716</v>
      </c>
    </row>
    <row r="572" spans="1:8">
      <c r="A572" s="2" t="s">
        <v>443</v>
      </c>
      <c r="B572" s="2" t="s">
        <v>719</v>
      </c>
      <c r="C572" s="5">
        <v>401602</v>
      </c>
      <c r="D572" s="5">
        <v>401602</v>
      </c>
      <c r="E572" s="11" t="s">
        <v>734</v>
      </c>
      <c r="F572" s="7">
        <v>15</v>
      </c>
      <c r="G572" s="2" t="s">
        <v>716</v>
      </c>
    </row>
    <row r="573" spans="1:8">
      <c r="A573" s="2" t="s">
        <v>443</v>
      </c>
      <c r="B573" s="2" t="s">
        <v>719</v>
      </c>
      <c r="C573" s="5">
        <v>401614</v>
      </c>
      <c r="D573" s="5">
        <v>401614</v>
      </c>
      <c r="E573" s="11" t="s">
        <v>735</v>
      </c>
      <c r="F573" s="7">
        <v>15</v>
      </c>
      <c r="G573" s="2" t="s">
        <v>716</v>
      </c>
    </row>
    <row r="574" spans="1:8">
      <c r="A574" s="2" t="s">
        <v>443</v>
      </c>
      <c r="B574" s="2" t="s">
        <v>719</v>
      </c>
      <c r="C574" s="5">
        <v>401729</v>
      </c>
      <c r="D574" s="5">
        <v>401729</v>
      </c>
      <c r="E574" s="11" t="s">
        <v>736</v>
      </c>
      <c r="F574" s="7">
        <v>15</v>
      </c>
      <c r="G574" s="2" t="s">
        <v>716</v>
      </c>
    </row>
    <row r="575" spans="1:8">
      <c r="A575" s="2" t="s">
        <v>443</v>
      </c>
      <c r="B575" s="2" t="s">
        <v>719</v>
      </c>
      <c r="C575" s="5">
        <v>402266</v>
      </c>
      <c r="D575" s="5">
        <v>402266</v>
      </c>
      <c r="E575" s="11" t="s">
        <v>737</v>
      </c>
      <c r="F575" s="7">
        <v>15</v>
      </c>
      <c r="G575" s="2" t="s">
        <v>716</v>
      </c>
      <c r="H575" s="2" t="s">
        <v>43</v>
      </c>
    </row>
    <row r="576" spans="1:8">
      <c r="A576" s="2" t="s">
        <v>443</v>
      </c>
      <c r="B576" s="2" t="s">
        <v>719</v>
      </c>
      <c r="C576" s="5">
        <v>403260</v>
      </c>
      <c r="D576" s="5">
        <v>403260</v>
      </c>
      <c r="E576" s="11" t="s">
        <v>738</v>
      </c>
      <c r="F576" s="7">
        <v>15</v>
      </c>
      <c r="G576" s="2" t="s">
        <v>716</v>
      </c>
    </row>
    <row r="577" spans="1:8">
      <c r="A577" s="2" t="s">
        <v>443</v>
      </c>
      <c r="B577" s="2" t="s">
        <v>739</v>
      </c>
      <c r="C577" s="5">
        <v>120340</v>
      </c>
      <c r="D577" s="5">
        <v>120340</v>
      </c>
      <c r="E577" s="11" t="s">
        <v>740</v>
      </c>
      <c r="F577" s="7">
        <v>15</v>
      </c>
      <c r="G577" s="2" t="s">
        <v>716</v>
      </c>
    </row>
    <row r="578" spans="1:8">
      <c r="A578" s="2" t="s">
        <v>443</v>
      </c>
      <c r="B578" s="2" t="s">
        <v>739</v>
      </c>
      <c r="C578" s="5">
        <v>121216</v>
      </c>
      <c r="D578" s="5">
        <v>121216</v>
      </c>
      <c r="E578" s="11" t="s">
        <v>741</v>
      </c>
      <c r="F578" s="7">
        <v>15</v>
      </c>
      <c r="G578" s="2" t="s">
        <v>716</v>
      </c>
      <c r="H578" s="2" t="s">
        <v>43</v>
      </c>
    </row>
    <row r="579" spans="1:8">
      <c r="A579" s="2" t="s">
        <v>443</v>
      </c>
      <c r="B579" s="2" t="s">
        <v>739</v>
      </c>
      <c r="C579" s="5">
        <v>170148</v>
      </c>
      <c r="D579" s="5">
        <v>170148</v>
      </c>
      <c r="E579" s="11" t="s">
        <v>742</v>
      </c>
      <c r="F579" s="7">
        <v>15</v>
      </c>
      <c r="G579" s="2" t="s">
        <v>716</v>
      </c>
    </row>
    <row r="580" spans="1:8">
      <c r="A580" s="2" t="s">
        <v>443</v>
      </c>
      <c r="B580" s="2" t="s">
        <v>739</v>
      </c>
      <c r="C580" s="5">
        <v>170628</v>
      </c>
      <c r="D580" s="5">
        <v>170628</v>
      </c>
      <c r="E580" s="11" t="s">
        <v>743</v>
      </c>
      <c r="F580" s="7">
        <v>15</v>
      </c>
      <c r="G580" s="2" t="s">
        <v>716</v>
      </c>
    </row>
    <row r="581" spans="1:8">
      <c r="A581" s="2" t="s">
        <v>443</v>
      </c>
      <c r="B581" s="2" t="s">
        <v>739</v>
      </c>
      <c r="C581" s="5">
        <v>170884</v>
      </c>
      <c r="D581" s="5">
        <v>170884</v>
      </c>
      <c r="E581" s="11" t="s">
        <v>744</v>
      </c>
      <c r="F581" s="7">
        <v>15</v>
      </c>
      <c r="G581" s="2" t="s">
        <v>716</v>
      </c>
    </row>
    <row r="582" spans="1:8">
      <c r="A582" s="2" t="s">
        <v>443</v>
      </c>
      <c r="B582" s="2" t="s">
        <v>739</v>
      </c>
      <c r="C582" s="5">
        <v>171050</v>
      </c>
      <c r="D582" s="5">
        <v>171050</v>
      </c>
      <c r="E582" s="11" t="s">
        <v>745</v>
      </c>
      <c r="F582" s="7">
        <v>15</v>
      </c>
      <c r="G582" s="2" t="s">
        <v>716</v>
      </c>
    </row>
    <row r="583" spans="1:8">
      <c r="A583" s="2" t="s">
        <v>443</v>
      </c>
      <c r="B583" s="2" t="s">
        <v>739</v>
      </c>
      <c r="C583" s="5">
        <v>172352</v>
      </c>
      <c r="D583" s="5">
        <v>172352</v>
      </c>
      <c r="E583" s="11" t="s">
        <v>746</v>
      </c>
      <c r="F583" s="7">
        <v>15</v>
      </c>
      <c r="G583" s="2" t="s">
        <v>716</v>
      </c>
    </row>
    <row r="584" spans="1:8">
      <c r="A584" s="2" t="s">
        <v>443</v>
      </c>
      <c r="B584" s="2" t="s">
        <v>739</v>
      </c>
      <c r="C584" s="5">
        <v>400567</v>
      </c>
      <c r="D584" s="5">
        <v>400567</v>
      </c>
      <c r="E584" s="11" t="s">
        <v>747</v>
      </c>
      <c r="F584" s="7">
        <v>15</v>
      </c>
      <c r="G584" s="2" t="s">
        <v>716</v>
      </c>
    </row>
    <row r="585" spans="1:8">
      <c r="A585" s="2" t="s">
        <v>443</v>
      </c>
      <c r="B585" s="2" t="s">
        <v>739</v>
      </c>
      <c r="C585" s="5">
        <v>401160</v>
      </c>
      <c r="D585" s="5">
        <v>401160</v>
      </c>
      <c r="E585" s="11" t="s">
        <v>748</v>
      </c>
      <c r="F585" s="7">
        <v>15</v>
      </c>
      <c r="G585" s="2" t="s">
        <v>716</v>
      </c>
    </row>
    <row r="586" spans="1:8">
      <c r="A586" s="2" t="s">
        <v>443</v>
      </c>
      <c r="B586" s="2" t="s">
        <v>749</v>
      </c>
      <c r="C586" s="5">
        <v>170896</v>
      </c>
      <c r="D586" s="5">
        <v>170896</v>
      </c>
      <c r="E586" s="11" t="s">
        <v>750</v>
      </c>
      <c r="F586" s="7">
        <v>15</v>
      </c>
      <c r="G586" s="2" t="s">
        <v>716</v>
      </c>
    </row>
    <row r="587" spans="1:8">
      <c r="A587" s="2" t="s">
        <v>443</v>
      </c>
      <c r="B587" s="2" t="s">
        <v>749</v>
      </c>
      <c r="C587" s="5">
        <v>170902</v>
      </c>
      <c r="D587" s="5">
        <v>170902</v>
      </c>
      <c r="E587" s="11" t="s">
        <v>751</v>
      </c>
      <c r="F587" s="7">
        <v>15</v>
      </c>
      <c r="G587" s="2" t="s">
        <v>716</v>
      </c>
      <c r="H587" s="2" t="s">
        <v>43</v>
      </c>
    </row>
    <row r="588" spans="1:8">
      <c r="A588" s="2" t="s">
        <v>443</v>
      </c>
      <c r="B588" s="2" t="s">
        <v>749</v>
      </c>
      <c r="C588" s="5">
        <v>171013</v>
      </c>
      <c r="D588" s="5">
        <v>171013</v>
      </c>
      <c r="E588" s="11" t="s">
        <v>752</v>
      </c>
      <c r="F588" s="7">
        <v>15</v>
      </c>
      <c r="G588" s="2" t="s">
        <v>716</v>
      </c>
    </row>
    <row r="589" spans="1:8">
      <c r="A589" s="2" t="s">
        <v>443</v>
      </c>
      <c r="B589" s="2" t="s">
        <v>749</v>
      </c>
      <c r="C589" s="5">
        <v>171220</v>
      </c>
      <c r="D589" s="5">
        <v>171220</v>
      </c>
      <c r="E589" s="11" t="s">
        <v>753</v>
      </c>
      <c r="F589" s="7">
        <v>15</v>
      </c>
      <c r="G589" s="2" t="s">
        <v>716</v>
      </c>
    </row>
    <row r="590" spans="1:8">
      <c r="A590" s="2" t="s">
        <v>443</v>
      </c>
      <c r="B590" s="2" t="s">
        <v>749</v>
      </c>
      <c r="C590" s="5">
        <v>171300</v>
      </c>
      <c r="D590" s="5">
        <v>171300</v>
      </c>
      <c r="E590" s="11" t="s">
        <v>754</v>
      </c>
      <c r="F590" s="7">
        <v>15</v>
      </c>
      <c r="G590" s="2" t="s">
        <v>716</v>
      </c>
    </row>
    <row r="591" spans="1:8">
      <c r="A591" s="2" t="s">
        <v>443</v>
      </c>
      <c r="B591" s="2" t="s">
        <v>749</v>
      </c>
      <c r="C591" s="5">
        <v>171311</v>
      </c>
      <c r="D591" s="5">
        <v>171311</v>
      </c>
      <c r="E591" s="11" t="s">
        <v>755</v>
      </c>
      <c r="F591" s="7">
        <v>15</v>
      </c>
      <c r="G591" s="2" t="s">
        <v>716</v>
      </c>
    </row>
    <row r="592" spans="1:8">
      <c r="A592" s="2" t="s">
        <v>443</v>
      </c>
      <c r="B592" s="2" t="s">
        <v>749</v>
      </c>
      <c r="C592" s="5">
        <v>403234</v>
      </c>
      <c r="D592" s="5">
        <v>403234</v>
      </c>
      <c r="E592" s="11" t="s">
        <v>756</v>
      </c>
      <c r="F592" s="7">
        <v>15</v>
      </c>
      <c r="G592" s="2" t="s">
        <v>716</v>
      </c>
      <c r="H592" s="2" t="s">
        <v>43</v>
      </c>
    </row>
    <row r="593" spans="1:8">
      <c r="A593" s="2" t="s">
        <v>443</v>
      </c>
      <c r="B593" s="2" t="s">
        <v>757</v>
      </c>
      <c r="C593" s="5">
        <v>170100</v>
      </c>
      <c r="D593" s="5">
        <v>170100</v>
      </c>
      <c r="E593" s="11" t="s">
        <v>758</v>
      </c>
      <c r="F593" s="7">
        <v>15</v>
      </c>
      <c r="G593" s="2" t="s">
        <v>716</v>
      </c>
    </row>
    <row r="594" spans="1:8">
      <c r="A594" s="2" t="s">
        <v>443</v>
      </c>
      <c r="B594" s="2" t="s">
        <v>757</v>
      </c>
      <c r="C594" s="5">
        <v>171670</v>
      </c>
      <c r="D594" s="5">
        <v>171670</v>
      </c>
      <c r="E594" s="11" t="s">
        <v>759</v>
      </c>
      <c r="F594" s="7">
        <v>15</v>
      </c>
      <c r="G594" s="2" t="s">
        <v>716</v>
      </c>
    </row>
    <row r="595" spans="1:8">
      <c r="A595" s="2" t="s">
        <v>443</v>
      </c>
      <c r="B595" s="2" t="s">
        <v>757</v>
      </c>
      <c r="C595" s="5">
        <v>172418</v>
      </c>
      <c r="D595" s="5">
        <v>172418</v>
      </c>
      <c r="E595" s="11" t="s">
        <v>760</v>
      </c>
      <c r="F595" s="7">
        <v>15</v>
      </c>
      <c r="G595" s="2" t="s">
        <v>716</v>
      </c>
    </row>
    <row r="596" spans="1:8">
      <c r="A596" s="2" t="s">
        <v>443</v>
      </c>
      <c r="B596" s="2" t="s">
        <v>757</v>
      </c>
      <c r="C596" s="5">
        <v>401948</v>
      </c>
      <c r="D596" s="5">
        <v>401948</v>
      </c>
      <c r="E596" s="11" t="s">
        <v>761</v>
      </c>
      <c r="F596" s="7">
        <v>15</v>
      </c>
      <c r="G596" s="2" t="s">
        <v>716</v>
      </c>
    </row>
    <row r="597" spans="1:8">
      <c r="A597" s="2" t="s">
        <v>443</v>
      </c>
      <c r="B597" s="2" t="s">
        <v>762</v>
      </c>
      <c r="C597" s="5">
        <v>121265</v>
      </c>
      <c r="D597" s="5">
        <v>121265</v>
      </c>
      <c r="E597" s="11" t="s">
        <v>763</v>
      </c>
      <c r="F597" s="7">
        <v>15</v>
      </c>
      <c r="G597" s="2" t="s">
        <v>716</v>
      </c>
      <c r="H597" s="2" t="s">
        <v>43</v>
      </c>
    </row>
    <row r="598" spans="1:8">
      <c r="A598" s="2" t="s">
        <v>443</v>
      </c>
      <c r="B598" s="2" t="s">
        <v>762</v>
      </c>
      <c r="C598" s="5">
        <v>171104</v>
      </c>
      <c r="D598" s="5">
        <v>171104</v>
      </c>
      <c r="E598" s="11" t="s">
        <v>764</v>
      </c>
      <c r="F598" s="7">
        <v>15</v>
      </c>
      <c r="G598" s="2" t="s">
        <v>716</v>
      </c>
    </row>
    <row r="599" spans="1:8">
      <c r="A599" s="2" t="s">
        <v>443</v>
      </c>
      <c r="B599" s="2" t="s">
        <v>762</v>
      </c>
      <c r="C599" s="5">
        <v>172145</v>
      </c>
      <c r="D599" s="5">
        <v>172145</v>
      </c>
      <c r="E599" s="11" t="s">
        <v>765</v>
      </c>
      <c r="F599" s="7">
        <v>15</v>
      </c>
      <c r="G599" s="2" t="s">
        <v>716</v>
      </c>
    </row>
    <row r="600" spans="1:8">
      <c r="A600" s="2" t="s">
        <v>443</v>
      </c>
      <c r="B600" s="2" t="s">
        <v>762</v>
      </c>
      <c r="C600" s="5">
        <v>403210</v>
      </c>
      <c r="D600" s="5">
        <v>403210</v>
      </c>
      <c r="E600" s="11" t="s">
        <v>766</v>
      </c>
      <c r="F600" s="7">
        <v>15</v>
      </c>
      <c r="G600" s="2" t="s">
        <v>716</v>
      </c>
    </row>
    <row r="601" spans="1:8">
      <c r="A601" s="2" t="s">
        <v>443</v>
      </c>
      <c r="B601" s="2" t="s">
        <v>762</v>
      </c>
      <c r="C601" s="5">
        <v>403222</v>
      </c>
      <c r="D601" s="5">
        <v>403222</v>
      </c>
      <c r="E601" s="11" t="s">
        <v>767</v>
      </c>
      <c r="F601" s="7">
        <v>15</v>
      </c>
      <c r="G601" s="2" t="s">
        <v>716</v>
      </c>
    </row>
    <row r="602" spans="1:8">
      <c r="A602" s="2" t="s">
        <v>443</v>
      </c>
      <c r="B602" s="2" t="s">
        <v>768</v>
      </c>
      <c r="C602" s="5">
        <v>170835</v>
      </c>
      <c r="D602" s="5">
        <v>170835</v>
      </c>
      <c r="E602" s="11" t="s">
        <v>769</v>
      </c>
      <c r="F602" s="7">
        <v>15</v>
      </c>
      <c r="G602" s="2" t="s">
        <v>716</v>
      </c>
    </row>
    <row r="603" spans="1:8">
      <c r="A603" s="2" t="s">
        <v>443</v>
      </c>
      <c r="B603" s="2" t="s">
        <v>768</v>
      </c>
      <c r="C603" s="5">
        <v>170847</v>
      </c>
      <c r="D603" s="5">
        <v>170847</v>
      </c>
      <c r="E603" s="11" t="s">
        <v>770</v>
      </c>
      <c r="F603" s="7">
        <v>15</v>
      </c>
      <c r="G603" s="2" t="s">
        <v>716</v>
      </c>
    </row>
    <row r="604" spans="1:8">
      <c r="A604" s="2" t="s">
        <v>443</v>
      </c>
      <c r="B604" s="2" t="s">
        <v>768</v>
      </c>
      <c r="C604" s="5">
        <v>170859</v>
      </c>
      <c r="D604" s="5">
        <v>170859</v>
      </c>
      <c r="E604" s="11" t="s">
        <v>771</v>
      </c>
      <c r="F604" s="7">
        <v>15</v>
      </c>
      <c r="G604" s="2" t="s">
        <v>716</v>
      </c>
      <c r="H604" s="2" t="s">
        <v>43</v>
      </c>
    </row>
    <row r="605" spans="1:8">
      <c r="A605" s="2" t="s">
        <v>443</v>
      </c>
      <c r="B605" s="2" t="s">
        <v>768</v>
      </c>
      <c r="C605" s="5">
        <v>170860</v>
      </c>
      <c r="D605" s="5">
        <v>170860</v>
      </c>
      <c r="E605" s="11" t="s">
        <v>772</v>
      </c>
      <c r="F605" s="7">
        <v>15</v>
      </c>
      <c r="G605" s="2" t="s">
        <v>716</v>
      </c>
    </row>
    <row r="606" spans="1:8">
      <c r="A606" s="2" t="s">
        <v>443</v>
      </c>
      <c r="B606" s="2" t="s">
        <v>768</v>
      </c>
      <c r="C606" s="5">
        <v>170872</v>
      </c>
      <c r="D606" s="5">
        <v>170872</v>
      </c>
      <c r="E606" s="11" t="s">
        <v>773</v>
      </c>
      <c r="F606" s="7">
        <v>15</v>
      </c>
      <c r="G606" s="2" t="s">
        <v>716</v>
      </c>
    </row>
    <row r="607" spans="1:8">
      <c r="A607" s="2" t="s">
        <v>443</v>
      </c>
      <c r="B607" s="2" t="s">
        <v>768</v>
      </c>
      <c r="C607" s="5">
        <v>171268</v>
      </c>
      <c r="D607" s="5">
        <v>171268</v>
      </c>
      <c r="E607" s="11" t="s">
        <v>774</v>
      </c>
      <c r="F607" s="7">
        <v>15</v>
      </c>
      <c r="G607" s="2" t="s">
        <v>716</v>
      </c>
    </row>
    <row r="608" spans="1:8">
      <c r="A608" s="2" t="s">
        <v>443</v>
      </c>
      <c r="B608" s="2" t="s">
        <v>768</v>
      </c>
      <c r="C608" s="5">
        <v>171270</v>
      </c>
      <c r="D608" s="5">
        <v>171270</v>
      </c>
      <c r="E608" s="11" t="s">
        <v>775</v>
      </c>
      <c r="F608" s="7">
        <v>15</v>
      </c>
      <c r="G608" s="2" t="s">
        <v>716</v>
      </c>
    </row>
    <row r="609" spans="1:8">
      <c r="A609" s="2" t="s">
        <v>443</v>
      </c>
      <c r="B609" s="2" t="s">
        <v>768</v>
      </c>
      <c r="C609" s="5">
        <v>171281</v>
      </c>
      <c r="D609" s="5">
        <v>171281</v>
      </c>
      <c r="E609" s="11" t="s">
        <v>776</v>
      </c>
      <c r="F609" s="7">
        <v>15</v>
      </c>
      <c r="G609" s="2" t="s">
        <v>716</v>
      </c>
    </row>
    <row r="610" spans="1:8">
      <c r="A610" s="2" t="s">
        <v>443</v>
      </c>
      <c r="B610" s="2" t="s">
        <v>768</v>
      </c>
      <c r="C610" s="5">
        <v>400786</v>
      </c>
      <c r="D610" s="5">
        <v>400786</v>
      </c>
      <c r="E610" s="11" t="s">
        <v>777</v>
      </c>
      <c r="F610" s="7">
        <v>15</v>
      </c>
      <c r="G610" s="2" t="s">
        <v>716</v>
      </c>
    </row>
    <row r="611" spans="1:8">
      <c r="A611" s="2" t="s">
        <v>443</v>
      </c>
      <c r="B611" s="2" t="s">
        <v>768</v>
      </c>
      <c r="C611" s="5">
        <v>401481</v>
      </c>
      <c r="D611" s="5">
        <v>401481</v>
      </c>
      <c r="E611" s="11" t="s">
        <v>778</v>
      </c>
      <c r="F611" s="7">
        <v>15</v>
      </c>
      <c r="G611" s="2" t="s">
        <v>716</v>
      </c>
    </row>
    <row r="612" spans="1:8">
      <c r="A612" s="2" t="s">
        <v>443</v>
      </c>
      <c r="B612" s="2" t="s">
        <v>768</v>
      </c>
      <c r="C612" s="5">
        <v>402000</v>
      </c>
      <c r="D612" s="5">
        <v>402000</v>
      </c>
      <c r="E612" s="11" t="s">
        <v>779</v>
      </c>
      <c r="F612" s="7">
        <v>15</v>
      </c>
      <c r="G612" s="2" t="s">
        <v>716</v>
      </c>
    </row>
    <row r="613" spans="1:8">
      <c r="A613" s="2" t="s">
        <v>443</v>
      </c>
      <c r="B613" s="2" t="s">
        <v>768</v>
      </c>
      <c r="C613" s="5">
        <v>402114</v>
      </c>
      <c r="D613" s="5">
        <v>402114</v>
      </c>
      <c r="E613" s="11" t="s">
        <v>780</v>
      </c>
      <c r="F613" s="7">
        <v>15</v>
      </c>
      <c r="G613" s="2" t="s">
        <v>716</v>
      </c>
    </row>
    <row r="614" spans="1:8">
      <c r="A614" s="2" t="s">
        <v>443</v>
      </c>
      <c r="B614" s="2" t="s">
        <v>768</v>
      </c>
      <c r="C614" s="5">
        <v>403209</v>
      </c>
      <c r="D614" s="5">
        <v>403209</v>
      </c>
      <c r="E614" s="11" t="s">
        <v>781</v>
      </c>
      <c r="F614" s="7">
        <v>15</v>
      </c>
      <c r="G614" s="2" t="s">
        <v>716</v>
      </c>
    </row>
    <row r="615" spans="1:8">
      <c r="A615" s="2" t="s">
        <v>443</v>
      </c>
      <c r="B615" s="2" t="s">
        <v>782</v>
      </c>
      <c r="C615" s="5">
        <v>170094</v>
      </c>
      <c r="D615" s="5">
        <v>170094</v>
      </c>
      <c r="E615" s="11" t="s">
        <v>783</v>
      </c>
      <c r="F615" s="7">
        <v>15</v>
      </c>
      <c r="G615" s="2" t="s">
        <v>716</v>
      </c>
    </row>
    <row r="616" spans="1:8">
      <c r="A616" s="2" t="s">
        <v>443</v>
      </c>
      <c r="B616" s="2" t="s">
        <v>782</v>
      </c>
      <c r="C616" s="5">
        <v>170823</v>
      </c>
      <c r="D616" s="5">
        <v>170823</v>
      </c>
      <c r="E616" s="11" t="s">
        <v>784</v>
      </c>
      <c r="F616" s="7">
        <v>15</v>
      </c>
      <c r="G616" s="2" t="s">
        <v>716</v>
      </c>
    </row>
    <row r="617" spans="1:8">
      <c r="A617" s="2" t="s">
        <v>443</v>
      </c>
      <c r="B617" s="2" t="s">
        <v>782</v>
      </c>
      <c r="C617" s="5">
        <v>170914</v>
      </c>
      <c r="D617" s="5">
        <v>170914</v>
      </c>
      <c r="E617" s="11" t="s">
        <v>785</v>
      </c>
      <c r="F617" s="7">
        <v>15</v>
      </c>
      <c r="G617" s="2" t="s">
        <v>716</v>
      </c>
      <c r="H617" s="2" t="s">
        <v>26</v>
      </c>
    </row>
    <row r="618" spans="1:8">
      <c r="A618" s="2" t="s">
        <v>443</v>
      </c>
      <c r="B618" s="2" t="s">
        <v>782</v>
      </c>
      <c r="C618" s="5">
        <v>171062</v>
      </c>
      <c r="D618" s="5">
        <v>171062</v>
      </c>
      <c r="E618" s="11" t="s">
        <v>786</v>
      </c>
      <c r="F618" s="7">
        <v>15</v>
      </c>
      <c r="G618" s="2" t="s">
        <v>716</v>
      </c>
    </row>
    <row r="619" spans="1:8">
      <c r="A619" s="2" t="s">
        <v>443</v>
      </c>
      <c r="B619" s="2" t="s">
        <v>782</v>
      </c>
      <c r="C619" s="5">
        <v>172388</v>
      </c>
      <c r="D619" s="5">
        <v>172388</v>
      </c>
      <c r="E619" s="11" t="s">
        <v>787</v>
      </c>
      <c r="F619" s="7">
        <v>15</v>
      </c>
      <c r="G619" s="2" t="s">
        <v>716</v>
      </c>
    </row>
    <row r="620" spans="1:8">
      <c r="A620" s="2" t="s">
        <v>443</v>
      </c>
      <c r="B620" s="2" t="s">
        <v>788</v>
      </c>
      <c r="C620" s="5">
        <v>171025</v>
      </c>
      <c r="D620" s="5">
        <v>171025</v>
      </c>
      <c r="E620" s="11" t="s">
        <v>789</v>
      </c>
      <c r="F620" s="7">
        <v>15</v>
      </c>
      <c r="G620" s="2" t="s">
        <v>716</v>
      </c>
    </row>
    <row r="621" spans="1:8">
      <c r="A621" s="2" t="s">
        <v>443</v>
      </c>
      <c r="B621" s="2" t="s">
        <v>788</v>
      </c>
      <c r="C621" s="5">
        <v>171037</v>
      </c>
      <c r="D621" s="5">
        <v>171037</v>
      </c>
      <c r="E621" s="11" t="s">
        <v>790</v>
      </c>
      <c r="F621" s="7">
        <v>15</v>
      </c>
      <c r="G621" s="2" t="s">
        <v>716</v>
      </c>
      <c r="H621" s="2" t="s">
        <v>43</v>
      </c>
    </row>
    <row r="622" spans="1:8">
      <c r="A622" s="2" t="s">
        <v>443</v>
      </c>
      <c r="B622" s="2" t="s">
        <v>788</v>
      </c>
      <c r="C622" s="5">
        <v>171049</v>
      </c>
      <c r="D622" s="5">
        <v>171049</v>
      </c>
      <c r="E622" s="11" t="s">
        <v>791</v>
      </c>
      <c r="F622" s="7">
        <v>15</v>
      </c>
      <c r="G622" s="2" t="s">
        <v>716</v>
      </c>
    </row>
    <row r="623" spans="1:8">
      <c r="A623" s="2" t="s">
        <v>443</v>
      </c>
      <c r="B623" s="2" t="s">
        <v>788</v>
      </c>
      <c r="C623" s="5">
        <v>171256</v>
      </c>
      <c r="D623" s="5">
        <v>171256</v>
      </c>
      <c r="E623" s="11" t="s">
        <v>792</v>
      </c>
      <c r="F623" s="7">
        <v>15</v>
      </c>
      <c r="G623" s="2" t="s">
        <v>716</v>
      </c>
    </row>
    <row r="624" spans="1:8">
      <c r="A624" s="2" t="s">
        <v>443</v>
      </c>
      <c r="B624" s="2" t="s">
        <v>788</v>
      </c>
      <c r="C624" s="5">
        <v>171359</v>
      </c>
      <c r="D624" s="5">
        <v>171359</v>
      </c>
      <c r="E624" s="11" t="s">
        <v>793</v>
      </c>
      <c r="F624" s="7">
        <v>15</v>
      </c>
      <c r="G624" s="2" t="s">
        <v>716</v>
      </c>
    </row>
    <row r="625" spans="1:8">
      <c r="A625" s="2" t="s">
        <v>443</v>
      </c>
      <c r="B625" s="2" t="s">
        <v>788</v>
      </c>
      <c r="C625" s="5">
        <v>172169</v>
      </c>
      <c r="D625" s="5">
        <v>172169</v>
      </c>
      <c r="E625" s="11" t="s">
        <v>794</v>
      </c>
      <c r="F625" s="7">
        <v>15</v>
      </c>
      <c r="G625" s="2" t="s">
        <v>716</v>
      </c>
    </row>
    <row r="626" spans="1:8">
      <c r="A626" s="2" t="s">
        <v>443</v>
      </c>
      <c r="B626" s="2" t="s">
        <v>788</v>
      </c>
      <c r="C626" s="5">
        <v>400105</v>
      </c>
      <c r="D626" s="5">
        <v>400105</v>
      </c>
      <c r="E626" s="11" t="s">
        <v>795</v>
      </c>
      <c r="F626" s="7">
        <v>15</v>
      </c>
      <c r="G626" s="2" t="s">
        <v>716</v>
      </c>
    </row>
    <row r="627" spans="1:8">
      <c r="A627" s="2" t="s">
        <v>443</v>
      </c>
      <c r="B627" s="2" t="s">
        <v>788</v>
      </c>
      <c r="C627" s="5">
        <v>401018</v>
      </c>
      <c r="D627" s="5">
        <v>401018</v>
      </c>
      <c r="E627" s="11" t="s">
        <v>796</v>
      </c>
      <c r="F627" s="7">
        <v>15</v>
      </c>
      <c r="G627" s="2" t="s">
        <v>716</v>
      </c>
    </row>
    <row r="628" spans="1:8">
      <c r="A628" s="2" t="s">
        <v>443</v>
      </c>
      <c r="B628" s="2" t="s">
        <v>788</v>
      </c>
      <c r="C628" s="5">
        <v>401316</v>
      </c>
      <c r="D628" s="5">
        <v>401316</v>
      </c>
      <c r="E628" s="11" t="s">
        <v>797</v>
      </c>
      <c r="F628" s="7">
        <v>15</v>
      </c>
      <c r="G628" s="2" t="s">
        <v>716</v>
      </c>
    </row>
    <row r="629" spans="1:8">
      <c r="A629" s="2" t="s">
        <v>443</v>
      </c>
      <c r="B629" s="2" t="s">
        <v>788</v>
      </c>
      <c r="C629" s="5">
        <v>402758</v>
      </c>
      <c r="D629" s="5">
        <v>402758</v>
      </c>
      <c r="E629" s="11" t="s">
        <v>798</v>
      </c>
      <c r="F629" s="7">
        <v>15</v>
      </c>
      <c r="G629" s="2" t="s">
        <v>716</v>
      </c>
    </row>
    <row r="630" spans="1:8">
      <c r="A630" s="2" t="s">
        <v>443</v>
      </c>
      <c r="B630" s="2" t="s">
        <v>788</v>
      </c>
      <c r="C630" s="5">
        <v>700011</v>
      </c>
      <c r="D630" s="5">
        <v>700011</v>
      </c>
      <c r="E630" s="11" t="s">
        <v>799</v>
      </c>
      <c r="F630" s="7">
        <v>15</v>
      </c>
      <c r="G630" s="2" t="s">
        <v>716</v>
      </c>
      <c r="H630" s="2" t="s">
        <v>155</v>
      </c>
    </row>
    <row r="631" spans="1:8">
      <c r="A631" s="2" t="s">
        <v>800</v>
      </c>
      <c r="B631" s="2" t="s">
        <v>802</v>
      </c>
      <c r="C631" s="5">
        <v>160106</v>
      </c>
      <c r="D631" s="5">
        <v>160106</v>
      </c>
      <c r="E631" s="11" t="s">
        <v>803</v>
      </c>
      <c r="F631" s="7">
        <v>1</v>
      </c>
      <c r="G631" s="2" t="s">
        <v>801</v>
      </c>
      <c r="H631" s="2" t="s">
        <v>43</v>
      </c>
    </row>
    <row r="632" spans="1:8">
      <c r="A632" s="2" t="s">
        <v>800</v>
      </c>
      <c r="B632" s="2" t="s">
        <v>802</v>
      </c>
      <c r="C632" s="5">
        <v>160908</v>
      </c>
      <c r="D632" s="5">
        <v>160908</v>
      </c>
      <c r="E632" s="11" t="s">
        <v>804</v>
      </c>
      <c r="F632" s="7">
        <v>1</v>
      </c>
      <c r="G632" s="2" t="s">
        <v>801</v>
      </c>
    </row>
    <row r="633" spans="1:8">
      <c r="A633" s="2" t="s">
        <v>800</v>
      </c>
      <c r="B633" s="2" t="s">
        <v>802</v>
      </c>
      <c r="C633" s="5">
        <v>161962</v>
      </c>
      <c r="D633" s="5">
        <v>161962</v>
      </c>
      <c r="E633" s="11" t="s">
        <v>805</v>
      </c>
      <c r="F633" s="7">
        <v>1</v>
      </c>
      <c r="G633" s="2" t="s">
        <v>801</v>
      </c>
      <c r="H633" s="2" t="s">
        <v>26</v>
      </c>
    </row>
    <row r="634" spans="1:8">
      <c r="A634" s="2" t="s">
        <v>800</v>
      </c>
      <c r="B634" s="2" t="s">
        <v>802</v>
      </c>
      <c r="C634" s="5">
        <v>400695</v>
      </c>
      <c r="D634" s="5">
        <v>400695</v>
      </c>
      <c r="E634" s="11" t="s">
        <v>806</v>
      </c>
      <c r="F634" s="7">
        <v>1</v>
      </c>
      <c r="G634" s="2" t="s">
        <v>801</v>
      </c>
    </row>
    <row r="635" spans="1:8">
      <c r="A635" s="2" t="s">
        <v>800</v>
      </c>
      <c r="B635" s="2" t="s">
        <v>807</v>
      </c>
      <c r="C635" s="5">
        <v>160003</v>
      </c>
      <c r="D635" s="5">
        <v>160003</v>
      </c>
      <c r="E635" s="11" t="s">
        <v>808</v>
      </c>
      <c r="F635" s="7">
        <v>1</v>
      </c>
      <c r="G635" s="2" t="s">
        <v>801</v>
      </c>
      <c r="H635" s="2" t="s">
        <v>26</v>
      </c>
    </row>
    <row r="636" spans="1:8">
      <c r="A636" s="2" t="s">
        <v>800</v>
      </c>
      <c r="B636" s="2" t="s">
        <v>807</v>
      </c>
      <c r="C636" s="5">
        <v>160027</v>
      </c>
      <c r="D636" s="5">
        <v>160027</v>
      </c>
      <c r="E636" s="11" t="s">
        <v>809</v>
      </c>
      <c r="F636" s="7">
        <v>1</v>
      </c>
      <c r="G636" s="2" t="s">
        <v>801</v>
      </c>
    </row>
    <row r="637" spans="1:8">
      <c r="A637" s="2" t="s">
        <v>800</v>
      </c>
      <c r="B637" s="2" t="s">
        <v>810</v>
      </c>
      <c r="C637" s="5">
        <v>160910</v>
      </c>
      <c r="D637" s="5">
        <v>160910</v>
      </c>
      <c r="E637" s="11" t="s">
        <v>811</v>
      </c>
      <c r="F637" s="7">
        <v>1</v>
      </c>
      <c r="G637" s="2" t="s">
        <v>801</v>
      </c>
    </row>
    <row r="638" spans="1:8">
      <c r="A638" s="2" t="s">
        <v>800</v>
      </c>
      <c r="B638" s="2" t="s">
        <v>812</v>
      </c>
      <c r="C638" s="5">
        <v>160015</v>
      </c>
      <c r="D638" s="5">
        <v>160015</v>
      </c>
      <c r="E638" s="11" t="s">
        <v>813</v>
      </c>
      <c r="F638" s="7">
        <v>1</v>
      </c>
      <c r="G638" s="2" t="s">
        <v>801</v>
      </c>
    </row>
    <row r="639" spans="1:8">
      <c r="A639" s="2" t="s">
        <v>800</v>
      </c>
      <c r="B639" s="2" t="s">
        <v>812</v>
      </c>
      <c r="C639" s="5">
        <v>160039</v>
      </c>
      <c r="D639" s="5">
        <v>160039</v>
      </c>
      <c r="E639" s="11" t="s">
        <v>814</v>
      </c>
      <c r="F639" s="7">
        <v>1</v>
      </c>
      <c r="G639" s="2" t="s">
        <v>801</v>
      </c>
    </row>
    <row r="640" spans="1:8">
      <c r="A640" s="2" t="s">
        <v>800</v>
      </c>
      <c r="B640" s="2" t="s">
        <v>812</v>
      </c>
      <c r="C640" s="5">
        <v>160120</v>
      </c>
      <c r="D640" s="5">
        <v>160120</v>
      </c>
      <c r="E640" s="11" t="s">
        <v>815</v>
      </c>
      <c r="F640" s="7">
        <v>1</v>
      </c>
      <c r="G640" s="2" t="s">
        <v>801</v>
      </c>
    </row>
    <row r="641" spans="1:8">
      <c r="A641" s="2" t="s">
        <v>800</v>
      </c>
      <c r="B641" s="2" t="s">
        <v>812</v>
      </c>
      <c r="C641" s="5">
        <v>160131</v>
      </c>
      <c r="D641" s="5">
        <v>160131</v>
      </c>
      <c r="E641" s="11" t="s">
        <v>816</v>
      </c>
      <c r="F641" s="7">
        <v>1</v>
      </c>
      <c r="G641" s="2" t="s">
        <v>801</v>
      </c>
    </row>
    <row r="642" spans="1:8">
      <c r="A642" s="2" t="s">
        <v>800</v>
      </c>
      <c r="B642" s="2" t="s">
        <v>812</v>
      </c>
      <c r="C642" s="5">
        <v>160933</v>
      </c>
      <c r="D642" s="5">
        <v>160933</v>
      </c>
      <c r="E642" s="11" t="s">
        <v>817</v>
      </c>
      <c r="F642" s="7">
        <v>1</v>
      </c>
      <c r="G642" s="2" t="s">
        <v>801</v>
      </c>
      <c r="H642" s="2" t="s">
        <v>26</v>
      </c>
    </row>
    <row r="643" spans="1:8">
      <c r="A643" s="2" t="s">
        <v>800</v>
      </c>
      <c r="B643" s="2" t="s">
        <v>812</v>
      </c>
      <c r="C643" s="5">
        <v>160945</v>
      </c>
      <c r="D643" s="5">
        <v>160945</v>
      </c>
      <c r="E643" s="11" t="s">
        <v>818</v>
      </c>
      <c r="F643" s="7">
        <v>1</v>
      </c>
      <c r="G643" s="2" t="s">
        <v>801</v>
      </c>
      <c r="H643" s="2" t="s">
        <v>26</v>
      </c>
    </row>
    <row r="644" spans="1:8">
      <c r="A644" s="2" t="s">
        <v>800</v>
      </c>
      <c r="B644" s="2" t="s">
        <v>812</v>
      </c>
      <c r="C644" s="5">
        <v>160957</v>
      </c>
      <c r="D644" s="5">
        <v>160957</v>
      </c>
      <c r="E644" s="11" t="s">
        <v>819</v>
      </c>
      <c r="F644" s="7">
        <v>1</v>
      </c>
      <c r="G644" s="2" t="s">
        <v>801</v>
      </c>
    </row>
    <row r="645" spans="1:8">
      <c r="A645" s="2" t="s">
        <v>800</v>
      </c>
      <c r="B645" s="2" t="s">
        <v>812</v>
      </c>
      <c r="C645" s="5">
        <v>400970</v>
      </c>
      <c r="D645" s="5">
        <v>400970</v>
      </c>
      <c r="E645" s="11" t="s">
        <v>820</v>
      </c>
      <c r="F645" s="7">
        <v>1</v>
      </c>
      <c r="G645" s="2" t="s">
        <v>801</v>
      </c>
    </row>
    <row r="646" spans="1:8">
      <c r="A646" s="2" t="s">
        <v>800</v>
      </c>
      <c r="B646" s="2" t="s">
        <v>812</v>
      </c>
      <c r="C646" s="5">
        <v>401961</v>
      </c>
      <c r="D646" s="5">
        <v>401961</v>
      </c>
      <c r="E646" s="11" t="s">
        <v>821</v>
      </c>
      <c r="F646" s="7">
        <v>1</v>
      </c>
      <c r="G646" s="2" t="s">
        <v>801</v>
      </c>
    </row>
    <row r="647" spans="1:8">
      <c r="A647" s="2" t="s">
        <v>800</v>
      </c>
      <c r="B647" s="2" t="s">
        <v>812</v>
      </c>
      <c r="C647" s="5">
        <v>404196</v>
      </c>
      <c r="D647" s="5">
        <v>404196</v>
      </c>
      <c r="E647" s="11" t="s">
        <v>822</v>
      </c>
      <c r="F647" s="7">
        <v>1</v>
      </c>
      <c r="G647" s="2" t="s">
        <v>801</v>
      </c>
    </row>
    <row r="648" spans="1:8">
      <c r="A648" s="2" t="s">
        <v>800</v>
      </c>
      <c r="B648" s="2" t="s">
        <v>823</v>
      </c>
      <c r="C648" s="5">
        <v>160143</v>
      </c>
      <c r="D648" s="5">
        <v>160143</v>
      </c>
      <c r="E648" s="11" t="s">
        <v>824</v>
      </c>
      <c r="F648" s="7">
        <v>1</v>
      </c>
      <c r="G648" s="2" t="s">
        <v>801</v>
      </c>
    </row>
    <row r="649" spans="1:8">
      <c r="A649" s="2" t="s">
        <v>800</v>
      </c>
      <c r="B649" s="2" t="s">
        <v>823</v>
      </c>
      <c r="C649" s="5">
        <v>160155</v>
      </c>
      <c r="D649" s="5">
        <v>160155</v>
      </c>
      <c r="E649" s="11" t="s">
        <v>825</v>
      </c>
      <c r="F649" s="7">
        <v>1</v>
      </c>
      <c r="G649" s="2" t="s">
        <v>801</v>
      </c>
    </row>
    <row r="650" spans="1:8">
      <c r="A650" s="2" t="s">
        <v>800</v>
      </c>
      <c r="B650" s="2" t="s">
        <v>823</v>
      </c>
      <c r="C650" s="5">
        <v>160519</v>
      </c>
      <c r="D650" s="5">
        <v>160519</v>
      </c>
      <c r="E650" s="11" t="s">
        <v>826</v>
      </c>
      <c r="F650" s="7">
        <v>1</v>
      </c>
      <c r="G650" s="2" t="s">
        <v>801</v>
      </c>
      <c r="H650" s="2" t="s">
        <v>43</v>
      </c>
    </row>
    <row r="651" spans="1:8">
      <c r="A651" s="2" t="s">
        <v>800</v>
      </c>
      <c r="B651" s="2" t="s">
        <v>823</v>
      </c>
      <c r="C651" s="5">
        <v>401651</v>
      </c>
      <c r="D651" s="5">
        <v>401651</v>
      </c>
      <c r="E651" s="11" t="s">
        <v>827</v>
      </c>
      <c r="F651" s="7">
        <v>1</v>
      </c>
      <c r="G651" s="2" t="s">
        <v>801</v>
      </c>
    </row>
    <row r="652" spans="1:8">
      <c r="A652" s="2" t="s">
        <v>800</v>
      </c>
      <c r="B652" s="2" t="s">
        <v>828</v>
      </c>
      <c r="C652" s="5">
        <v>160970</v>
      </c>
      <c r="D652" s="5">
        <v>160970</v>
      </c>
      <c r="E652" s="11" t="s">
        <v>829</v>
      </c>
      <c r="F652" s="7">
        <v>1</v>
      </c>
      <c r="G652" s="2" t="s">
        <v>801</v>
      </c>
    </row>
    <row r="653" spans="1:8">
      <c r="A653" s="2" t="s">
        <v>800</v>
      </c>
      <c r="B653" s="2" t="s">
        <v>828</v>
      </c>
      <c r="C653" s="5">
        <v>160982</v>
      </c>
      <c r="D653" s="5">
        <v>160982</v>
      </c>
      <c r="E653" s="11" t="s">
        <v>830</v>
      </c>
      <c r="F653" s="7">
        <v>1</v>
      </c>
      <c r="G653" s="2" t="s">
        <v>801</v>
      </c>
      <c r="H653" s="2" t="s">
        <v>26</v>
      </c>
    </row>
    <row r="654" spans="1:8">
      <c r="A654" s="2" t="s">
        <v>800</v>
      </c>
      <c r="B654" s="2" t="s">
        <v>828</v>
      </c>
      <c r="C654" s="5">
        <v>160994</v>
      </c>
      <c r="D654" s="5">
        <v>160994</v>
      </c>
      <c r="E654" s="11" t="s">
        <v>831</v>
      </c>
      <c r="F654" s="7">
        <v>1</v>
      </c>
      <c r="G654" s="2" t="s">
        <v>801</v>
      </c>
      <c r="H654" s="2" t="s">
        <v>26</v>
      </c>
    </row>
    <row r="655" spans="1:8">
      <c r="A655" s="2" t="s">
        <v>800</v>
      </c>
      <c r="B655" s="2" t="s">
        <v>832</v>
      </c>
      <c r="C655" s="5">
        <v>161007</v>
      </c>
      <c r="D655" s="5">
        <v>161007</v>
      </c>
      <c r="E655" s="11" t="s">
        <v>833</v>
      </c>
      <c r="F655" s="7">
        <v>1</v>
      </c>
      <c r="G655" s="2" t="s">
        <v>801</v>
      </c>
    </row>
    <row r="656" spans="1:8">
      <c r="A656" s="2" t="s">
        <v>800</v>
      </c>
      <c r="B656" s="2" t="s">
        <v>834</v>
      </c>
      <c r="C656" s="5">
        <v>161020</v>
      </c>
      <c r="D656" s="5">
        <v>161020</v>
      </c>
      <c r="E656" s="11" t="s">
        <v>835</v>
      </c>
      <c r="F656" s="7">
        <v>1</v>
      </c>
      <c r="G656" s="2" t="s">
        <v>801</v>
      </c>
    </row>
    <row r="657" spans="1:8">
      <c r="A657" s="2" t="s">
        <v>800</v>
      </c>
      <c r="B657" s="2" t="s">
        <v>834</v>
      </c>
      <c r="C657" s="5">
        <v>330747</v>
      </c>
      <c r="D657" s="5">
        <v>330747</v>
      </c>
      <c r="E657" s="11" t="s">
        <v>836</v>
      </c>
      <c r="F657" s="7">
        <v>1</v>
      </c>
      <c r="G657" s="2" t="s">
        <v>801</v>
      </c>
    </row>
    <row r="658" spans="1:8">
      <c r="A658" s="2" t="s">
        <v>800</v>
      </c>
      <c r="B658" s="2" t="s">
        <v>837</v>
      </c>
      <c r="C658" s="5">
        <v>160568</v>
      </c>
      <c r="D658" s="5">
        <v>160568</v>
      </c>
      <c r="E658" s="11" t="s">
        <v>838</v>
      </c>
      <c r="F658" s="7">
        <v>1</v>
      </c>
      <c r="G658" s="2" t="s">
        <v>801</v>
      </c>
    </row>
    <row r="659" spans="1:8">
      <c r="A659" s="2" t="s">
        <v>800</v>
      </c>
      <c r="B659" s="2" t="s">
        <v>839</v>
      </c>
      <c r="C659" s="5">
        <v>161056</v>
      </c>
      <c r="D659" s="5">
        <v>161056</v>
      </c>
      <c r="E659" s="11" t="s">
        <v>840</v>
      </c>
      <c r="F659" s="7">
        <v>1</v>
      </c>
      <c r="G659" s="2" t="s">
        <v>801</v>
      </c>
      <c r="H659" s="2" t="s">
        <v>26</v>
      </c>
    </row>
    <row r="660" spans="1:8">
      <c r="A660" s="2" t="s">
        <v>800</v>
      </c>
      <c r="B660" s="2" t="s">
        <v>839</v>
      </c>
      <c r="C660" s="5">
        <v>161949</v>
      </c>
      <c r="D660" s="5">
        <v>161949</v>
      </c>
      <c r="E660" s="11" t="s">
        <v>841</v>
      </c>
      <c r="F660" s="7">
        <v>1</v>
      </c>
      <c r="G660" s="2" t="s">
        <v>801</v>
      </c>
      <c r="H660" s="2" t="s">
        <v>26</v>
      </c>
    </row>
    <row r="661" spans="1:8">
      <c r="A661" s="2" t="s">
        <v>800</v>
      </c>
      <c r="B661" s="2" t="s">
        <v>839</v>
      </c>
      <c r="C661" s="5">
        <v>161950</v>
      </c>
      <c r="D661" s="5">
        <v>161950</v>
      </c>
      <c r="E661" s="11" t="s">
        <v>842</v>
      </c>
      <c r="F661" s="7">
        <v>1</v>
      </c>
      <c r="G661" s="2" t="s">
        <v>801</v>
      </c>
      <c r="H661" s="2" t="s">
        <v>26</v>
      </c>
    </row>
    <row r="662" spans="1:8">
      <c r="A662" s="2" t="s">
        <v>800</v>
      </c>
      <c r="B662" s="2" t="s">
        <v>843</v>
      </c>
      <c r="C662" s="5">
        <v>161068</v>
      </c>
      <c r="D662" s="5">
        <v>161068</v>
      </c>
      <c r="E662" s="11" t="s">
        <v>844</v>
      </c>
      <c r="F662" s="7">
        <v>1</v>
      </c>
      <c r="G662" s="2" t="s">
        <v>801</v>
      </c>
    </row>
    <row r="663" spans="1:8">
      <c r="A663" s="2" t="s">
        <v>800</v>
      </c>
      <c r="B663" s="2" t="s">
        <v>845</v>
      </c>
      <c r="C663" s="5">
        <v>161070</v>
      </c>
      <c r="D663" s="5">
        <v>161070</v>
      </c>
      <c r="E663" s="11" t="s">
        <v>846</v>
      </c>
      <c r="F663" s="7">
        <v>1</v>
      </c>
      <c r="G663" s="2" t="s">
        <v>801</v>
      </c>
      <c r="H663" s="2" t="s">
        <v>26</v>
      </c>
    </row>
    <row r="664" spans="1:8">
      <c r="A664" s="2" t="s">
        <v>800</v>
      </c>
      <c r="B664" s="2" t="s">
        <v>845</v>
      </c>
      <c r="C664" s="5">
        <v>404299</v>
      </c>
      <c r="D664" s="5">
        <v>404299</v>
      </c>
      <c r="E664" s="11" t="s">
        <v>847</v>
      </c>
      <c r="F664" s="7">
        <v>1</v>
      </c>
      <c r="G664" s="2" t="s">
        <v>801</v>
      </c>
    </row>
    <row r="665" spans="1:8">
      <c r="A665" s="2" t="s">
        <v>800</v>
      </c>
      <c r="B665" s="2" t="s">
        <v>849</v>
      </c>
      <c r="C665" s="5">
        <v>161100</v>
      </c>
      <c r="D665" s="5">
        <v>161100</v>
      </c>
      <c r="E665" s="11" t="s">
        <v>850</v>
      </c>
      <c r="F665" s="7">
        <v>5</v>
      </c>
      <c r="G665" s="2" t="s">
        <v>848</v>
      </c>
    </row>
    <row r="666" spans="1:8">
      <c r="A666" s="2" t="s">
        <v>800</v>
      </c>
      <c r="B666" s="2" t="s">
        <v>851</v>
      </c>
      <c r="C666" s="5">
        <v>160763</v>
      </c>
      <c r="D666" s="5">
        <v>160763</v>
      </c>
      <c r="E666" s="11" t="s">
        <v>852</v>
      </c>
      <c r="F666" s="7">
        <v>5</v>
      </c>
      <c r="G666" s="2" t="s">
        <v>848</v>
      </c>
      <c r="H666" s="2" t="s">
        <v>26</v>
      </c>
    </row>
    <row r="667" spans="1:8">
      <c r="A667" s="2" t="s">
        <v>800</v>
      </c>
      <c r="B667" s="2" t="s">
        <v>851</v>
      </c>
      <c r="C667" s="5">
        <v>160817</v>
      </c>
      <c r="D667" s="5">
        <v>160817</v>
      </c>
      <c r="E667" s="11" t="s">
        <v>853</v>
      </c>
      <c r="F667" s="7">
        <v>5</v>
      </c>
      <c r="G667" s="2" t="s">
        <v>848</v>
      </c>
      <c r="H667" s="2" t="s">
        <v>43</v>
      </c>
    </row>
    <row r="668" spans="1:8">
      <c r="A668" s="2" t="s">
        <v>800</v>
      </c>
      <c r="B668" s="2" t="s">
        <v>851</v>
      </c>
      <c r="C668" s="5">
        <v>161111</v>
      </c>
      <c r="D668" s="5">
        <v>161111</v>
      </c>
      <c r="E668" s="11" t="s">
        <v>854</v>
      </c>
      <c r="F668" s="7">
        <v>5</v>
      </c>
      <c r="G668" s="2" t="s">
        <v>848</v>
      </c>
    </row>
    <row r="669" spans="1:8">
      <c r="A669" s="2" t="s">
        <v>800</v>
      </c>
      <c r="B669" s="2" t="s">
        <v>851</v>
      </c>
      <c r="C669" s="5">
        <v>161135</v>
      </c>
      <c r="D669" s="5">
        <v>161135</v>
      </c>
      <c r="E669" s="11" t="s">
        <v>855</v>
      </c>
      <c r="F669" s="7">
        <v>5</v>
      </c>
      <c r="G669" s="2" t="s">
        <v>848</v>
      </c>
    </row>
    <row r="670" spans="1:8">
      <c r="A670" s="2" t="s">
        <v>800</v>
      </c>
      <c r="B670" s="2" t="s">
        <v>851</v>
      </c>
      <c r="C670" s="5">
        <v>161147</v>
      </c>
      <c r="D670" s="5">
        <v>161147</v>
      </c>
      <c r="E670" s="11" t="s">
        <v>856</v>
      </c>
      <c r="F670" s="7">
        <v>5</v>
      </c>
      <c r="G670" s="2" t="s">
        <v>848</v>
      </c>
    </row>
    <row r="671" spans="1:8">
      <c r="A671" s="2" t="s">
        <v>800</v>
      </c>
      <c r="B671" s="2" t="s">
        <v>851</v>
      </c>
      <c r="C671" s="5">
        <v>400830</v>
      </c>
      <c r="D671" s="5">
        <v>400830</v>
      </c>
      <c r="E671" s="11" t="s">
        <v>857</v>
      </c>
      <c r="F671" s="7">
        <v>5</v>
      </c>
      <c r="G671" s="2" t="s">
        <v>848</v>
      </c>
    </row>
    <row r="672" spans="1:8">
      <c r="A672" s="2" t="s">
        <v>800</v>
      </c>
      <c r="B672" s="2" t="s">
        <v>851</v>
      </c>
      <c r="C672" s="5">
        <v>402321</v>
      </c>
      <c r="D672" s="5">
        <v>402321</v>
      </c>
      <c r="E672" s="11" t="s">
        <v>858</v>
      </c>
      <c r="F672" s="7">
        <v>5</v>
      </c>
      <c r="G672" s="2" t="s">
        <v>848</v>
      </c>
    </row>
    <row r="673" spans="1:8">
      <c r="A673" s="2" t="s">
        <v>800</v>
      </c>
      <c r="B673" s="2" t="s">
        <v>859</v>
      </c>
      <c r="C673" s="5">
        <v>160696</v>
      </c>
      <c r="D673" s="5">
        <v>160696</v>
      </c>
      <c r="E673" s="11" t="s">
        <v>860</v>
      </c>
      <c r="F673" s="7">
        <v>5</v>
      </c>
      <c r="G673" s="2" t="s">
        <v>848</v>
      </c>
    </row>
    <row r="674" spans="1:8">
      <c r="A674" s="2" t="s">
        <v>800</v>
      </c>
      <c r="B674" s="2" t="s">
        <v>859</v>
      </c>
      <c r="C674" s="5">
        <v>160702</v>
      </c>
      <c r="D674" s="5">
        <v>160702</v>
      </c>
      <c r="E674" s="11" t="s">
        <v>861</v>
      </c>
      <c r="F674" s="7">
        <v>5</v>
      </c>
      <c r="G674" s="2" t="s">
        <v>848</v>
      </c>
    </row>
    <row r="675" spans="1:8">
      <c r="A675" s="2" t="s">
        <v>800</v>
      </c>
      <c r="B675" s="2" t="s">
        <v>859</v>
      </c>
      <c r="C675" s="5">
        <v>160740</v>
      </c>
      <c r="D675" s="5">
        <v>160740</v>
      </c>
      <c r="E675" s="11" t="s">
        <v>862</v>
      </c>
      <c r="F675" s="7">
        <v>5</v>
      </c>
      <c r="G675" s="2" t="s">
        <v>848</v>
      </c>
    </row>
    <row r="676" spans="1:8">
      <c r="A676" s="2" t="s">
        <v>800</v>
      </c>
      <c r="B676" s="2" t="s">
        <v>859</v>
      </c>
      <c r="C676" s="5">
        <v>161159</v>
      </c>
      <c r="D676" s="5">
        <v>161159</v>
      </c>
      <c r="E676" s="11" t="s">
        <v>863</v>
      </c>
      <c r="F676" s="7">
        <v>5</v>
      </c>
      <c r="G676" s="2" t="s">
        <v>848</v>
      </c>
    </row>
    <row r="677" spans="1:8">
      <c r="A677" s="2" t="s">
        <v>800</v>
      </c>
      <c r="B677" s="2" t="s">
        <v>859</v>
      </c>
      <c r="C677" s="5">
        <v>161184</v>
      </c>
      <c r="D677" s="5">
        <v>161184</v>
      </c>
      <c r="E677" s="11" t="s">
        <v>864</v>
      </c>
      <c r="F677" s="7">
        <v>5</v>
      </c>
      <c r="G677" s="2" t="s">
        <v>848</v>
      </c>
    </row>
    <row r="678" spans="1:8">
      <c r="A678" s="2" t="s">
        <v>800</v>
      </c>
      <c r="B678" s="2" t="s">
        <v>859</v>
      </c>
      <c r="C678" s="5">
        <v>401092</v>
      </c>
      <c r="D678" s="5">
        <v>401092</v>
      </c>
      <c r="E678" s="11" t="s">
        <v>865</v>
      </c>
      <c r="F678" s="7">
        <v>5</v>
      </c>
      <c r="G678" s="2" t="s">
        <v>848</v>
      </c>
    </row>
    <row r="679" spans="1:8">
      <c r="A679" s="2" t="s">
        <v>800</v>
      </c>
      <c r="B679" s="2" t="s">
        <v>859</v>
      </c>
      <c r="C679" s="5">
        <v>401821</v>
      </c>
      <c r="D679" s="5">
        <v>401821</v>
      </c>
      <c r="E679" s="11" t="s">
        <v>866</v>
      </c>
      <c r="F679" s="7">
        <v>5</v>
      </c>
      <c r="G679" s="2" t="s">
        <v>848</v>
      </c>
    </row>
    <row r="680" spans="1:8">
      <c r="A680" s="2" t="s">
        <v>800</v>
      </c>
      <c r="B680" s="2" t="s">
        <v>859</v>
      </c>
      <c r="C680" s="5">
        <v>404020</v>
      </c>
      <c r="D680" s="5">
        <v>404020</v>
      </c>
      <c r="E680" s="11" t="s">
        <v>867</v>
      </c>
      <c r="F680" s="7">
        <v>5</v>
      </c>
      <c r="G680" s="2" t="s">
        <v>848</v>
      </c>
    </row>
    <row r="681" spans="1:8">
      <c r="A681" s="2" t="s">
        <v>800</v>
      </c>
      <c r="B681" s="2" t="s">
        <v>859</v>
      </c>
      <c r="C681" s="5">
        <v>404676</v>
      </c>
      <c r="D681" s="5">
        <v>404676</v>
      </c>
      <c r="E681" s="11" t="s">
        <v>868</v>
      </c>
      <c r="F681" s="7">
        <v>5</v>
      </c>
      <c r="G681" s="2" t="s">
        <v>848</v>
      </c>
      <c r="H681" s="2" t="s">
        <v>34</v>
      </c>
    </row>
    <row r="682" spans="1:8">
      <c r="A682" s="2" t="s">
        <v>800</v>
      </c>
      <c r="B682" s="2" t="s">
        <v>869</v>
      </c>
      <c r="C682" s="5">
        <v>161123</v>
      </c>
      <c r="D682" s="5">
        <v>161123</v>
      </c>
      <c r="E682" s="11" t="s">
        <v>870</v>
      </c>
      <c r="F682" s="7">
        <v>5</v>
      </c>
      <c r="G682" s="2" t="s">
        <v>848</v>
      </c>
      <c r="H682" s="2" t="s">
        <v>26</v>
      </c>
    </row>
    <row r="683" spans="1:8">
      <c r="A683" s="2" t="s">
        <v>800</v>
      </c>
      <c r="B683" s="2" t="s">
        <v>869</v>
      </c>
      <c r="C683" s="5">
        <v>161196</v>
      </c>
      <c r="D683" s="5">
        <v>161196</v>
      </c>
      <c r="E683" s="11" t="s">
        <v>871</v>
      </c>
      <c r="F683" s="7">
        <v>5</v>
      </c>
      <c r="G683" s="2" t="s">
        <v>848</v>
      </c>
      <c r="H683" s="2" t="s">
        <v>26</v>
      </c>
    </row>
    <row r="684" spans="1:8">
      <c r="A684" s="2" t="s">
        <v>800</v>
      </c>
      <c r="B684" s="2" t="s">
        <v>872</v>
      </c>
      <c r="C684" s="5">
        <v>160805</v>
      </c>
      <c r="D684" s="5">
        <v>160805</v>
      </c>
      <c r="E684" s="11" t="s">
        <v>873</v>
      </c>
      <c r="F684" s="7">
        <v>5</v>
      </c>
      <c r="G684" s="2" t="s">
        <v>848</v>
      </c>
      <c r="H684" s="2" t="s">
        <v>43</v>
      </c>
    </row>
    <row r="685" spans="1:8">
      <c r="A685" s="2" t="s">
        <v>800</v>
      </c>
      <c r="B685" s="2" t="s">
        <v>874</v>
      </c>
      <c r="C685" s="5">
        <v>160489</v>
      </c>
      <c r="D685" s="5">
        <v>160489</v>
      </c>
      <c r="E685" s="11" t="s">
        <v>875</v>
      </c>
      <c r="F685" s="7">
        <v>5</v>
      </c>
      <c r="G685" s="2" t="s">
        <v>848</v>
      </c>
    </row>
    <row r="686" spans="1:8">
      <c r="A686" s="2" t="s">
        <v>800</v>
      </c>
      <c r="B686" s="2" t="s">
        <v>876</v>
      </c>
      <c r="C686" s="5">
        <v>161214</v>
      </c>
      <c r="D686" s="5">
        <v>161214</v>
      </c>
      <c r="E686" s="11" t="s">
        <v>877</v>
      </c>
      <c r="F686" s="7">
        <v>5</v>
      </c>
      <c r="G686" s="2" t="s">
        <v>848</v>
      </c>
    </row>
    <row r="687" spans="1:8">
      <c r="A687" s="2" t="s">
        <v>800</v>
      </c>
      <c r="B687" s="2" t="s">
        <v>878</v>
      </c>
      <c r="C687" s="5">
        <v>160799</v>
      </c>
      <c r="D687" s="5">
        <v>160799</v>
      </c>
      <c r="E687" s="11" t="s">
        <v>879</v>
      </c>
      <c r="F687" s="7">
        <v>5</v>
      </c>
      <c r="G687" s="2" t="s">
        <v>848</v>
      </c>
    </row>
    <row r="688" spans="1:8">
      <c r="A688" s="2" t="s">
        <v>800</v>
      </c>
      <c r="B688" s="2" t="s">
        <v>880</v>
      </c>
      <c r="C688" s="5">
        <v>161226</v>
      </c>
      <c r="D688" s="5">
        <v>161226</v>
      </c>
      <c r="E688" s="11" t="s">
        <v>881</v>
      </c>
      <c r="F688" s="7">
        <v>5</v>
      </c>
      <c r="G688" s="2" t="s">
        <v>848</v>
      </c>
    </row>
    <row r="689" spans="1:8">
      <c r="A689" s="2" t="s">
        <v>800</v>
      </c>
      <c r="B689" s="2" t="s">
        <v>882</v>
      </c>
      <c r="C689" s="5">
        <v>160581</v>
      </c>
      <c r="D689" s="5">
        <v>160581</v>
      </c>
      <c r="E689" s="11" t="s">
        <v>883</v>
      </c>
      <c r="F689" s="7">
        <v>5</v>
      </c>
      <c r="G689" s="2" t="s">
        <v>848</v>
      </c>
    </row>
    <row r="690" spans="1:8">
      <c r="A690" s="2" t="s">
        <v>800</v>
      </c>
      <c r="B690" s="2" t="s">
        <v>884</v>
      </c>
      <c r="C690" s="5">
        <v>160787</v>
      </c>
      <c r="D690" s="5">
        <v>160787</v>
      </c>
      <c r="E690" s="11" t="s">
        <v>885</v>
      </c>
      <c r="F690" s="7">
        <v>5</v>
      </c>
      <c r="G690" s="2" t="s">
        <v>848</v>
      </c>
    </row>
    <row r="691" spans="1:8">
      <c r="A691" s="2" t="s">
        <v>800</v>
      </c>
      <c r="B691" s="2" t="s">
        <v>887</v>
      </c>
      <c r="C691" s="5">
        <v>161238</v>
      </c>
      <c r="D691" s="5">
        <v>161238</v>
      </c>
      <c r="E691" s="11" t="s">
        <v>888</v>
      </c>
      <c r="F691" s="7">
        <v>6</v>
      </c>
      <c r="G691" s="2" t="s">
        <v>886</v>
      </c>
    </row>
    <row r="692" spans="1:8">
      <c r="A692" s="2" t="s">
        <v>800</v>
      </c>
      <c r="B692" s="2" t="s">
        <v>889</v>
      </c>
      <c r="C692" s="5">
        <v>160179</v>
      </c>
      <c r="D692" s="5">
        <v>160179</v>
      </c>
      <c r="E692" s="11" t="s">
        <v>890</v>
      </c>
      <c r="F692" s="7">
        <v>6</v>
      </c>
      <c r="G692" s="2" t="s">
        <v>886</v>
      </c>
    </row>
    <row r="693" spans="1:8">
      <c r="A693" s="2" t="s">
        <v>800</v>
      </c>
      <c r="B693" s="2" t="s">
        <v>889</v>
      </c>
      <c r="C693" s="5">
        <v>160180</v>
      </c>
      <c r="D693" s="5">
        <v>160180</v>
      </c>
      <c r="E693" s="11" t="s">
        <v>891</v>
      </c>
      <c r="F693" s="7">
        <v>6</v>
      </c>
      <c r="G693" s="2" t="s">
        <v>886</v>
      </c>
      <c r="H693" s="2" t="s">
        <v>26</v>
      </c>
    </row>
    <row r="694" spans="1:8">
      <c r="A694" s="2" t="s">
        <v>800</v>
      </c>
      <c r="B694" s="2" t="s">
        <v>889</v>
      </c>
      <c r="C694" s="5">
        <v>161240</v>
      </c>
      <c r="D694" s="5">
        <v>161240</v>
      </c>
      <c r="E694" s="11" t="s">
        <v>892</v>
      </c>
      <c r="F694" s="7">
        <v>6</v>
      </c>
      <c r="G694" s="2" t="s">
        <v>886</v>
      </c>
    </row>
    <row r="695" spans="1:8">
      <c r="A695" s="2" t="s">
        <v>800</v>
      </c>
      <c r="B695" s="2" t="s">
        <v>893</v>
      </c>
      <c r="C695" s="5">
        <v>161251</v>
      </c>
      <c r="D695" s="5">
        <v>161251</v>
      </c>
      <c r="E695" s="11" t="s">
        <v>894</v>
      </c>
      <c r="F695" s="7">
        <v>6</v>
      </c>
      <c r="G695" s="2" t="s">
        <v>886</v>
      </c>
      <c r="H695" s="2" t="s">
        <v>26</v>
      </c>
    </row>
    <row r="696" spans="1:8">
      <c r="A696" s="2" t="s">
        <v>800</v>
      </c>
      <c r="B696" s="2" t="s">
        <v>893</v>
      </c>
      <c r="C696" s="5">
        <v>161263</v>
      </c>
      <c r="D696" s="5">
        <v>161263</v>
      </c>
      <c r="E696" s="11" t="s">
        <v>895</v>
      </c>
      <c r="F696" s="7">
        <v>6</v>
      </c>
      <c r="G696" s="2" t="s">
        <v>886</v>
      </c>
      <c r="H696" s="2" t="s">
        <v>43</v>
      </c>
    </row>
    <row r="697" spans="1:8">
      <c r="A697" s="2" t="s">
        <v>800</v>
      </c>
      <c r="B697" s="2" t="s">
        <v>893</v>
      </c>
      <c r="C697" s="5">
        <v>161305</v>
      </c>
      <c r="D697" s="5">
        <v>161305</v>
      </c>
      <c r="E697" s="11" t="s">
        <v>896</v>
      </c>
      <c r="F697" s="7">
        <v>6</v>
      </c>
      <c r="G697" s="2" t="s">
        <v>886</v>
      </c>
    </row>
    <row r="698" spans="1:8">
      <c r="A698" s="2" t="s">
        <v>800</v>
      </c>
      <c r="B698" s="2" t="s">
        <v>893</v>
      </c>
      <c r="C698" s="5">
        <v>161329</v>
      </c>
      <c r="D698" s="5">
        <v>161329</v>
      </c>
      <c r="E698" s="11" t="s">
        <v>897</v>
      </c>
      <c r="F698" s="7">
        <v>6</v>
      </c>
      <c r="G698" s="2" t="s">
        <v>886</v>
      </c>
    </row>
    <row r="699" spans="1:8">
      <c r="A699" s="2" t="s">
        <v>800</v>
      </c>
      <c r="B699" s="2" t="s">
        <v>893</v>
      </c>
      <c r="C699" s="5">
        <v>161974</v>
      </c>
      <c r="D699" s="5">
        <v>161974</v>
      </c>
      <c r="E699" s="11" t="s">
        <v>898</v>
      </c>
      <c r="F699" s="7">
        <v>6</v>
      </c>
      <c r="G699" s="2" t="s">
        <v>886</v>
      </c>
      <c r="H699" s="2" t="s">
        <v>26</v>
      </c>
    </row>
    <row r="700" spans="1:8">
      <c r="A700" s="2" t="s">
        <v>800</v>
      </c>
      <c r="B700" s="2" t="s">
        <v>893</v>
      </c>
      <c r="C700" s="5">
        <v>161986</v>
      </c>
      <c r="D700" s="5">
        <v>161986</v>
      </c>
      <c r="E700" s="11" t="s">
        <v>899</v>
      </c>
      <c r="F700" s="7">
        <v>6</v>
      </c>
      <c r="G700" s="2" t="s">
        <v>886</v>
      </c>
      <c r="H700" s="2" t="s">
        <v>26</v>
      </c>
    </row>
    <row r="701" spans="1:8">
      <c r="A701" s="2" t="s">
        <v>800</v>
      </c>
      <c r="B701" s="2" t="s">
        <v>893</v>
      </c>
      <c r="C701" s="5">
        <v>400026</v>
      </c>
      <c r="D701" s="5">
        <v>400026</v>
      </c>
      <c r="E701" s="11" t="s">
        <v>900</v>
      </c>
      <c r="F701" s="7">
        <v>6</v>
      </c>
      <c r="G701" s="2" t="s">
        <v>886</v>
      </c>
    </row>
    <row r="702" spans="1:8">
      <c r="A702" s="2" t="s">
        <v>800</v>
      </c>
      <c r="B702" s="2" t="s">
        <v>893</v>
      </c>
      <c r="C702" s="5">
        <v>400257</v>
      </c>
      <c r="D702" s="5">
        <v>400257</v>
      </c>
      <c r="E702" s="11" t="s">
        <v>901</v>
      </c>
      <c r="F702" s="7">
        <v>6</v>
      </c>
      <c r="G702" s="2" t="s">
        <v>886</v>
      </c>
    </row>
    <row r="703" spans="1:8">
      <c r="A703" s="2" t="s">
        <v>800</v>
      </c>
      <c r="B703" s="2" t="s">
        <v>893</v>
      </c>
      <c r="C703" s="5">
        <v>400294</v>
      </c>
      <c r="D703" s="5">
        <v>400294</v>
      </c>
      <c r="E703" s="11" t="s">
        <v>902</v>
      </c>
      <c r="F703" s="7">
        <v>6</v>
      </c>
      <c r="G703" s="2" t="s">
        <v>886</v>
      </c>
    </row>
    <row r="704" spans="1:8">
      <c r="A704" s="2" t="s">
        <v>800</v>
      </c>
      <c r="B704" s="2" t="s">
        <v>893</v>
      </c>
      <c r="C704" s="5">
        <v>401249</v>
      </c>
      <c r="D704" s="5">
        <v>401249</v>
      </c>
      <c r="E704" s="11" t="s">
        <v>903</v>
      </c>
      <c r="F704" s="7">
        <v>6</v>
      </c>
      <c r="G704" s="2" t="s">
        <v>886</v>
      </c>
    </row>
    <row r="705" spans="1:8">
      <c r="A705" s="2" t="s">
        <v>800</v>
      </c>
      <c r="B705" s="2" t="s">
        <v>893</v>
      </c>
      <c r="C705" s="5">
        <v>402590</v>
      </c>
      <c r="D705" s="5">
        <v>402590</v>
      </c>
      <c r="E705" s="11" t="s">
        <v>904</v>
      </c>
      <c r="F705" s="7">
        <v>6</v>
      </c>
      <c r="G705" s="2" t="s">
        <v>886</v>
      </c>
    </row>
    <row r="706" spans="1:8">
      <c r="A706" s="2" t="s">
        <v>800</v>
      </c>
      <c r="B706" s="2" t="s">
        <v>893</v>
      </c>
      <c r="C706" s="5">
        <v>404202</v>
      </c>
      <c r="D706" s="5">
        <v>404202</v>
      </c>
      <c r="E706" s="11" t="s">
        <v>905</v>
      </c>
      <c r="F706" s="7">
        <v>6</v>
      </c>
      <c r="G706" s="2" t="s">
        <v>886</v>
      </c>
    </row>
    <row r="707" spans="1:8">
      <c r="A707" s="2" t="s">
        <v>800</v>
      </c>
      <c r="B707" s="2" t="s">
        <v>906</v>
      </c>
      <c r="C707" s="5">
        <v>161342</v>
      </c>
      <c r="D707" s="5">
        <v>161342</v>
      </c>
      <c r="E707" s="11" t="s">
        <v>907</v>
      </c>
      <c r="F707" s="7">
        <v>6</v>
      </c>
      <c r="G707" s="2" t="s">
        <v>886</v>
      </c>
    </row>
    <row r="708" spans="1:8">
      <c r="A708" s="2" t="s">
        <v>800</v>
      </c>
      <c r="B708" s="2" t="s">
        <v>908</v>
      </c>
      <c r="C708" s="5">
        <v>161354</v>
      </c>
      <c r="D708" s="5">
        <v>161354</v>
      </c>
      <c r="E708" s="11" t="s">
        <v>909</v>
      </c>
      <c r="F708" s="7">
        <v>6</v>
      </c>
      <c r="G708" s="2" t="s">
        <v>886</v>
      </c>
      <c r="H708" s="2" t="s">
        <v>26</v>
      </c>
    </row>
    <row r="709" spans="1:8">
      <c r="A709" s="2" t="s">
        <v>800</v>
      </c>
      <c r="B709" s="2" t="s">
        <v>908</v>
      </c>
      <c r="C709" s="5">
        <v>161366</v>
      </c>
      <c r="D709" s="5">
        <v>161366</v>
      </c>
      <c r="E709" s="11" t="s">
        <v>910</v>
      </c>
      <c r="F709" s="7">
        <v>6</v>
      </c>
      <c r="G709" s="2" t="s">
        <v>886</v>
      </c>
      <c r="H709" s="2" t="s">
        <v>26</v>
      </c>
    </row>
    <row r="710" spans="1:8">
      <c r="A710" s="2" t="s">
        <v>800</v>
      </c>
      <c r="B710" s="2" t="s">
        <v>908</v>
      </c>
      <c r="C710" s="5">
        <v>161378</v>
      </c>
      <c r="D710" s="5">
        <v>161378</v>
      </c>
      <c r="E710" s="11" t="s">
        <v>911</v>
      </c>
      <c r="F710" s="7">
        <v>6</v>
      </c>
      <c r="G710" s="2" t="s">
        <v>886</v>
      </c>
    </row>
    <row r="711" spans="1:8">
      <c r="A711" s="2" t="s">
        <v>800</v>
      </c>
      <c r="B711" s="2" t="s">
        <v>908</v>
      </c>
      <c r="C711" s="5">
        <v>161380</v>
      </c>
      <c r="D711" s="5">
        <v>161380</v>
      </c>
      <c r="E711" s="11" t="s">
        <v>912</v>
      </c>
      <c r="F711" s="7">
        <v>6</v>
      </c>
      <c r="G711" s="2" t="s">
        <v>886</v>
      </c>
    </row>
    <row r="712" spans="1:8">
      <c r="A712" s="2" t="s">
        <v>800</v>
      </c>
      <c r="B712" s="2" t="s">
        <v>908</v>
      </c>
      <c r="C712" s="5">
        <v>401470</v>
      </c>
      <c r="D712" s="5">
        <v>401470</v>
      </c>
      <c r="E712" s="11" t="s">
        <v>913</v>
      </c>
      <c r="F712" s="7">
        <v>6</v>
      </c>
      <c r="G712" s="2" t="s">
        <v>886</v>
      </c>
      <c r="H712" s="2" t="s">
        <v>34</v>
      </c>
    </row>
    <row r="713" spans="1:8">
      <c r="A713" s="2" t="s">
        <v>800</v>
      </c>
      <c r="B713" s="2" t="s">
        <v>914</v>
      </c>
      <c r="C713" s="5">
        <v>160192</v>
      </c>
      <c r="D713" s="5">
        <v>160192</v>
      </c>
      <c r="E713" s="11" t="s">
        <v>915</v>
      </c>
      <c r="F713" s="7">
        <v>6</v>
      </c>
      <c r="G713" s="2" t="s">
        <v>886</v>
      </c>
    </row>
    <row r="714" spans="1:8">
      <c r="A714" s="2" t="s">
        <v>800</v>
      </c>
      <c r="B714" s="2" t="s">
        <v>916</v>
      </c>
      <c r="C714" s="5">
        <v>161391</v>
      </c>
      <c r="D714" s="5">
        <v>161391</v>
      </c>
      <c r="E714" s="11" t="s">
        <v>917</v>
      </c>
      <c r="F714" s="7">
        <v>6</v>
      </c>
      <c r="G714" s="2" t="s">
        <v>886</v>
      </c>
    </row>
    <row r="715" spans="1:8">
      <c r="A715" s="2" t="s">
        <v>800</v>
      </c>
      <c r="B715" s="2" t="s">
        <v>916</v>
      </c>
      <c r="C715" s="5">
        <v>403842</v>
      </c>
      <c r="D715" s="5">
        <v>403842</v>
      </c>
      <c r="E715" s="11" t="s">
        <v>918</v>
      </c>
      <c r="F715" s="7">
        <v>6</v>
      </c>
      <c r="G715" s="2" t="s">
        <v>886</v>
      </c>
    </row>
    <row r="716" spans="1:8">
      <c r="A716" s="2" t="s">
        <v>800</v>
      </c>
      <c r="B716" s="2" t="s">
        <v>919</v>
      </c>
      <c r="C716" s="5">
        <v>160209</v>
      </c>
      <c r="D716" s="5">
        <v>160209</v>
      </c>
      <c r="E716" s="11" t="s">
        <v>920</v>
      </c>
      <c r="F716" s="7">
        <v>6</v>
      </c>
      <c r="G716" s="2" t="s">
        <v>886</v>
      </c>
    </row>
    <row r="717" spans="1:8">
      <c r="A717" s="2" t="s">
        <v>800</v>
      </c>
      <c r="B717" s="2" t="s">
        <v>921</v>
      </c>
      <c r="C717" s="5">
        <v>161410</v>
      </c>
      <c r="D717" s="5">
        <v>161410</v>
      </c>
      <c r="E717" s="11" t="s">
        <v>922</v>
      </c>
      <c r="F717" s="7">
        <v>6</v>
      </c>
      <c r="G717" s="2" t="s">
        <v>886</v>
      </c>
    </row>
    <row r="718" spans="1:8">
      <c r="A718" s="2" t="s">
        <v>800</v>
      </c>
      <c r="B718" s="2" t="s">
        <v>923</v>
      </c>
      <c r="C718" s="5">
        <v>161433</v>
      </c>
      <c r="D718" s="5">
        <v>161433</v>
      </c>
      <c r="E718" s="11" t="s">
        <v>924</v>
      </c>
      <c r="F718" s="7">
        <v>6</v>
      </c>
      <c r="G718" s="2" t="s">
        <v>886</v>
      </c>
      <c r="H718" s="2" t="s">
        <v>26</v>
      </c>
    </row>
    <row r="719" spans="1:8">
      <c r="A719" s="2" t="s">
        <v>800</v>
      </c>
      <c r="B719" s="2" t="s">
        <v>925</v>
      </c>
      <c r="C719" s="5">
        <v>160210</v>
      </c>
      <c r="D719" s="5">
        <v>160210</v>
      </c>
      <c r="E719" s="11" t="s">
        <v>926</v>
      </c>
      <c r="F719" s="7">
        <v>6</v>
      </c>
      <c r="G719" s="2" t="s">
        <v>886</v>
      </c>
    </row>
    <row r="720" spans="1:8">
      <c r="A720" s="2" t="s">
        <v>800</v>
      </c>
      <c r="B720" s="2" t="s">
        <v>925</v>
      </c>
      <c r="C720" s="5">
        <v>160222</v>
      </c>
      <c r="D720" s="5">
        <v>160222</v>
      </c>
      <c r="E720" s="11" t="s">
        <v>927</v>
      </c>
      <c r="F720" s="7">
        <v>6</v>
      </c>
      <c r="G720" s="2" t="s">
        <v>886</v>
      </c>
    </row>
    <row r="721" spans="1:8">
      <c r="A721" s="2" t="s">
        <v>800</v>
      </c>
      <c r="B721" s="2" t="s">
        <v>925</v>
      </c>
      <c r="C721" s="5">
        <v>160490</v>
      </c>
      <c r="D721" s="5">
        <v>160490</v>
      </c>
      <c r="E721" s="11" t="s">
        <v>928</v>
      </c>
      <c r="F721" s="7">
        <v>6</v>
      </c>
      <c r="G721" s="2" t="s">
        <v>886</v>
      </c>
    </row>
    <row r="722" spans="1:8">
      <c r="A722" s="2" t="s">
        <v>800</v>
      </c>
      <c r="B722" s="2" t="s">
        <v>925</v>
      </c>
      <c r="C722" s="5">
        <v>161445</v>
      </c>
      <c r="D722" s="5">
        <v>161445</v>
      </c>
      <c r="E722" s="11" t="s">
        <v>929</v>
      </c>
      <c r="F722" s="7">
        <v>6</v>
      </c>
      <c r="G722" s="2" t="s">
        <v>886</v>
      </c>
    </row>
    <row r="723" spans="1:8">
      <c r="A723" s="2" t="s">
        <v>800</v>
      </c>
      <c r="B723" s="2" t="s">
        <v>925</v>
      </c>
      <c r="C723" s="5">
        <v>403829</v>
      </c>
      <c r="D723" s="5">
        <v>403829</v>
      </c>
      <c r="E723" s="11" t="s">
        <v>930</v>
      </c>
      <c r="F723" s="7">
        <v>6</v>
      </c>
      <c r="G723" s="2" t="s">
        <v>886</v>
      </c>
    </row>
    <row r="724" spans="1:8">
      <c r="A724" s="2" t="s">
        <v>800</v>
      </c>
      <c r="B724" s="2" t="s">
        <v>931</v>
      </c>
      <c r="C724" s="5">
        <v>160507</v>
      </c>
      <c r="D724" s="5">
        <v>160507</v>
      </c>
      <c r="E724" s="11" t="s">
        <v>932</v>
      </c>
      <c r="F724" s="7">
        <v>6</v>
      </c>
      <c r="G724" s="2" t="s">
        <v>886</v>
      </c>
      <c r="H724" s="2" t="s">
        <v>43</v>
      </c>
    </row>
    <row r="725" spans="1:8">
      <c r="A725" s="2" t="s">
        <v>800</v>
      </c>
      <c r="B725" s="2" t="s">
        <v>933</v>
      </c>
      <c r="C725" s="5">
        <v>161901</v>
      </c>
      <c r="D725" s="5">
        <v>161901</v>
      </c>
      <c r="E725" s="11" t="s">
        <v>934</v>
      </c>
      <c r="F725" s="7">
        <v>6</v>
      </c>
      <c r="G725" s="2" t="s">
        <v>886</v>
      </c>
    </row>
    <row r="726" spans="1:8">
      <c r="A726" s="2" t="s">
        <v>800</v>
      </c>
      <c r="B726" s="2" t="s">
        <v>935</v>
      </c>
      <c r="C726" s="5">
        <v>160234</v>
      </c>
      <c r="D726" s="5">
        <v>160234</v>
      </c>
      <c r="E726" s="11" t="s">
        <v>936</v>
      </c>
      <c r="F726" s="7">
        <v>6</v>
      </c>
      <c r="G726" s="2" t="s">
        <v>886</v>
      </c>
    </row>
    <row r="727" spans="1:8">
      <c r="A727" s="2" t="s">
        <v>800</v>
      </c>
      <c r="B727" s="2" t="s">
        <v>937</v>
      </c>
      <c r="C727" s="5">
        <v>161469</v>
      </c>
      <c r="D727" s="5">
        <v>161469</v>
      </c>
      <c r="E727" s="11" t="s">
        <v>938</v>
      </c>
      <c r="F727" s="7">
        <v>6</v>
      </c>
      <c r="G727" s="2" t="s">
        <v>886</v>
      </c>
    </row>
    <row r="728" spans="1:8">
      <c r="A728" s="2" t="s">
        <v>800</v>
      </c>
      <c r="B728" s="2" t="s">
        <v>939</v>
      </c>
      <c r="C728" s="5">
        <v>161482</v>
      </c>
      <c r="D728" s="5">
        <v>161482</v>
      </c>
      <c r="E728" s="11" t="s">
        <v>940</v>
      </c>
      <c r="F728" s="7">
        <v>6</v>
      </c>
      <c r="G728" s="2" t="s">
        <v>886</v>
      </c>
    </row>
    <row r="729" spans="1:8">
      <c r="A729" s="2" t="s">
        <v>800</v>
      </c>
      <c r="B729" s="2" t="s">
        <v>941</v>
      </c>
      <c r="C729" s="5">
        <v>160520</v>
      </c>
      <c r="D729" s="5">
        <v>160520</v>
      </c>
      <c r="E729" s="11" t="s">
        <v>942</v>
      </c>
      <c r="F729" s="7">
        <v>6</v>
      </c>
      <c r="G729" s="2" t="s">
        <v>886</v>
      </c>
    </row>
    <row r="730" spans="1:8">
      <c r="A730" s="2" t="s">
        <v>800</v>
      </c>
      <c r="B730" s="2" t="s">
        <v>944</v>
      </c>
      <c r="C730" s="5">
        <v>160854</v>
      </c>
      <c r="D730" s="5">
        <v>160854</v>
      </c>
      <c r="E730" s="11" t="s">
        <v>945</v>
      </c>
      <c r="F730" s="7">
        <v>9</v>
      </c>
      <c r="G730" s="2" t="s">
        <v>943</v>
      </c>
    </row>
    <row r="731" spans="1:8">
      <c r="A731" s="2" t="s">
        <v>800</v>
      </c>
      <c r="B731" s="2" t="s">
        <v>946</v>
      </c>
      <c r="C731" s="5">
        <v>161500</v>
      </c>
      <c r="D731" s="5">
        <v>161500</v>
      </c>
      <c r="E731" s="11" t="s">
        <v>947</v>
      </c>
      <c r="F731" s="7">
        <v>9</v>
      </c>
      <c r="G731" s="2" t="s">
        <v>943</v>
      </c>
    </row>
    <row r="732" spans="1:8">
      <c r="A732" s="2" t="s">
        <v>800</v>
      </c>
      <c r="B732" s="2" t="s">
        <v>948</v>
      </c>
      <c r="C732" s="5">
        <v>160866</v>
      </c>
      <c r="D732" s="5">
        <v>160866</v>
      </c>
      <c r="E732" s="11" t="s">
        <v>949</v>
      </c>
      <c r="F732" s="7">
        <v>9</v>
      </c>
      <c r="G732" s="2" t="s">
        <v>943</v>
      </c>
    </row>
    <row r="733" spans="1:8">
      <c r="A733" s="2" t="s">
        <v>800</v>
      </c>
      <c r="B733" s="2" t="s">
        <v>950</v>
      </c>
      <c r="C733" s="5">
        <v>160714</v>
      </c>
      <c r="D733" s="5">
        <v>160714</v>
      </c>
      <c r="E733" s="11" t="s">
        <v>951</v>
      </c>
      <c r="F733" s="7">
        <v>9</v>
      </c>
      <c r="G733" s="2" t="s">
        <v>943</v>
      </c>
    </row>
    <row r="734" spans="1:8">
      <c r="A734" s="2" t="s">
        <v>800</v>
      </c>
      <c r="B734" s="2" t="s">
        <v>952</v>
      </c>
      <c r="C734" s="5">
        <v>160842</v>
      </c>
      <c r="D734" s="5">
        <v>160842</v>
      </c>
      <c r="E734" s="11" t="s">
        <v>953</v>
      </c>
      <c r="F734" s="7">
        <v>9</v>
      </c>
      <c r="G734" s="2" t="s">
        <v>943</v>
      </c>
    </row>
    <row r="735" spans="1:8">
      <c r="A735" s="2" t="s">
        <v>800</v>
      </c>
      <c r="B735" s="2" t="s">
        <v>954</v>
      </c>
      <c r="C735" s="5">
        <v>161597</v>
      </c>
      <c r="D735" s="5">
        <v>161597</v>
      </c>
      <c r="E735" s="11" t="s">
        <v>955</v>
      </c>
      <c r="F735" s="7">
        <v>9</v>
      </c>
      <c r="G735" s="2" t="s">
        <v>943</v>
      </c>
    </row>
    <row r="736" spans="1:8">
      <c r="A736" s="2" t="s">
        <v>800</v>
      </c>
      <c r="B736" s="2" t="s">
        <v>956</v>
      </c>
      <c r="C736" s="5">
        <v>161512</v>
      </c>
      <c r="D736" s="5">
        <v>161512</v>
      </c>
      <c r="E736" s="11" t="s">
        <v>957</v>
      </c>
      <c r="F736" s="7">
        <v>9</v>
      </c>
      <c r="G736" s="2" t="s">
        <v>943</v>
      </c>
    </row>
    <row r="737" spans="1:7">
      <c r="A737" s="2" t="s">
        <v>800</v>
      </c>
      <c r="B737" s="2" t="s">
        <v>956</v>
      </c>
      <c r="C737" s="5">
        <v>161524</v>
      </c>
      <c r="D737" s="5">
        <v>161524</v>
      </c>
      <c r="E737" s="11" t="s">
        <v>958</v>
      </c>
      <c r="F737" s="7">
        <v>9</v>
      </c>
      <c r="G737" s="2" t="s">
        <v>943</v>
      </c>
    </row>
    <row r="738" spans="1:7">
      <c r="A738" s="2" t="s">
        <v>800</v>
      </c>
      <c r="B738" s="2" t="s">
        <v>956</v>
      </c>
      <c r="C738" s="5">
        <v>161536</v>
      </c>
      <c r="D738" s="5">
        <v>161536</v>
      </c>
      <c r="E738" s="11" t="s">
        <v>959</v>
      </c>
      <c r="F738" s="7">
        <v>9</v>
      </c>
      <c r="G738" s="2" t="s">
        <v>943</v>
      </c>
    </row>
    <row r="739" spans="1:7">
      <c r="A739" s="2" t="s">
        <v>800</v>
      </c>
      <c r="B739" s="2" t="s">
        <v>956</v>
      </c>
      <c r="C739" s="5">
        <v>400701</v>
      </c>
      <c r="D739" s="5">
        <v>400701</v>
      </c>
      <c r="E739" s="11" t="s">
        <v>960</v>
      </c>
      <c r="F739" s="7">
        <v>9</v>
      </c>
      <c r="G739" s="2" t="s">
        <v>943</v>
      </c>
    </row>
    <row r="740" spans="1:7">
      <c r="A740" s="2" t="s">
        <v>800</v>
      </c>
      <c r="B740" s="2" t="s">
        <v>956</v>
      </c>
      <c r="C740" s="5">
        <v>402886</v>
      </c>
      <c r="D740" s="5">
        <v>402886</v>
      </c>
      <c r="E740" s="11" t="s">
        <v>961</v>
      </c>
      <c r="F740" s="7">
        <v>9</v>
      </c>
      <c r="G740" s="2" t="s">
        <v>943</v>
      </c>
    </row>
    <row r="741" spans="1:7">
      <c r="A741" s="2" t="s">
        <v>800</v>
      </c>
      <c r="B741" s="2" t="s">
        <v>962</v>
      </c>
      <c r="C741" s="5">
        <v>160258</v>
      </c>
      <c r="D741" s="5">
        <v>160258</v>
      </c>
      <c r="E741" s="11" t="s">
        <v>963</v>
      </c>
      <c r="F741" s="7">
        <v>9</v>
      </c>
      <c r="G741" s="2" t="s">
        <v>943</v>
      </c>
    </row>
    <row r="742" spans="1:7">
      <c r="A742" s="2" t="s">
        <v>800</v>
      </c>
      <c r="B742" s="2" t="s">
        <v>964</v>
      </c>
      <c r="C742" s="5">
        <v>160076</v>
      </c>
      <c r="D742" s="5">
        <v>160076</v>
      </c>
      <c r="E742" s="11" t="s">
        <v>965</v>
      </c>
      <c r="F742" s="7">
        <v>9</v>
      </c>
      <c r="G742" s="2" t="s">
        <v>943</v>
      </c>
    </row>
    <row r="743" spans="1:7">
      <c r="A743" s="2" t="s">
        <v>800</v>
      </c>
      <c r="B743" s="2" t="s">
        <v>966</v>
      </c>
      <c r="C743" s="5">
        <v>161585</v>
      </c>
      <c r="D743" s="5">
        <v>161585</v>
      </c>
      <c r="E743" s="11" t="s">
        <v>967</v>
      </c>
      <c r="F743" s="7">
        <v>9</v>
      </c>
      <c r="G743" s="2" t="s">
        <v>943</v>
      </c>
    </row>
    <row r="744" spans="1:7">
      <c r="A744" s="2" t="s">
        <v>800</v>
      </c>
      <c r="B744" s="2" t="s">
        <v>968</v>
      </c>
      <c r="C744" s="5">
        <v>161548</v>
      </c>
      <c r="D744" s="5">
        <v>161548</v>
      </c>
      <c r="E744" s="11" t="s">
        <v>969</v>
      </c>
      <c r="F744" s="7">
        <v>9</v>
      </c>
      <c r="G744" s="2" t="s">
        <v>943</v>
      </c>
    </row>
    <row r="745" spans="1:7">
      <c r="A745" s="2" t="s">
        <v>800</v>
      </c>
      <c r="B745" s="2" t="s">
        <v>970</v>
      </c>
      <c r="C745" s="5">
        <v>161925</v>
      </c>
      <c r="D745" s="5">
        <v>161925</v>
      </c>
      <c r="E745" s="11" t="s">
        <v>971</v>
      </c>
      <c r="F745" s="7">
        <v>9</v>
      </c>
      <c r="G745" s="2" t="s">
        <v>943</v>
      </c>
    </row>
    <row r="746" spans="1:7">
      <c r="A746" s="2" t="s">
        <v>800</v>
      </c>
      <c r="B746" s="2" t="s">
        <v>970</v>
      </c>
      <c r="C746" s="5">
        <v>161937</v>
      </c>
      <c r="D746" s="5">
        <v>161937</v>
      </c>
      <c r="E746" s="11" t="s">
        <v>972</v>
      </c>
      <c r="F746" s="7">
        <v>9</v>
      </c>
      <c r="G746" s="2" t="s">
        <v>943</v>
      </c>
    </row>
    <row r="747" spans="1:7">
      <c r="A747" s="2" t="s">
        <v>800</v>
      </c>
      <c r="B747" s="2" t="s">
        <v>973</v>
      </c>
      <c r="C747" s="5">
        <v>161561</v>
      </c>
      <c r="D747" s="5">
        <v>161561</v>
      </c>
      <c r="E747" s="11" t="s">
        <v>974</v>
      </c>
      <c r="F747" s="7">
        <v>9</v>
      </c>
      <c r="G747" s="2" t="s">
        <v>943</v>
      </c>
    </row>
    <row r="748" spans="1:7">
      <c r="A748" s="2" t="s">
        <v>800</v>
      </c>
      <c r="B748" s="2" t="s">
        <v>976</v>
      </c>
      <c r="C748" s="5">
        <v>161603</v>
      </c>
      <c r="D748" s="5">
        <v>161603</v>
      </c>
      <c r="E748" s="11" t="s">
        <v>977</v>
      </c>
      <c r="F748" s="7">
        <v>10</v>
      </c>
      <c r="G748" s="2" t="s">
        <v>975</v>
      </c>
    </row>
    <row r="749" spans="1:7">
      <c r="A749" s="2" t="s">
        <v>800</v>
      </c>
      <c r="B749" s="2" t="s">
        <v>978</v>
      </c>
      <c r="C749" s="5">
        <v>160829</v>
      </c>
      <c r="D749" s="5">
        <v>160829</v>
      </c>
      <c r="E749" s="11" t="s">
        <v>979</v>
      </c>
      <c r="F749" s="7">
        <v>10</v>
      </c>
      <c r="G749" s="2" t="s">
        <v>975</v>
      </c>
    </row>
    <row r="750" spans="1:7">
      <c r="A750" s="2" t="s">
        <v>800</v>
      </c>
      <c r="B750" s="2" t="s">
        <v>980</v>
      </c>
      <c r="C750" s="5">
        <v>160301</v>
      </c>
      <c r="D750" s="5">
        <v>160301</v>
      </c>
      <c r="E750" s="11" t="s">
        <v>981</v>
      </c>
      <c r="F750" s="7">
        <v>10</v>
      </c>
      <c r="G750" s="2" t="s">
        <v>975</v>
      </c>
    </row>
    <row r="751" spans="1:7">
      <c r="A751" s="2" t="s">
        <v>800</v>
      </c>
      <c r="B751" s="2" t="s">
        <v>982</v>
      </c>
      <c r="C751" s="5">
        <v>160544</v>
      </c>
      <c r="D751" s="5">
        <v>160544</v>
      </c>
      <c r="E751" s="11" t="s">
        <v>983</v>
      </c>
      <c r="F751" s="7">
        <v>10</v>
      </c>
      <c r="G751" s="2" t="s">
        <v>975</v>
      </c>
    </row>
    <row r="752" spans="1:7">
      <c r="A752" s="2" t="s">
        <v>800</v>
      </c>
      <c r="B752" s="2" t="s">
        <v>984</v>
      </c>
      <c r="C752" s="5">
        <v>160623</v>
      </c>
      <c r="D752" s="5">
        <v>160623</v>
      </c>
      <c r="E752" s="11" t="s">
        <v>985</v>
      </c>
      <c r="F752" s="7">
        <v>10</v>
      </c>
      <c r="G752" s="2" t="s">
        <v>975</v>
      </c>
    </row>
    <row r="753" spans="1:8">
      <c r="A753" s="2" t="s">
        <v>800</v>
      </c>
      <c r="B753" s="2" t="s">
        <v>986</v>
      </c>
      <c r="C753" s="5">
        <v>160313</v>
      </c>
      <c r="D753" s="5">
        <v>160313</v>
      </c>
      <c r="E753" s="11" t="s">
        <v>987</v>
      </c>
      <c r="F753" s="7">
        <v>10</v>
      </c>
      <c r="G753" s="2" t="s">
        <v>975</v>
      </c>
      <c r="H753" s="2" t="s">
        <v>26</v>
      </c>
    </row>
    <row r="754" spans="1:8">
      <c r="A754" s="2" t="s">
        <v>800</v>
      </c>
      <c r="B754" s="2" t="s">
        <v>986</v>
      </c>
      <c r="C754" s="5">
        <v>160325</v>
      </c>
      <c r="D754" s="5">
        <v>160325</v>
      </c>
      <c r="E754" s="11" t="s">
        <v>988</v>
      </c>
      <c r="F754" s="7">
        <v>10</v>
      </c>
      <c r="G754" s="2" t="s">
        <v>975</v>
      </c>
      <c r="H754" s="2" t="s">
        <v>34</v>
      </c>
    </row>
    <row r="755" spans="1:8">
      <c r="A755" s="2" t="s">
        <v>800</v>
      </c>
      <c r="B755" s="2" t="s">
        <v>986</v>
      </c>
      <c r="C755" s="5">
        <v>160337</v>
      </c>
      <c r="D755" s="5">
        <v>160337</v>
      </c>
      <c r="E755" s="11" t="s">
        <v>989</v>
      </c>
      <c r="F755" s="7">
        <v>10</v>
      </c>
      <c r="G755" s="2" t="s">
        <v>975</v>
      </c>
    </row>
    <row r="756" spans="1:8">
      <c r="A756" s="2" t="s">
        <v>800</v>
      </c>
      <c r="B756" s="2" t="s">
        <v>986</v>
      </c>
      <c r="C756" s="5">
        <v>160349</v>
      </c>
      <c r="D756" s="5">
        <v>160349</v>
      </c>
      <c r="E756" s="11" t="s">
        <v>990</v>
      </c>
      <c r="F756" s="7">
        <v>10</v>
      </c>
      <c r="G756" s="2" t="s">
        <v>975</v>
      </c>
      <c r="H756" s="2" t="s">
        <v>43</v>
      </c>
    </row>
    <row r="757" spans="1:8">
      <c r="A757" s="2" t="s">
        <v>800</v>
      </c>
      <c r="B757" s="2" t="s">
        <v>986</v>
      </c>
      <c r="C757" s="5">
        <v>160556</v>
      </c>
      <c r="D757" s="5">
        <v>160556</v>
      </c>
      <c r="E757" s="11" t="s">
        <v>991</v>
      </c>
      <c r="F757" s="7">
        <v>10</v>
      </c>
      <c r="G757" s="2" t="s">
        <v>975</v>
      </c>
    </row>
    <row r="758" spans="1:8">
      <c r="A758" s="2" t="s">
        <v>800</v>
      </c>
      <c r="B758" s="2" t="s">
        <v>986</v>
      </c>
      <c r="C758" s="5">
        <v>161627</v>
      </c>
      <c r="D758" s="5">
        <v>161627</v>
      </c>
      <c r="E758" s="11" t="s">
        <v>992</v>
      </c>
      <c r="F758" s="7">
        <v>10</v>
      </c>
      <c r="G758" s="2" t="s">
        <v>975</v>
      </c>
    </row>
    <row r="759" spans="1:8">
      <c r="A759" s="2" t="s">
        <v>800</v>
      </c>
      <c r="B759" s="2" t="s">
        <v>986</v>
      </c>
      <c r="C759" s="5">
        <v>161639</v>
      </c>
      <c r="D759" s="5">
        <v>161639</v>
      </c>
      <c r="E759" s="11" t="s">
        <v>993</v>
      </c>
      <c r="F759" s="7">
        <v>10</v>
      </c>
      <c r="G759" s="2" t="s">
        <v>975</v>
      </c>
    </row>
    <row r="760" spans="1:8">
      <c r="A760" s="2" t="s">
        <v>800</v>
      </c>
      <c r="B760" s="2" t="s">
        <v>986</v>
      </c>
      <c r="C760" s="5">
        <v>161640</v>
      </c>
      <c r="D760" s="5">
        <v>161640</v>
      </c>
      <c r="E760" s="11" t="s">
        <v>994</v>
      </c>
      <c r="F760" s="7">
        <v>10</v>
      </c>
      <c r="G760" s="2" t="s">
        <v>975</v>
      </c>
    </row>
    <row r="761" spans="1:8">
      <c r="A761" s="2" t="s">
        <v>800</v>
      </c>
      <c r="B761" s="2" t="s">
        <v>986</v>
      </c>
      <c r="C761" s="5">
        <v>400166</v>
      </c>
      <c r="D761" s="5">
        <v>400166</v>
      </c>
      <c r="E761" s="11" t="s">
        <v>995</v>
      </c>
      <c r="F761" s="7">
        <v>10</v>
      </c>
      <c r="G761" s="2" t="s">
        <v>975</v>
      </c>
    </row>
    <row r="762" spans="1:8">
      <c r="A762" s="2" t="s">
        <v>800</v>
      </c>
      <c r="B762" s="2" t="s">
        <v>986</v>
      </c>
      <c r="C762" s="5">
        <v>400208</v>
      </c>
      <c r="D762" s="5">
        <v>400208</v>
      </c>
      <c r="E762" s="11" t="s">
        <v>996</v>
      </c>
      <c r="F762" s="7">
        <v>10</v>
      </c>
      <c r="G762" s="2" t="s">
        <v>975</v>
      </c>
    </row>
    <row r="763" spans="1:8">
      <c r="A763" s="2" t="s">
        <v>800</v>
      </c>
      <c r="B763" s="2" t="s">
        <v>986</v>
      </c>
      <c r="C763" s="5">
        <v>400725</v>
      </c>
      <c r="D763" s="5">
        <v>400725</v>
      </c>
      <c r="E763" s="11" t="s">
        <v>997</v>
      </c>
      <c r="F763" s="7">
        <v>10</v>
      </c>
      <c r="G763" s="2" t="s">
        <v>975</v>
      </c>
    </row>
    <row r="764" spans="1:8">
      <c r="A764" s="2" t="s">
        <v>800</v>
      </c>
      <c r="B764" s="2" t="s">
        <v>998</v>
      </c>
      <c r="C764" s="5">
        <v>160362</v>
      </c>
      <c r="D764" s="5">
        <v>160362</v>
      </c>
      <c r="E764" s="11" t="s">
        <v>999</v>
      </c>
      <c r="F764" s="7">
        <v>10</v>
      </c>
      <c r="G764" s="2" t="s">
        <v>975</v>
      </c>
    </row>
    <row r="765" spans="1:8">
      <c r="A765" s="2" t="s">
        <v>800</v>
      </c>
      <c r="B765" s="2" t="s">
        <v>998</v>
      </c>
      <c r="C765" s="5">
        <v>161676</v>
      </c>
      <c r="D765" s="5">
        <v>161676</v>
      </c>
      <c r="E765" s="11" t="s">
        <v>1000</v>
      </c>
      <c r="F765" s="7">
        <v>10</v>
      </c>
      <c r="G765" s="2" t="s">
        <v>975</v>
      </c>
      <c r="H765" s="2" t="s">
        <v>34</v>
      </c>
    </row>
    <row r="766" spans="1:8">
      <c r="A766" s="2" t="s">
        <v>800</v>
      </c>
      <c r="B766" s="2" t="s">
        <v>998</v>
      </c>
      <c r="C766" s="5">
        <v>161688</v>
      </c>
      <c r="D766" s="5">
        <v>161688</v>
      </c>
      <c r="E766" s="11" t="s">
        <v>1001</v>
      </c>
      <c r="F766" s="7">
        <v>10</v>
      </c>
      <c r="G766" s="2" t="s">
        <v>975</v>
      </c>
    </row>
    <row r="767" spans="1:8">
      <c r="A767" s="2" t="s">
        <v>800</v>
      </c>
      <c r="B767" s="2" t="s">
        <v>998</v>
      </c>
      <c r="C767" s="5">
        <v>400180</v>
      </c>
      <c r="D767" s="5">
        <v>400180</v>
      </c>
      <c r="E767" s="11" t="s">
        <v>1002</v>
      </c>
      <c r="F767" s="7">
        <v>10</v>
      </c>
      <c r="G767" s="2" t="s">
        <v>975</v>
      </c>
    </row>
    <row r="768" spans="1:8">
      <c r="A768" s="2" t="s">
        <v>800</v>
      </c>
      <c r="B768" s="2" t="s">
        <v>998</v>
      </c>
      <c r="C768" s="5">
        <v>402503</v>
      </c>
      <c r="D768" s="5">
        <v>402503</v>
      </c>
      <c r="E768" s="11" t="s">
        <v>1003</v>
      </c>
      <c r="F768" s="7">
        <v>10</v>
      </c>
      <c r="G768" s="2" t="s">
        <v>975</v>
      </c>
    </row>
    <row r="769" spans="1:7">
      <c r="A769" s="2" t="s">
        <v>800</v>
      </c>
      <c r="B769" s="2" t="s">
        <v>1004</v>
      </c>
      <c r="C769" s="5">
        <v>160659</v>
      </c>
      <c r="D769" s="5">
        <v>160659</v>
      </c>
      <c r="E769" s="11" t="s">
        <v>1005</v>
      </c>
      <c r="F769" s="7">
        <v>10</v>
      </c>
      <c r="G769" s="2" t="s">
        <v>975</v>
      </c>
    </row>
    <row r="770" spans="1:7">
      <c r="A770" s="2" t="s">
        <v>800</v>
      </c>
      <c r="B770" s="2" t="s">
        <v>1006</v>
      </c>
      <c r="C770" s="5">
        <v>160374</v>
      </c>
      <c r="D770" s="5">
        <v>160374</v>
      </c>
      <c r="E770" s="11" t="s">
        <v>1007</v>
      </c>
      <c r="F770" s="7">
        <v>10</v>
      </c>
      <c r="G770" s="2" t="s">
        <v>975</v>
      </c>
    </row>
    <row r="771" spans="1:7">
      <c r="A771" s="2" t="s">
        <v>800</v>
      </c>
      <c r="B771" s="2" t="s">
        <v>1006</v>
      </c>
      <c r="C771" s="5">
        <v>161615</v>
      </c>
      <c r="D771" s="5">
        <v>161615</v>
      </c>
      <c r="E771" s="11" t="s">
        <v>1008</v>
      </c>
      <c r="F771" s="7">
        <v>10</v>
      </c>
      <c r="G771" s="2" t="s">
        <v>975</v>
      </c>
    </row>
    <row r="772" spans="1:7">
      <c r="A772" s="2" t="s">
        <v>800</v>
      </c>
      <c r="B772" s="2" t="s">
        <v>1006</v>
      </c>
      <c r="C772" s="5">
        <v>161690</v>
      </c>
      <c r="D772" s="5">
        <v>161690</v>
      </c>
      <c r="E772" s="11" t="s">
        <v>1009</v>
      </c>
      <c r="F772" s="7">
        <v>10</v>
      </c>
      <c r="G772" s="2" t="s">
        <v>975</v>
      </c>
    </row>
    <row r="773" spans="1:7">
      <c r="A773" s="2" t="s">
        <v>800</v>
      </c>
      <c r="B773" s="2" t="s">
        <v>1006</v>
      </c>
      <c r="C773" s="5">
        <v>400634</v>
      </c>
      <c r="D773" s="5">
        <v>400634</v>
      </c>
      <c r="E773" s="11" t="s">
        <v>1010</v>
      </c>
      <c r="F773" s="7">
        <v>10</v>
      </c>
      <c r="G773" s="2" t="s">
        <v>975</v>
      </c>
    </row>
    <row r="774" spans="1:7">
      <c r="A774" s="2" t="s">
        <v>800</v>
      </c>
      <c r="B774" s="2" t="s">
        <v>1011</v>
      </c>
      <c r="C774" s="5">
        <v>160386</v>
      </c>
      <c r="D774" s="5">
        <v>160386</v>
      </c>
      <c r="E774" s="11" t="s">
        <v>1012</v>
      </c>
      <c r="F774" s="7">
        <v>10</v>
      </c>
      <c r="G774" s="2" t="s">
        <v>975</v>
      </c>
    </row>
    <row r="775" spans="1:7">
      <c r="A775" s="2" t="s">
        <v>800</v>
      </c>
      <c r="B775" s="2" t="s">
        <v>1011</v>
      </c>
      <c r="C775" s="5">
        <v>160672</v>
      </c>
      <c r="D775" s="5">
        <v>160672</v>
      </c>
      <c r="E775" s="11" t="s">
        <v>1013</v>
      </c>
      <c r="F775" s="7">
        <v>10</v>
      </c>
      <c r="G775" s="2" t="s">
        <v>975</v>
      </c>
    </row>
    <row r="776" spans="1:7">
      <c r="A776" s="2" t="s">
        <v>800</v>
      </c>
      <c r="B776" s="2" t="s">
        <v>1015</v>
      </c>
      <c r="C776" s="5">
        <v>161706</v>
      </c>
      <c r="D776" s="5">
        <v>161706</v>
      </c>
      <c r="E776" s="11" t="s">
        <v>1016</v>
      </c>
      <c r="F776" s="7">
        <v>18</v>
      </c>
      <c r="G776" s="2" t="s">
        <v>1014</v>
      </c>
    </row>
    <row r="777" spans="1:7">
      <c r="A777" s="2" t="s">
        <v>800</v>
      </c>
      <c r="B777" s="2" t="s">
        <v>1017</v>
      </c>
      <c r="C777" s="5">
        <v>161718</v>
      </c>
      <c r="D777" s="5">
        <v>161718</v>
      </c>
      <c r="E777" s="11" t="s">
        <v>1018</v>
      </c>
      <c r="F777" s="7">
        <v>18</v>
      </c>
      <c r="G777" s="2" t="s">
        <v>1014</v>
      </c>
    </row>
    <row r="778" spans="1:7">
      <c r="A778" s="2" t="s">
        <v>800</v>
      </c>
      <c r="B778" s="2" t="s">
        <v>1019</v>
      </c>
      <c r="C778" s="5">
        <v>161895</v>
      </c>
      <c r="D778" s="5">
        <v>161895</v>
      </c>
      <c r="E778" s="11" t="s">
        <v>1020</v>
      </c>
      <c r="F778" s="7">
        <v>18</v>
      </c>
      <c r="G778" s="2" t="s">
        <v>1014</v>
      </c>
    </row>
    <row r="779" spans="1:7">
      <c r="A779" s="2" t="s">
        <v>800</v>
      </c>
      <c r="B779" s="2" t="s">
        <v>1021</v>
      </c>
      <c r="C779" s="5">
        <v>161743</v>
      </c>
      <c r="D779" s="5">
        <v>161743</v>
      </c>
      <c r="E779" s="11" t="s">
        <v>1022</v>
      </c>
      <c r="F779" s="7">
        <v>18</v>
      </c>
      <c r="G779" s="2" t="s">
        <v>1014</v>
      </c>
    </row>
    <row r="780" spans="1:7">
      <c r="A780" s="2" t="s">
        <v>800</v>
      </c>
      <c r="B780" s="2" t="s">
        <v>1023</v>
      </c>
      <c r="C780" s="5">
        <v>161755</v>
      </c>
      <c r="D780" s="5">
        <v>161755</v>
      </c>
      <c r="E780" s="11" t="s">
        <v>1024</v>
      </c>
      <c r="F780" s="7">
        <v>18</v>
      </c>
      <c r="G780" s="2" t="s">
        <v>1014</v>
      </c>
    </row>
    <row r="781" spans="1:7">
      <c r="A781" s="2" t="s">
        <v>800</v>
      </c>
      <c r="B781" s="2" t="s">
        <v>1023</v>
      </c>
      <c r="C781" s="5">
        <v>161767</v>
      </c>
      <c r="D781" s="5">
        <v>161767</v>
      </c>
      <c r="E781" s="11" t="s">
        <v>1025</v>
      </c>
      <c r="F781" s="7">
        <v>18</v>
      </c>
      <c r="G781" s="2" t="s">
        <v>1014</v>
      </c>
    </row>
    <row r="782" spans="1:7">
      <c r="A782" s="2" t="s">
        <v>800</v>
      </c>
      <c r="B782" s="2" t="s">
        <v>1026</v>
      </c>
      <c r="C782" s="5">
        <v>161779</v>
      </c>
      <c r="D782" s="5">
        <v>161779</v>
      </c>
      <c r="E782" s="11" t="s">
        <v>1027</v>
      </c>
      <c r="F782" s="7">
        <v>18</v>
      </c>
      <c r="G782" s="2" t="s">
        <v>1014</v>
      </c>
    </row>
    <row r="783" spans="1:7">
      <c r="A783" s="2" t="s">
        <v>800</v>
      </c>
      <c r="B783" s="2" t="s">
        <v>1028</v>
      </c>
      <c r="C783" s="5">
        <v>160416</v>
      </c>
      <c r="D783" s="5">
        <v>160416</v>
      </c>
      <c r="E783" s="11" t="s">
        <v>1029</v>
      </c>
      <c r="F783" s="7">
        <v>18</v>
      </c>
      <c r="G783" s="2" t="s">
        <v>1014</v>
      </c>
    </row>
    <row r="784" spans="1:7">
      <c r="A784" s="2" t="s">
        <v>800</v>
      </c>
      <c r="B784" s="2" t="s">
        <v>1030</v>
      </c>
      <c r="C784" s="5">
        <v>161792</v>
      </c>
      <c r="D784" s="5">
        <v>161792</v>
      </c>
      <c r="E784" s="11" t="s">
        <v>1031</v>
      </c>
      <c r="F784" s="7">
        <v>18</v>
      </c>
      <c r="G784" s="2" t="s">
        <v>1014</v>
      </c>
    </row>
    <row r="785" spans="1:8">
      <c r="A785" s="2" t="s">
        <v>800</v>
      </c>
      <c r="B785" s="2" t="s">
        <v>1032</v>
      </c>
      <c r="C785" s="5">
        <v>160465</v>
      </c>
      <c r="D785" s="5">
        <v>160465</v>
      </c>
      <c r="E785" s="11" t="s">
        <v>1033</v>
      </c>
      <c r="F785" s="7">
        <v>18</v>
      </c>
      <c r="G785" s="2" t="s">
        <v>1014</v>
      </c>
      <c r="H785" s="2" t="s">
        <v>43</v>
      </c>
    </row>
    <row r="786" spans="1:8">
      <c r="A786" s="2" t="s">
        <v>800</v>
      </c>
      <c r="B786" s="2" t="s">
        <v>1032</v>
      </c>
      <c r="C786" s="5">
        <v>161780</v>
      </c>
      <c r="D786" s="5">
        <v>161780</v>
      </c>
      <c r="E786" s="11" t="s">
        <v>1034</v>
      </c>
      <c r="F786" s="7">
        <v>18</v>
      </c>
      <c r="G786" s="2" t="s">
        <v>1014</v>
      </c>
    </row>
    <row r="787" spans="1:8">
      <c r="A787" s="2" t="s">
        <v>800</v>
      </c>
      <c r="B787" s="2" t="s">
        <v>1032</v>
      </c>
      <c r="C787" s="5">
        <v>403076</v>
      </c>
      <c r="D787" s="5">
        <v>403076</v>
      </c>
      <c r="E787" s="11" t="s">
        <v>1035</v>
      </c>
      <c r="F787" s="7">
        <v>18</v>
      </c>
      <c r="G787" s="2" t="s">
        <v>1014</v>
      </c>
    </row>
    <row r="788" spans="1:8">
      <c r="A788" s="2" t="s">
        <v>800</v>
      </c>
      <c r="B788" s="2" t="s">
        <v>1036</v>
      </c>
      <c r="C788" s="5">
        <v>161913</v>
      </c>
      <c r="D788" s="5">
        <v>161913</v>
      </c>
      <c r="E788" s="11" t="s">
        <v>1037</v>
      </c>
      <c r="F788" s="7">
        <v>18</v>
      </c>
      <c r="G788" s="2" t="s">
        <v>1014</v>
      </c>
    </row>
    <row r="789" spans="1:8">
      <c r="A789" s="2" t="s">
        <v>800</v>
      </c>
      <c r="B789" s="2" t="s">
        <v>1038</v>
      </c>
      <c r="C789" s="5">
        <v>161822</v>
      </c>
      <c r="D789" s="5">
        <v>161822</v>
      </c>
      <c r="E789" s="11" t="s">
        <v>1039</v>
      </c>
      <c r="F789" s="7">
        <v>18</v>
      </c>
      <c r="G789" s="2" t="s">
        <v>1014</v>
      </c>
      <c r="H789" s="2" t="s">
        <v>26</v>
      </c>
    </row>
    <row r="790" spans="1:8">
      <c r="A790" s="2" t="s">
        <v>800</v>
      </c>
      <c r="B790" s="2" t="s">
        <v>1038</v>
      </c>
      <c r="C790" s="5">
        <v>161998</v>
      </c>
      <c r="D790" s="5">
        <v>161998</v>
      </c>
      <c r="E790" s="11" t="s">
        <v>1040</v>
      </c>
      <c r="F790" s="7">
        <v>18</v>
      </c>
      <c r="G790" s="2" t="s">
        <v>1014</v>
      </c>
      <c r="H790" s="2" t="s">
        <v>26</v>
      </c>
    </row>
    <row r="791" spans="1:8">
      <c r="A791" s="2" t="s">
        <v>800</v>
      </c>
      <c r="B791" s="2" t="s">
        <v>1041</v>
      </c>
      <c r="C791" s="5">
        <v>161883</v>
      </c>
      <c r="D791" s="5">
        <v>161883</v>
      </c>
      <c r="E791" s="11" t="s">
        <v>1042</v>
      </c>
      <c r="F791" s="7">
        <v>18</v>
      </c>
      <c r="G791" s="2" t="s">
        <v>1014</v>
      </c>
    </row>
    <row r="792" spans="1:8">
      <c r="A792" s="2" t="s">
        <v>800</v>
      </c>
      <c r="B792" s="2" t="s">
        <v>1043</v>
      </c>
      <c r="C792" s="5">
        <v>160593</v>
      </c>
      <c r="D792" s="5">
        <v>160593</v>
      </c>
      <c r="E792" s="11" t="s">
        <v>1044</v>
      </c>
      <c r="F792" s="7">
        <v>18</v>
      </c>
      <c r="G792" s="2" t="s">
        <v>1014</v>
      </c>
      <c r="H792" s="2" t="s">
        <v>43</v>
      </c>
    </row>
    <row r="793" spans="1:8">
      <c r="A793" s="2" t="s">
        <v>800</v>
      </c>
      <c r="B793" s="2" t="s">
        <v>1043</v>
      </c>
      <c r="C793" s="5">
        <v>160635</v>
      </c>
      <c r="D793" s="5">
        <v>160635</v>
      </c>
      <c r="E793" s="11" t="s">
        <v>1045</v>
      </c>
      <c r="F793" s="7">
        <v>18</v>
      </c>
      <c r="G793" s="2" t="s">
        <v>1014</v>
      </c>
      <c r="H793" s="2" t="s">
        <v>26</v>
      </c>
    </row>
    <row r="794" spans="1:8">
      <c r="A794" s="2" t="s">
        <v>800</v>
      </c>
      <c r="B794" s="2" t="s">
        <v>1043</v>
      </c>
      <c r="C794" s="5">
        <v>161858</v>
      </c>
      <c r="D794" s="5">
        <v>161858</v>
      </c>
      <c r="E794" s="11" t="s">
        <v>1046</v>
      </c>
      <c r="F794" s="7">
        <v>18</v>
      </c>
      <c r="G794" s="2" t="s">
        <v>1014</v>
      </c>
      <c r="H794" s="2" t="s">
        <v>26</v>
      </c>
    </row>
    <row r="795" spans="1:8">
      <c r="A795" s="2" t="s">
        <v>800</v>
      </c>
      <c r="B795" s="2" t="s">
        <v>1043</v>
      </c>
      <c r="C795" s="5">
        <v>161860</v>
      </c>
      <c r="D795" s="5">
        <v>161860</v>
      </c>
      <c r="E795" s="11" t="s">
        <v>1047</v>
      </c>
      <c r="F795" s="7">
        <v>18</v>
      </c>
      <c r="G795" s="2" t="s">
        <v>1014</v>
      </c>
      <c r="H795" s="2" t="s">
        <v>26</v>
      </c>
    </row>
    <row r="796" spans="1:8">
      <c r="A796" s="2" t="s">
        <v>800</v>
      </c>
      <c r="B796" s="2" t="s">
        <v>1043</v>
      </c>
      <c r="C796" s="5">
        <v>161871</v>
      </c>
      <c r="D796" s="5">
        <v>161871</v>
      </c>
      <c r="E796" s="11" t="s">
        <v>1048</v>
      </c>
      <c r="F796" s="7">
        <v>18</v>
      </c>
      <c r="G796" s="2" t="s">
        <v>1014</v>
      </c>
    </row>
    <row r="797" spans="1:8">
      <c r="A797" s="2" t="s">
        <v>800</v>
      </c>
      <c r="B797" s="2" t="s">
        <v>1043</v>
      </c>
      <c r="C797" s="5">
        <v>400002</v>
      </c>
      <c r="D797" s="5">
        <v>400002</v>
      </c>
      <c r="E797" s="11" t="s">
        <v>1049</v>
      </c>
      <c r="F797" s="7">
        <v>18</v>
      </c>
      <c r="G797" s="2" t="s">
        <v>1014</v>
      </c>
    </row>
    <row r="798" spans="1:8">
      <c r="A798" s="2" t="s">
        <v>800</v>
      </c>
      <c r="B798" s="2" t="s">
        <v>1043</v>
      </c>
      <c r="C798" s="5">
        <v>401626</v>
      </c>
      <c r="D798" s="5">
        <v>401626</v>
      </c>
      <c r="E798" s="11" t="s">
        <v>1050</v>
      </c>
      <c r="F798" s="7">
        <v>18</v>
      </c>
      <c r="G798" s="2" t="s">
        <v>1014</v>
      </c>
    </row>
    <row r="799" spans="1:8">
      <c r="A799" s="2" t="s">
        <v>800</v>
      </c>
      <c r="B799" s="2" t="s">
        <v>1043</v>
      </c>
      <c r="C799" s="5">
        <v>402977</v>
      </c>
      <c r="D799" s="5">
        <v>402977</v>
      </c>
      <c r="E799" s="11" t="s">
        <v>1051</v>
      </c>
      <c r="F799" s="7">
        <v>18</v>
      </c>
      <c r="G799" s="2" t="s">
        <v>1014</v>
      </c>
    </row>
    <row r="800" spans="1:8">
      <c r="A800" s="2" t="s">
        <v>800</v>
      </c>
      <c r="B800" s="2" t="s">
        <v>1052</v>
      </c>
      <c r="C800" s="5">
        <v>160453</v>
      </c>
      <c r="D800" s="5">
        <v>160453</v>
      </c>
      <c r="E800" s="11" t="s">
        <v>1053</v>
      </c>
      <c r="F800" s="7">
        <v>18</v>
      </c>
      <c r="G800" s="2" t="s">
        <v>1014</v>
      </c>
    </row>
    <row r="801" spans="1:8">
      <c r="A801" s="2" t="s">
        <v>800</v>
      </c>
      <c r="B801" s="2" t="s">
        <v>1052</v>
      </c>
      <c r="C801" s="5">
        <v>160532</v>
      </c>
      <c r="D801" s="5">
        <v>160532</v>
      </c>
      <c r="E801" s="11" t="s">
        <v>1054</v>
      </c>
      <c r="F801" s="7">
        <v>18</v>
      </c>
      <c r="G801" s="2" t="s">
        <v>1014</v>
      </c>
      <c r="H801" s="2" t="s">
        <v>34</v>
      </c>
    </row>
    <row r="802" spans="1:8">
      <c r="A802" s="2" t="s">
        <v>800</v>
      </c>
      <c r="B802" s="2" t="s">
        <v>1052</v>
      </c>
      <c r="C802" s="5">
        <v>403027</v>
      </c>
      <c r="D802" s="5">
        <v>403027</v>
      </c>
      <c r="E802" s="11" t="s">
        <v>1055</v>
      </c>
      <c r="F802" s="7">
        <v>18</v>
      </c>
      <c r="G802" s="2" t="s">
        <v>1014</v>
      </c>
    </row>
    <row r="803" spans="1:8">
      <c r="A803" s="2" t="s">
        <v>1056</v>
      </c>
      <c r="B803" s="2" t="s">
        <v>1058</v>
      </c>
      <c r="C803" s="5">
        <v>135124</v>
      </c>
      <c r="D803" s="5">
        <v>135124</v>
      </c>
      <c r="E803" s="11" t="s">
        <v>1059</v>
      </c>
      <c r="F803" s="7">
        <v>7</v>
      </c>
      <c r="G803" s="2" t="s">
        <v>1057</v>
      </c>
    </row>
    <row r="804" spans="1:8">
      <c r="A804" s="2" t="s">
        <v>1056</v>
      </c>
      <c r="B804" s="2" t="s">
        <v>1060</v>
      </c>
      <c r="C804" s="5">
        <v>130345</v>
      </c>
      <c r="D804" s="5">
        <v>130345</v>
      </c>
      <c r="E804" s="11" t="s">
        <v>1061</v>
      </c>
      <c r="F804" s="7">
        <v>7</v>
      </c>
      <c r="G804" s="2" t="s">
        <v>1057</v>
      </c>
    </row>
    <row r="805" spans="1:8">
      <c r="A805" s="2" t="s">
        <v>1056</v>
      </c>
      <c r="B805" s="2" t="s">
        <v>1060</v>
      </c>
      <c r="C805" s="5">
        <v>135343</v>
      </c>
      <c r="D805" s="5">
        <v>135343</v>
      </c>
      <c r="E805" s="11" t="s">
        <v>1062</v>
      </c>
      <c r="F805" s="7">
        <v>7</v>
      </c>
      <c r="G805" s="2" t="s">
        <v>1057</v>
      </c>
    </row>
    <row r="806" spans="1:8">
      <c r="A806" s="2" t="s">
        <v>1056</v>
      </c>
      <c r="B806" s="2" t="s">
        <v>1060</v>
      </c>
      <c r="C806" s="5">
        <v>400749</v>
      </c>
      <c r="D806" s="5">
        <v>400749</v>
      </c>
      <c r="E806" s="11" t="s">
        <v>1063</v>
      </c>
      <c r="F806" s="7">
        <v>7</v>
      </c>
      <c r="G806" s="2" t="s">
        <v>1057</v>
      </c>
    </row>
    <row r="807" spans="1:8">
      <c r="A807" s="2" t="s">
        <v>1056</v>
      </c>
      <c r="B807" s="2" t="s">
        <v>1064</v>
      </c>
      <c r="C807" s="5">
        <v>135525</v>
      </c>
      <c r="D807" s="5">
        <v>135525</v>
      </c>
      <c r="E807" s="11" t="s">
        <v>1065</v>
      </c>
      <c r="F807" s="7">
        <v>7</v>
      </c>
      <c r="G807" s="2" t="s">
        <v>1057</v>
      </c>
    </row>
    <row r="808" spans="1:8">
      <c r="A808" s="2" t="s">
        <v>1056</v>
      </c>
      <c r="B808" s="2" t="s">
        <v>1066</v>
      </c>
      <c r="C808" s="5">
        <v>135136</v>
      </c>
      <c r="D808" s="5">
        <v>135136</v>
      </c>
      <c r="E808" s="11" t="s">
        <v>1067</v>
      </c>
      <c r="F808" s="7">
        <v>7</v>
      </c>
      <c r="G808" s="2" t="s">
        <v>1057</v>
      </c>
    </row>
    <row r="809" spans="1:8">
      <c r="A809" s="2" t="s">
        <v>1056</v>
      </c>
      <c r="B809" s="2" t="s">
        <v>1068</v>
      </c>
      <c r="C809" s="5">
        <v>135574</v>
      </c>
      <c r="D809" s="5">
        <v>135574</v>
      </c>
      <c r="E809" s="11" t="s">
        <v>1069</v>
      </c>
      <c r="F809" s="7">
        <v>7</v>
      </c>
      <c r="G809" s="2" t="s">
        <v>1057</v>
      </c>
      <c r="H809" s="2" t="s">
        <v>43</v>
      </c>
    </row>
    <row r="810" spans="1:8">
      <c r="A810" s="2" t="s">
        <v>1056</v>
      </c>
      <c r="B810" s="2" t="s">
        <v>1068</v>
      </c>
      <c r="C810" s="5">
        <v>402643</v>
      </c>
      <c r="D810" s="5">
        <v>402643</v>
      </c>
      <c r="E810" s="11" t="s">
        <v>1070</v>
      </c>
      <c r="F810" s="7">
        <v>7</v>
      </c>
      <c r="G810" s="2" t="s">
        <v>1057</v>
      </c>
      <c r="H810" s="2" t="s">
        <v>34</v>
      </c>
    </row>
    <row r="811" spans="1:8">
      <c r="A811" s="2" t="s">
        <v>1056</v>
      </c>
      <c r="B811" s="2" t="s">
        <v>1071</v>
      </c>
      <c r="C811" s="5">
        <v>135537</v>
      </c>
      <c r="D811" s="5">
        <v>135537</v>
      </c>
      <c r="E811" s="11" t="s">
        <v>1072</v>
      </c>
      <c r="F811" s="7">
        <v>7</v>
      </c>
      <c r="G811" s="2" t="s">
        <v>1057</v>
      </c>
      <c r="H811" s="2" t="s">
        <v>43</v>
      </c>
    </row>
    <row r="812" spans="1:8">
      <c r="A812" s="2" t="s">
        <v>1056</v>
      </c>
      <c r="B812" s="2" t="s">
        <v>1071</v>
      </c>
      <c r="C812" s="5">
        <v>135549</v>
      </c>
      <c r="D812" s="5">
        <v>135549</v>
      </c>
      <c r="E812" s="11" t="s">
        <v>1073</v>
      </c>
      <c r="F812" s="7">
        <v>7</v>
      </c>
      <c r="G812" s="2" t="s">
        <v>1057</v>
      </c>
    </row>
    <row r="813" spans="1:8">
      <c r="A813" s="2" t="s">
        <v>1056</v>
      </c>
      <c r="B813" s="2" t="s">
        <v>1071</v>
      </c>
      <c r="C813" s="5">
        <v>135550</v>
      </c>
      <c r="D813" s="5">
        <v>135550</v>
      </c>
      <c r="E813" s="11" t="s">
        <v>1074</v>
      </c>
      <c r="F813" s="7">
        <v>7</v>
      </c>
      <c r="G813" s="2" t="s">
        <v>1057</v>
      </c>
    </row>
    <row r="814" spans="1:8">
      <c r="A814" s="2" t="s">
        <v>1056</v>
      </c>
      <c r="B814" s="2" t="s">
        <v>1071</v>
      </c>
      <c r="C814" s="5">
        <v>135562</v>
      </c>
      <c r="D814" s="5">
        <v>135562</v>
      </c>
      <c r="E814" s="11" t="s">
        <v>1075</v>
      </c>
      <c r="F814" s="7">
        <v>7</v>
      </c>
      <c r="G814" s="2" t="s">
        <v>1057</v>
      </c>
    </row>
    <row r="815" spans="1:8">
      <c r="A815" s="2" t="s">
        <v>1056</v>
      </c>
      <c r="B815" s="2" t="s">
        <v>1071</v>
      </c>
      <c r="C815" s="5">
        <v>400210</v>
      </c>
      <c r="D815" s="5">
        <v>400210</v>
      </c>
      <c r="E815" s="11" t="s">
        <v>1076</v>
      </c>
      <c r="F815" s="7">
        <v>7</v>
      </c>
      <c r="G815" s="2" t="s">
        <v>1057</v>
      </c>
    </row>
    <row r="816" spans="1:8">
      <c r="A816" s="2" t="s">
        <v>1056</v>
      </c>
      <c r="B816" s="2" t="s">
        <v>1071</v>
      </c>
      <c r="C816" s="5">
        <v>400853</v>
      </c>
      <c r="D816" s="5">
        <v>400853</v>
      </c>
      <c r="E816" s="11" t="s">
        <v>1077</v>
      </c>
      <c r="F816" s="7">
        <v>7</v>
      </c>
      <c r="G816" s="2" t="s">
        <v>1057</v>
      </c>
    </row>
    <row r="817" spans="1:8">
      <c r="A817" s="2" t="s">
        <v>1056</v>
      </c>
      <c r="B817" s="2" t="s">
        <v>1071</v>
      </c>
      <c r="C817" s="5">
        <v>402795</v>
      </c>
      <c r="D817" s="5">
        <v>402795</v>
      </c>
      <c r="E817" s="11" t="s">
        <v>1078</v>
      </c>
      <c r="F817" s="7">
        <v>7</v>
      </c>
      <c r="G817" s="2" t="s">
        <v>1057</v>
      </c>
    </row>
    <row r="818" spans="1:8">
      <c r="A818" s="2" t="s">
        <v>1056</v>
      </c>
      <c r="B818" s="2" t="s">
        <v>1079</v>
      </c>
      <c r="C818" s="5">
        <v>135586</v>
      </c>
      <c r="D818" s="5">
        <v>135586</v>
      </c>
      <c r="E818" s="11" t="s">
        <v>1080</v>
      </c>
      <c r="F818" s="7">
        <v>7</v>
      </c>
      <c r="G818" s="2" t="s">
        <v>1057</v>
      </c>
    </row>
    <row r="819" spans="1:8">
      <c r="A819" s="2" t="s">
        <v>1056</v>
      </c>
      <c r="B819" s="2" t="s">
        <v>1079</v>
      </c>
      <c r="C819" s="5">
        <v>402280</v>
      </c>
      <c r="D819" s="5">
        <v>402280</v>
      </c>
      <c r="E819" s="11" t="s">
        <v>1081</v>
      </c>
      <c r="F819" s="7">
        <v>7</v>
      </c>
      <c r="G819" s="2" t="s">
        <v>1057</v>
      </c>
    </row>
    <row r="820" spans="1:8">
      <c r="A820" s="2" t="s">
        <v>1056</v>
      </c>
      <c r="B820" s="2" t="s">
        <v>1082</v>
      </c>
      <c r="C820" s="5">
        <v>135150</v>
      </c>
      <c r="D820" s="5">
        <v>135150</v>
      </c>
      <c r="E820" s="11" t="s">
        <v>1083</v>
      </c>
      <c r="F820" s="7">
        <v>7</v>
      </c>
      <c r="G820" s="2" t="s">
        <v>1057</v>
      </c>
    </row>
    <row r="821" spans="1:8">
      <c r="A821" s="2" t="s">
        <v>1056</v>
      </c>
      <c r="B821" s="2" t="s">
        <v>1084</v>
      </c>
      <c r="C821" s="5">
        <v>135161</v>
      </c>
      <c r="D821" s="5">
        <v>135161</v>
      </c>
      <c r="E821" s="11" t="s">
        <v>1085</v>
      </c>
      <c r="F821" s="7">
        <v>7</v>
      </c>
      <c r="G821" s="2" t="s">
        <v>1057</v>
      </c>
    </row>
    <row r="822" spans="1:8">
      <c r="A822" s="2" t="s">
        <v>1056</v>
      </c>
      <c r="B822" s="2" t="s">
        <v>1086</v>
      </c>
      <c r="C822" s="5">
        <v>130140</v>
      </c>
      <c r="D822" s="5">
        <v>130140</v>
      </c>
      <c r="E822" s="11" t="s">
        <v>1087</v>
      </c>
      <c r="F822" s="7">
        <v>7</v>
      </c>
      <c r="G822" s="2" t="s">
        <v>1057</v>
      </c>
      <c r="H822" s="2" t="s">
        <v>34</v>
      </c>
    </row>
    <row r="823" spans="1:8">
      <c r="A823" s="2" t="s">
        <v>1056</v>
      </c>
      <c r="B823" s="2" t="s">
        <v>1088</v>
      </c>
      <c r="C823" s="5">
        <v>135598</v>
      </c>
      <c r="D823" s="5">
        <v>135598</v>
      </c>
      <c r="E823" s="11" t="s">
        <v>1089</v>
      </c>
      <c r="F823" s="7">
        <v>7</v>
      </c>
      <c r="G823" s="2" t="s">
        <v>1057</v>
      </c>
    </row>
    <row r="824" spans="1:8">
      <c r="A824" s="2" t="s">
        <v>1056</v>
      </c>
      <c r="B824" s="2" t="s">
        <v>1090</v>
      </c>
      <c r="C824" s="5">
        <v>135604</v>
      </c>
      <c r="D824" s="5">
        <v>135604</v>
      </c>
      <c r="E824" s="11" t="s">
        <v>1091</v>
      </c>
      <c r="F824" s="7">
        <v>7</v>
      </c>
      <c r="G824" s="2" t="s">
        <v>1057</v>
      </c>
    </row>
    <row r="825" spans="1:8">
      <c r="A825" s="2" t="s">
        <v>1056</v>
      </c>
      <c r="B825" s="2" t="s">
        <v>1090</v>
      </c>
      <c r="C825" s="5">
        <v>403635</v>
      </c>
      <c r="D825" s="5">
        <v>403635</v>
      </c>
      <c r="E825" s="11" t="s">
        <v>1092</v>
      </c>
      <c r="F825" s="7">
        <v>7</v>
      </c>
      <c r="G825" s="2" t="s">
        <v>1057</v>
      </c>
    </row>
    <row r="826" spans="1:8">
      <c r="A826" s="2" t="s">
        <v>1056</v>
      </c>
      <c r="B826" s="2" t="s">
        <v>1093</v>
      </c>
      <c r="C826" s="5">
        <v>135410</v>
      </c>
      <c r="D826" s="5">
        <v>135410</v>
      </c>
      <c r="E826" s="11" t="s">
        <v>1094</v>
      </c>
      <c r="F826" s="7">
        <v>7</v>
      </c>
      <c r="G826" s="2" t="s">
        <v>1057</v>
      </c>
      <c r="H826" s="2" t="s">
        <v>26</v>
      </c>
    </row>
    <row r="827" spans="1:8">
      <c r="A827" s="2" t="s">
        <v>1056</v>
      </c>
      <c r="B827" s="2" t="s">
        <v>1095</v>
      </c>
      <c r="C827" s="5">
        <v>135173</v>
      </c>
      <c r="D827" s="5">
        <v>135173</v>
      </c>
      <c r="E827" s="11" t="s">
        <v>1096</v>
      </c>
      <c r="F827" s="7">
        <v>7</v>
      </c>
      <c r="G827" s="2" t="s">
        <v>1057</v>
      </c>
    </row>
    <row r="828" spans="1:8">
      <c r="A828" s="2" t="s">
        <v>1056</v>
      </c>
      <c r="B828" s="2" t="s">
        <v>1095</v>
      </c>
      <c r="C828" s="5">
        <v>330620</v>
      </c>
      <c r="D828" s="5">
        <v>330620</v>
      </c>
      <c r="E828" s="11" t="s">
        <v>1097</v>
      </c>
      <c r="F828" s="7">
        <v>7</v>
      </c>
      <c r="G828" s="2" t="s">
        <v>1057</v>
      </c>
    </row>
    <row r="829" spans="1:8">
      <c r="A829" s="2" t="s">
        <v>1056</v>
      </c>
      <c r="B829" s="2" t="s">
        <v>1098</v>
      </c>
      <c r="C829" s="5">
        <v>135483</v>
      </c>
      <c r="D829" s="5">
        <v>135483</v>
      </c>
      <c r="E829" s="11" t="s">
        <v>1099</v>
      </c>
      <c r="F829" s="7">
        <v>7</v>
      </c>
      <c r="G829" s="2" t="s">
        <v>1057</v>
      </c>
      <c r="H829" s="2" t="s">
        <v>26</v>
      </c>
    </row>
    <row r="830" spans="1:8">
      <c r="A830" s="2" t="s">
        <v>1056</v>
      </c>
      <c r="B830" s="2" t="s">
        <v>1101</v>
      </c>
      <c r="C830" s="5">
        <v>135185</v>
      </c>
      <c r="D830" s="5">
        <v>135185</v>
      </c>
      <c r="E830" s="11" t="s">
        <v>1102</v>
      </c>
      <c r="F830" s="7">
        <v>12</v>
      </c>
      <c r="G830" s="2" t="s">
        <v>1100</v>
      </c>
    </row>
    <row r="831" spans="1:8">
      <c r="A831" s="2" t="s">
        <v>1056</v>
      </c>
      <c r="B831" s="2" t="s">
        <v>1103</v>
      </c>
      <c r="C831" s="5">
        <v>135197</v>
      </c>
      <c r="D831" s="5">
        <v>135197</v>
      </c>
      <c r="E831" s="11" t="s">
        <v>1104</v>
      </c>
      <c r="F831" s="7">
        <v>12</v>
      </c>
      <c r="G831" s="2" t="s">
        <v>1100</v>
      </c>
    </row>
    <row r="832" spans="1:8">
      <c r="A832" s="2" t="s">
        <v>1056</v>
      </c>
      <c r="B832" s="2" t="s">
        <v>1105</v>
      </c>
      <c r="C832" s="5">
        <v>135203</v>
      </c>
      <c r="D832" s="5">
        <v>135203</v>
      </c>
      <c r="E832" s="11" t="s">
        <v>1106</v>
      </c>
      <c r="F832" s="7">
        <v>12</v>
      </c>
      <c r="G832" s="2" t="s">
        <v>1100</v>
      </c>
    </row>
    <row r="833" spans="1:8">
      <c r="A833" s="2" t="s">
        <v>1056</v>
      </c>
      <c r="B833" s="2" t="s">
        <v>1107</v>
      </c>
      <c r="C833" s="5">
        <v>135215</v>
      </c>
      <c r="D833" s="5">
        <v>135215</v>
      </c>
      <c r="E833" s="11" t="s">
        <v>1108</v>
      </c>
      <c r="F833" s="7">
        <v>12</v>
      </c>
      <c r="G833" s="2" t="s">
        <v>1100</v>
      </c>
    </row>
    <row r="834" spans="1:8">
      <c r="A834" s="2" t="s">
        <v>1056</v>
      </c>
      <c r="B834" s="2" t="s">
        <v>1109</v>
      </c>
      <c r="C834" s="5">
        <v>135227</v>
      </c>
      <c r="D834" s="5">
        <v>135227</v>
      </c>
      <c r="E834" s="11" t="s">
        <v>1110</v>
      </c>
      <c r="F834" s="7">
        <v>12</v>
      </c>
      <c r="G834" s="2" t="s">
        <v>1100</v>
      </c>
    </row>
    <row r="835" spans="1:8">
      <c r="A835" s="2" t="s">
        <v>1056</v>
      </c>
      <c r="B835" s="2" t="s">
        <v>1111</v>
      </c>
      <c r="C835" s="5">
        <v>135239</v>
      </c>
      <c r="D835" s="5">
        <v>135239</v>
      </c>
      <c r="E835" s="11" t="s">
        <v>1112</v>
      </c>
      <c r="F835" s="7">
        <v>12</v>
      </c>
      <c r="G835" s="2" t="s">
        <v>1100</v>
      </c>
    </row>
    <row r="836" spans="1:8">
      <c r="A836" s="2" t="s">
        <v>1056</v>
      </c>
      <c r="B836" s="2" t="s">
        <v>1113</v>
      </c>
      <c r="C836" s="5">
        <v>130280</v>
      </c>
      <c r="D836" s="5">
        <v>130280</v>
      </c>
      <c r="E836" s="11" t="s">
        <v>1114</v>
      </c>
      <c r="F836" s="7">
        <v>12</v>
      </c>
      <c r="G836" s="2" t="s">
        <v>1100</v>
      </c>
    </row>
    <row r="837" spans="1:8">
      <c r="A837" s="2" t="s">
        <v>1056</v>
      </c>
      <c r="B837" s="2" t="s">
        <v>1113</v>
      </c>
      <c r="C837" s="5">
        <v>135240</v>
      </c>
      <c r="D837" s="5">
        <v>135240</v>
      </c>
      <c r="E837" s="11" t="s">
        <v>1115</v>
      </c>
      <c r="F837" s="7">
        <v>12</v>
      </c>
      <c r="G837" s="2" t="s">
        <v>1100</v>
      </c>
      <c r="H837" s="2" t="s">
        <v>43</v>
      </c>
    </row>
    <row r="838" spans="1:8">
      <c r="A838" s="2" t="s">
        <v>1056</v>
      </c>
      <c r="B838" s="2" t="s">
        <v>1113</v>
      </c>
      <c r="C838" s="5">
        <v>135252</v>
      </c>
      <c r="D838" s="5">
        <v>135252</v>
      </c>
      <c r="E838" s="11" t="s">
        <v>1116</v>
      </c>
      <c r="F838" s="7">
        <v>12</v>
      </c>
      <c r="G838" s="2" t="s">
        <v>1100</v>
      </c>
    </row>
    <row r="839" spans="1:8">
      <c r="A839" s="2" t="s">
        <v>1056</v>
      </c>
      <c r="B839" s="2" t="s">
        <v>1113</v>
      </c>
      <c r="C839" s="5">
        <v>400129</v>
      </c>
      <c r="D839" s="5">
        <v>400129</v>
      </c>
      <c r="E839" s="11" t="s">
        <v>1117</v>
      </c>
      <c r="F839" s="7">
        <v>12</v>
      </c>
      <c r="G839" s="2" t="s">
        <v>1100</v>
      </c>
    </row>
    <row r="840" spans="1:8">
      <c r="A840" s="2" t="s">
        <v>1056</v>
      </c>
      <c r="B840" s="2" t="s">
        <v>1118</v>
      </c>
      <c r="C840" s="5">
        <v>135264</v>
      </c>
      <c r="D840" s="5">
        <v>135264</v>
      </c>
      <c r="E840" s="11" t="s">
        <v>1119</v>
      </c>
      <c r="F840" s="7">
        <v>12</v>
      </c>
      <c r="G840" s="2" t="s">
        <v>1100</v>
      </c>
    </row>
    <row r="841" spans="1:8">
      <c r="A841" s="2" t="s">
        <v>1056</v>
      </c>
      <c r="B841" s="2" t="s">
        <v>1120</v>
      </c>
      <c r="C841" s="5">
        <v>135495</v>
      </c>
      <c r="D841" s="5">
        <v>135495</v>
      </c>
      <c r="E841" s="11" t="s">
        <v>1121</v>
      </c>
      <c r="F841" s="7">
        <v>12</v>
      </c>
      <c r="G841" s="2" t="s">
        <v>1100</v>
      </c>
    </row>
    <row r="842" spans="1:8">
      <c r="A842" s="2" t="s">
        <v>1056</v>
      </c>
      <c r="B842" s="2" t="s">
        <v>1122</v>
      </c>
      <c r="C842" s="5">
        <v>135641</v>
      </c>
      <c r="D842" s="5">
        <v>135641</v>
      </c>
      <c r="E842" s="11" t="s">
        <v>1123</v>
      </c>
      <c r="F842" s="7">
        <v>12</v>
      </c>
      <c r="G842" s="2" t="s">
        <v>1100</v>
      </c>
    </row>
    <row r="843" spans="1:8">
      <c r="A843" s="2" t="s">
        <v>1056</v>
      </c>
      <c r="B843" s="2" t="s">
        <v>1124</v>
      </c>
      <c r="C843" s="5">
        <v>135290</v>
      </c>
      <c r="D843" s="5">
        <v>135290</v>
      </c>
      <c r="E843" s="11" t="s">
        <v>1125</v>
      </c>
      <c r="F843" s="7">
        <v>12</v>
      </c>
      <c r="G843" s="2" t="s">
        <v>1100</v>
      </c>
      <c r="H843" s="2" t="s">
        <v>43</v>
      </c>
    </row>
    <row r="844" spans="1:8">
      <c r="A844" s="2" t="s">
        <v>1056</v>
      </c>
      <c r="B844" s="2" t="s">
        <v>1126</v>
      </c>
      <c r="C844" s="5">
        <v>130291</v>
      </c>
      <c r="D844" s="5">
        <v>130291</v>
      </c>
      <c r="E844" s="11" t="s">
        <v>1127</v>
      </c>
      <c r="F844" s="7">
        <v>12</v>
      </c>
      <c r="G844" s="2" t="s">
        <v>1100</v>
      </c>
    </row>
    <row r="845" spans="1:8">
      <c r="A845" s="2" t="s">
        <v>1056</v>
      </c>
      <c r="B845" s="2" t="s">
        <v>1128</v>
      </c>
      <c r="C845" s="5">
        <v>135306</v>
      </c>
      <c r="D845" s="5">
        <v>135306</v>
      </c>
      <c r="E845" s="11" t="s">
        <v>1129</v>
      </c>
      <c r="F845" s="7">
        <v>12</v>
      </c>
      <c r="G845" s="2" t="s">
        <v>1100</v>
      </c>
    </row>
    <row r="846" spans="1:8">
      <c r="A846" s="2" t="s">
        <v>1056</v>
      </c>
      <c r="B846" s="2" t="s">
        <v>1128</v>
      </c>
      <c r="C846" s="5">
        <v>135630</v>
      </c>
      <c r="D846" s="5">
        <v>135630</v>
      </c>
      <c r="E846" s="11" t="s">
        <v>1130</v>
      </c>
      <c r="F846" s="7">
        <v>12</v>
      </c>
      <c r="G846" s="2" t="s">
        <v>1100</v>
      </c>
      <c r="H846" s="2" t="s">
        <v>43</v>
      </c>
    </row>
    <row r="847" spans="1:8">
      <c r="A847" s="2" t="s">
        <v>1056</v>
      </c>
      <c r="B847" s="2" t="s">
        <v>1128</v>
      </c>
      <c r="C847" s="5">
        <v>403441</v>
      </c>
      <c r="D847" s="5">
        <v>403441</v>
      </c>
      <c r="E847" s="11" t="s">
        <v>1131</v>
      </c>
      <c r="F847" s="7">
        <v>12</v>
      </c>
      <c r="G847" s="2" t="s">
        <v>1100</v>
      </c>
    </row>
    <row r="848" spans="1:8">
      <c r="A848" s="2" t="s">
        <v>1056</v>
      </c>
      <c r="B848" s="2" t="s">
        <v>1132</v>
      </c>
      <c r="C848" s="5">
        <v>135318</v>
      </c>
      <c r="D848" s="5">
        <v>135318</v>
      </c>
      <c r="E848" s="11" t="s">
        <v>1133</v>
      </c>
      <c r="F848" s="7">
        <v>12</v>
      </c>
      <c r="G848" s="2" t="s">
        <v>1100</v>
      </c>
      <c r="H848" s="2" t="s">
        <v>26</v>
      </c>
    </row>
    <row r="849" spans="1:8">
      <c r="A849" s="2" t="s">
        <v>1056</v>
      </c>
      <c r="B849" s="2" t="s">
        <v>1132</v>
      </c>
      <c r="C849" s="5">
        <v>135320</v>
      </c>
      <c r="D849" s="5">
        <v>135320</v>
      </c>
      <c r="E849" s="11" t="s">
        <v>1134</v>
      </c>
      <c r="F849" s="7">
        <v>12</v>
      </c>
      <c r="G849" s="2" t="s">
        <v>1100</v>
      </c>
      <c r="H849" s="2" t="s">
        <v>43</v>
      </c>
    </row>
    <row r="850" spans="1:8">
      <c r="A850" s="2" t="s">
        <v>1056</v>
      </c>
      <c r="B850" s="2" t="s">
        <v>1132</v>
      </c>
      <c r="C850" s="5">
        <v>402862</v>
      </c>
      <c r="D850" s="5">
        <v>402862</v>
      </c>
      <c r="E850" s="11" t="s">
        <v>1135</v>
      </c>
      <c r="F850" s="7">
        <v>12</v>
      </c>
      <c r="G850" s="2" t="s">
        <v>1100</v>
      </c>
    </row>
    <row r="851" spans="1:8">
      <c r="A851" s="2" t="s">
        <v>1056</v>
      </c>
      <c r="B851" s="2" t="s">
        <v>1136</v>
      </c>
      <c r="C851" s="5">
        <v>135331</v>
      </c>
      <c r="D851" s="5">
        <v>135331</v>
      </c>
      <c r="E851" s="11" t="s">
        <v>1137</v>
      </c>
      <c r="F851" s="7">
        <v>12</v>
      </c>
      <c r="G851" s="2" t="s">
        <v>1100</v>
      </c>
    </row>
    <row r="852" spans="1:8">
      <c r="A852" s="2" t="s">
        <v>1056</v>
      </c>
      <c r="B852" s="2" t="s">
        <v>1139</v>
      </c>
      <c r="C852" s="5">
        <v>135367</v>
      </c>
      <c r="D852" s="5">
        <v>135367</v>
      </c>
      <c r="E852" s="11" t="s">
        <v>1140</v>
      </c>
      <c r="F852" s="7">
        <v>2</v>
      </c>
      <c r="G852" s="2" t="s">
        <v>1138</v>
      </c>
      <c r="H852" s="2" t="s">
        <v>26</v>
      </c>
    </row>
    <row r="853" spans="1:8">
      <c r="A853" s="2" t="s">
        <v>1056</v>
      </c>
      <c r="B853" s="2" t="s">
        <v>1141</v>
      </c>
      <c r="C853" s="5">
        <v>130229</v>
      </c>
      <c r="D853" s="5">
        <v>130229</v>
      </c>
      <c r="E853" s="11" t="s">
        <v>1142</v>
      </c>
      <c r="F853" s="7">
        <v>2</v>
      </c>
      <c r="G853" s="2" t="s">
        <v>1138</v>
      </c>
    </row>
    <row r="854" spans="1:8">
      <c r="A854" s="2" t="s">
        <v>1056</v>
      </c>
      <c r="B854" s="2" t="s">
        <v>1143</v>
      </c>
      <c r="C854" s="5">
        <v>130000</v>
      </c>
      <c r="D854" s="5">
        <v>130000</v>
      </c>
      <c r="E854" s="11" t="s">
        <v>1144</v>
      </c>
      <c r="F854" s="7">
        <v>2</v>
      </c>
      <c r="G854" s="2" t="s">
        <v>1138</v>
      </c>
    </row>
    <row r="855" spans="1:8">
      <c r="A855" s="2" t="s">
        <v>1056</v>
      </c>
      <c r="B855" s="2" t="s">
        <v>1145</v>
      </c>
      <c r="C855" s="5">
        <v>135010</v>
      </c>
      <c r="D855" s="5">
        <v>135010</v>
      </c>
      <c r="E855" s="11" t="s">
        <v>1146</v>
      </c>
      <c r="F855" s="7">
        <v>2</v>
      </c>
      <c r="G855" s="2" t="s">
        <v>1138</v>
      </c>
    </row>
    <row r="856" spans="1:8">
      <c r="A856" s="2" t="s">
        <v>1056</v>
      </c>
      <c r="B856" s="2" t="s">
        <v>1147</v>
      </c>
      <c r="C856" s="5">
        <v>135021</v>
      </c>
      <c r="D856" s="5">
        <v>135021</v>
      </c>
      <c r="E856" s="11" t="s">
        <v>1148</v>
      </c>
      <c r="F856" s="7">
        <v>2</v>
      </c>
      <c r="G856" s="2" t="s">
        <v>1138</v>
      </c>
      <c r="H856" s="2" t="s">
        <v>43</v>
      </c>
    </row>
    <row r="857" spans="1:8">
      <c r="A857" s="2" t="s">
        <v>1056</v>
      </c>
      <c r="B857" s="2" t="s">
        <v>1147</v>
      </c>
      <c r="C857" s="5">
        <v>135379</v>
      </c>
      <c r="D857" s="5">
        <v>135379</v>
      </c>
      <c r="E857" s="11" t="s">
        <v>1149</v>
      </c>
      <c r="F857" s="7">
        <v>2</v>
      </c>
      <c r="G857" s="2" t="s">
        <v>1138</v>
      </c>
    </row>
    <row r="858" spans="1:8">
      <c r="A858" s="2" t="s">
        <v>1056</v>
      </c>
      <c r="B858" s="2" t="s">
        <v>1147</v>
      </c>
      <c r="C858" s="5">
        <v>135380</v>
      </c>
      <c r="D858" s="5">
        <v>135380</v>
      </c>
      <c r="E858" s="11" t="s">
        <v>1150</v>
      </c>
      <c r="F858" s="7">
        <v>2</v>
      </c>
      <c r="G858" s="2" t="s">
        <v>1138</v>
      </c>
    </row>
    <row r="859" spans="1:8">
      <c r="A859" s="2" t="s">
        <v>1056</v>
      </c>
      <c r="B859" s="2" t="s">
        <v>1147</v>
      </c>
      <c r="C859" s="5">
        <v>404615</v>
      </c>
      <c r="D859" s="5">
        <v>404615</v>
      </c>
      <c r="E859" s="11" t="s">
        <v>1151</v>
      </c>
      <c r="F859" s="7">
        <v>2</v>
      </c>
      <c r="G859" s="2" t="s">
        <v>1138</v>
      </c>
    </row>
    <row r="860" spans="1:8">
      <c r="A860" s="2" t="s">
        <v>1056</v>
      </c>
      <c r="B860" s="2" t="s">
        <v>1147</v>
      </c>
      <c r="C860" s="5">
        <v>404627</v>
      </c>
      <c r="D860" s="5">
        <v>404627</v>
      </c>
      <c r="E860" s="11" t="s">
        <v>1152</v>
      </c>
      <c r="F860" s="7">
        <v>2</v>
      </c>
      <c r="G860" s="2" t="s">
        <v>1138</v>
      </c>
    </row>
    <row r="861" spans="1:8">
      <c r="A861" s="2" t="s">
        <v>1056</v>
      </c>
      <c r="B861" s="2" t="s">
        <v>1153</v>
      </c>
      <c r="C861" s="5">
        <v>135033</v>
      </c>
      <c r="D861" s="5">
        <v>135033</v>
      </c>
      <c r="E861" s="11" t="s">
        <v>1154</v>
      </c>
      <c r="F861" s="7">
        <v>2</v>
      </c>
      <c r="G861" s="2" t="s">
        <v>1138</v>
      </c>
      <c r="H861" s="2" t="s">
        <v>26</v>
      </c>
    </row>
    <row r="862" spans="1:8">
      <c r="A862" s="2" t="s">
        <v>1056</v>
      </c>
      <c r="B862" s="2" t="s">
        <v>1155</v>
      </c>
      <c r="C862" s="5">
        <v>135045</v>
      </c>
      <c r="D862" s="5">
        <v>135045</v>
      </c>
      <c r="E862" s="11" t="s">
        <v>1156</v>
      </c>
      <c r="F862" s="7">
        <v>2</v>
      </c>
      <c r="G862" s="2" t="s">
        <v>1138</v>
      </c>
    </row>
    <row r="863" spans="1:8">
      <c r="A863" s="2" t="s">
        <v>1056</v>
      </c>
      <c r="B863" s="2" t="s">
        <v>1157</v>
      </c>
      <c r="C863" s="5">
        <v>130242</v>
      </c>
      <c r="D863" s="5">
        <v>130242</v>
      </c>
      <c r="E863" s="11" t="s">
        <v>1158</v>
      </c>
      <c r="F863" s="7">
        <v>2</v>
      </c>
      <c r="G863" s="2" t="s">
        <v>1138</v>
      </c>
    </row>
    <row r="864" spans="1:8">
      <c r="A864" s="2" t="s">
        <v>1056</v>
      </c>
      <c r="B864" s="2" t="s">
        <v>1159</v>
      </c>
      <c r="C864" s="5">
        <v>130308</v>
      </c>
      <c r="D864" s="5">
        <v>130308</v>
      </c>
      <c r="E864" s="11" t="s">
        <v>1160</v>
      </c>
      <c r="F864" s="7">
        <v>2</v>
      </c>
      <c r="G864" s="2" t="s">
        <v>1138</v>
      </c>
    </row>
    <row r="865" spans="1:8">
      <c r="A865" s="2" t="s">
        <v>1056</v>
      </c>
      <c r="B865" s="2" t="s">
        <v>1159</v>
      </c>
      <c r="C865" s="5">
        <v>400890</v>
      </c>
      <c r="D865" s="5">
        <v>400890</v>
      </c>
      <c r="E865" s="11" t="s">
        <v>1161</v>
      </c>
      <c r="F865" s="7">
        <v>2</v>
      </c>
      <c r="G865" s="2" t="s">
        <v>1138</v>
      </c>
    </row>
    <row r="866" spans="1:8">
      <c r="A866" s="2" t="s">
        <v>1056</v>
      </c>
      <c r="B866" s="2" t="s">
        <v>1159</v>
      </c>
      <c r="C866" s="5">
        <v>404342</v>
      </c>
      <c r="D866" s="5">
        <v>404342</v>
      </c>
      <c r="E866" s="11" t="s">
        <v>1162</v>
      </c>
      <c r="F866" s="7">
        <v>2</v>
      </c>
      <c r="G866" s="2" t="s">
        <v>1138</v>
      </c>
    </row>
    <row r="867" spans="1:8">
      <c r="A867" s="2" t="s">
        <v>1056</v>
      </c>
      <c r="B867" s="2" t="s">
        <v>1163</v>
      </c>
      <c r="C867" s="5">
        <v>135616</v>
      </c>
      <c r="D867" s="5">
        <v>135616</v>
      </c>
      <c r="E867" s="11" t="s">
        <v>1164</v>
      </c>
      <c r="F867" s="7">
        <v>2</v>
      </c>
      <c r="G867" s="2" t="s">
        <v>1138</v>
      </c>
    </row>
    <row r="868" spans="1:8">
      <c r="A868" s="2" t="s">
        <v>1056</v>
      </c>
      <c r="B868" s="2" t="s">
        <v>1165</v>
      </c>
      <c r="C868" s="5">
        <v>135057</v>
      </c>
      <c r="D868" s="5">
        <v>135057</v>
      </c>
      <c r="E868" s="11" t="s">
        <v>1166</v>
      </c>
      <c r="F868" s="7">
        <v>2</v>
      </c>
      <c r="G868" s="2" t="s">
        <v>1138</v>
      </c>
    </row>
    <row r="869" spans="1:8">
      <c r="A869" s="2" t="s">
        <v>1056</v>
      </c>
      <c r="B869" s="2" t="s">
        <v>1165</v>
      </c>
      <c r="C869" s="5">
        <v>135471</v>
      </c>
      <c r="D869" s="5">
        <v>135471</v>
      </c>
      <c r="E869" s="11" t="s">
        <v>1167</v>
      </c>
      <c r="F869" s="7">
        <v>2</v>
      </c>
      <c r="G869" s="2" t="s">
        <v>1138</v>
      </c>
      <c r="H869" s="2" t="s">
        <v>43</v>
      </c>
    </row>
    <row r="870" spans="1:8">
      <c r="A870" s="2" t="s">
        <v>1056</v>
      </c>
      <c r="B870" s="2" t="s">
        <v>1165</v>
      </c>
      <c r="C870" s="5">
        <v>402308</v>
      </c>
      <c r="D870" s="5">
        <v>402308</v>
      </c>
      <c r="E870" s="11" t="s">
        <v>1168</v>
      </c>
      <c r="F870" s="7">
        <v>2</v>
      </c>
      <c r="G870" s="2" t="s">
        <v>1138</v>
      </c>
    </row>
    <row r="871" spans="1:8">
      <c r="A871" s="2" t="s">
        <v>1056</v>
      </c>
      <c r="B871" s="2" t="s">
        <v>1169</v>
      </c>
      <c r="C871" s="5">
        <v>130333</v>
      </c>
      <c r="D871" s="5">
        <v>130333</v>
      </c>
      <c r="E871" s="11" t="s">
        <v>1170</v>
      </c>
      <c r="F871" s="7">
        <v>2</v>
      </c>
      <c r="G871" s="2" t="s">
        <v>1138</v>
      </c>
    </row>
    <row r="872" spans="1:8">
      <c r="A872" s="2" t="s">
        <v>1056</v>
      </c>
      <c r="B872" s="2" t="s">
        <v>1169</v>
      </c>
      <c r="C872" s="5">
        <v>135069</v>
      </c>
      <c r="D872" s="5">
        <v>135069</v>
      </c>
      <c r="E872" s="11" t="s">
        <v>1171</v>
      </c>
      <c r="F872" s="7">
        <v>2</v>
      </c>
      <c r="G872" s="2" t="s">
        <v>1138</v>
      </c>
    </row>
    <row r="873" spans="1:8">
      <c r="A873" s="2" t="s">
        <v>1056</v>
      </c>
      <c r="B873" s="2" t="s">
        <v>1169</v>
      </c>
      <c r="C873" s="5">
        <v>135070</v>
      </c>
      <c r="D873" s="5">
        <v>135070</v>
      </c>
      <c r="E873" s="11" t="s">
        <v>1172</v>
      </c>
      <c r="F873" s="7">
        <v>2</v>
      </c>
      <c r="G873" s="2" t="s">
        <v>1138</v>
      </c>
    </row>
    <row r="874" spans="1:8">
      <c r="A874" s="2" t="s">
        <v>1056</v>
      </c>
      <c r="B874" s="2" t="s">
        <v>1169</v>
      </c>
      <c r="C874" s="5">
        <v>135082</v>
      </c>
      <c r="D874" s="5">
        <v>135082</v>
      </c>
      <c r="E874" s="11" t="s">
        <v>1173</v>
      </c>
      <c r="F874" s="7">
        <v>2</v>
      </c>
      <c r="G874" s="2" t="s">
        <v>1138</v>
      </c>
    </row>
    <row r="875" spans="1:8">
      <c r="A875" s="2" t="s">
        <v>1056</v>
      </c>
      <c r="B875" s="2" t="s">
        <v>1169</v>
      </c>
      <c r="C875" s="5">
        <v>135434</v>
      </c>
      <c r="D875" s="5">
        <v>135434</v>
      </c>
      <c r="E875" s="11" t="s">
        <v>1174</v>
      </c>
      <c r="F875" s="7">
        <v>2</v>
      </c>
      <c r="G875" s="2" t="s">
        <v>1138</v>
      </c>
    </row>
    <row r="876" spans="1:8">
      <c r="A876" s="2" t="s">
        <v>1056</v>
      </c>
      <c r="B876" s="2" t="s">
        <v>1169</v>
      </c>
      <c r="C876" s="5">
        <v>400373</v>
      </c>
      <c r="D876" s="5">
        <v>400373</v>
      </c>
      <c r="E876" s="11" t="s">
        <v>1175</v>
      </c>
      <c r="F876" s="7">
        <v>2</v>
      </c>
      <c r="G876" s="2" t="s">
        <v>1138</v>
      </c>
    </row>
    <row r="877" spans="1:8">
      <c r="A877" s="2" t="s">
        <v>1056</v>
      </c>
      <c r="B877" s="2" t="s">
        <v>1176</v>
      </c>
      <c r="C877" s="5">
        <v>135392</v>
      </c>
      <c r="D877" s="5">
        <v>135392</v>
      </c>
      <c r="E877" s="11" t="s">
        <v>1177</v>
      </c>
      <c r="F877" s="7">
        <v>2</v>
      </c>
      <c r="G877" s="2" t="s">
        <v>1138</v>
      </c>
    </row>
    <row r="878" spans="1:8">
      <c r="A878" s="2" t="s">
        <v>1056</v>
      </c>
      <c r="B878" s="2" t="s">
        <v>1178</v>
      </c>
      <c r="C878" s="5">
        <v>135355</v>
      </c>
      <c r="D878" s="5">
        <v>135355</v>
      </c>
      <c r="E878" s="11" t="s">
        <v>1179</v>
      </c>
      <c r="F878" s="7">
        <v>2</v>
      </c>
      <c r="G878" s="2" t="s">
        <v>1138</v>
      </c>
    </row>
    <row r="879" spans="1:8">
      <c r="A879" s="2" t="s">
        <v>1056</v>
      </c>
      <c r="B879" s="2" t="s">
        <v>1178</v>
      </c>
      <c r="C879" s="5">
        <v>135446</v>
      </c>
      <c r="D879" s="5">
        <v>135446</v>
      </c>
      <c r="E879" s="11" t="s">
        <v>1180</v>
      </c>
      <c r="F879" s="7">
        <v>2</v>
      </c>
      <c r="G879" s="2" t="s">
        <v>1138</v>
      </c>
    </row>
    <row r="880" spans="1:8">
      <c r="A880" s="2" t="s">
        <v>1056</v>
      </c>
      <c r="B880" s="2" t="s">
        <v>1178</v>
      </c>
      <c r="C880" s="5">
        <v>135501</v>
      </c>
      <c r="D880" s="5">
        <v>135501</v>
      </c>
      <c r="E880" s="11" t="s">
        <v>1181</v>
      </c>
      <c r="F880" s="7">
        <v>2</v>
      </c>
      <c r="G880" s="2" t="s">
        <v>1138</v>
      </c>
    </row>
    <row r="881" spans="1:8">
      <c r="A881" s="2" t="s">
        <v>1056</v>
      </c>
      <c r="B881" s="2" t="s">
        <v>1178</v>
      </c>
      <c r="C881" s="5">
        <v>135513</v>
      </c>
      <c r="D881" s="5">
        <v>135513</v>
      </c>
      <c r="E881" s="11" t="s">
        <v>1182</v>
      </c>
      <c r="F881" s="7">
        <v>2</v>
      </c>
      <c r="G881" s="2" t="s">
        <v>1138</v>
      </c>
    </row>
    <row r="882" spans="1:8">
      <c r="A882" s="2" t="s">
        <v>1056</v>
      </c>
      <c r="B882" s="2" t="s">
        <v>1178</v>
      </c>
      <c r="C882" s="5">
        <v>402126</v>
      </c>
      <c r="D882" s="5">
        <v>402126</v>
      </c>
      <c r="E882" s="11" t="s">
        <v>1183</v>
      </c>
      <c r="F882" s="7">
        <v>2</v>
      </c>
      <c r="G882" s="2" t="s">
        <v>1138</v>
      </c>
    </row>
    <row r="883" spans="1:8">
      <c r="A883" s="2" t="s">
        <v>1056</v>
      </c>
      <c r="B883" s="2" t="s">
        <v>1178</v>
      </c>
      <c r="C883" s="5">
        <v>402370</v>
      </c>
      <c r="D883" s="5">
        <v>402370</v>
      </c>
      <c r="E883" s="11" t="s">
        <v>1184</v>
      </c>
      <c r="F883" s="7">
        <v>2</v>
      </c>
      <c r="G883" s="2" t="s">
        <v>1138</v>
      </c>
    </row>
    <row r="884" spans="1:8">
      <c r="A884" s="2" t="s">
        <v>1056</v>
      </c>
      <c r="B884" s="2" t="s">
        <v>1185</v>
      </c>
      <c r="C884" s="5">
        <v>135094</v>
      </c>
      <c r="D884" s="5">
        <v>135094</v>
      </c>
      <c r="E884" s="11" t="s">
        <v>1186</v>
      </c>
      <c r="F884" s="7">
        <v>2</v>
      </c>
      <c r="G884" s="2" t="s">
        <v>1138</v>
      </c>
      <c r="H884" s="2" t="s">
        <v>26</v>
      </c>
    </row>
    <row r="885" spans="1:8">
      <c r="A885" s="2" t="s">
        <v>1056</v>
      </c>
      <c r="B885" s="2" t="s">
        <v>1185</v>
      </c>
      <c r="C885" s="5">
        <v>135100</v>
      </c>
      <c r="D885" s="5">
        <v>135100</v>
      </c>
      <c r="E885" s="11" t="s">
        <v>1187</v>
      </c>
      <c r="F885" s="7">
        <v>2</v>
      </c>
      <c r="G885" s="2" t="s">
        <v>1138</v>
      </c>
      <c r="H885" s="2" t="s">
        <v>26</v>
      </c>
    </row>
    <row r="886" spans="1:8">
      <c r="A886" s="2" t="s">
        <v>1056</v>
      </c>
      <c r="B886" s="2" t="s">
        <v>1185</v>
      </c>
      <c r="C886" s="5">
        <v>404330</v>
      </c>
      <c r="D886" s="5">
        <v>404330</v>
      </c>
      <c r="E886" s="11" t="s">
        <v>1188</v>
      </c>
      <c r="F886" s="7">
        <v>2</v>
      </c>
      <c r="G886" s="2" t="s">
        <v>1138</v>
      </c>
    </row>
    <row r="887" spans="1:8">
      <c r="A887" s="2" t="s">
        <v>1056</v>
      </c>
      <c r="B887" s="2" t="s">
        <v>1189</v>
      </c>
      <c r="C887" s="5">
        <v>135628</v>
      </c>
      <c r="D887" s="5">
        <v>135628</v>
      </c>
      <c r="E887" s="11" t="s">
        <v>1190</v>
      </c>
      <c r="F887" s="7">
        <v>2</v>
      </c>
      <c r="G887" s="2" t="s">
        <v>1138</v>
      </c>
      <c r="H887" s="2" t="s">
        <v>43</v>
      </c>
    </row>
    <row r="888" spans="1:8">
      <c r="A888" s="2" t="s">
        <v>1056</v>
      </c>
      <c r="B888" s="2" t="s">
        <v>1189</v>
      </c>
      <c r="C888" s="5">
        <v>403192</v>
      </c>
      <c r="D888" s="5">
        <v>403192</v>
      </c>
      <c r="E888" s="11" t="s">
        <v>1191</v>
      </c>
      <c r="F888" s="7">
        <v>2</v>
      </c>
      <c r="G888" s="2" t="s">
        <v>1138</v>
      </c>
    </row>
    <row r="889" spans="1:8">
      <c r="A889" s="2" t="s">
        <v>1056</v>
      </c>
      <c r="B889" s="2" t="s">
        <v>1192</v>
      </c>
      <c r="C889" s="5">
        <v>135112</v>
      </c>
      <c r="D889" s="5">
        <v>135112</v>
      </c>
      <c r="E889" s="11" t="s">
        <v>1193</v>
      </c>
      <c r="F889" s="7">
        <v>2</v>
      </c>
      <c r="G889" s="2" t="s">
        <v>1138</v>
      </c>
    </row>
    <row r="890" spans="1:8">
      <c r="A890" s="2" t="s">
        <v>1194</v>
      </c>
      <c r="B890" s="2" t="s">
        <v>1196</v>
      </c>
      <c r="C890" s="5">
        <v>145014</v>
      </c>
      <c r="D890" s="5">
        <v>145014</v>
      </c>
      <c r="E890" s="11" t="s">
        <v>1197</v>
      </c>
      <c r="F890" s="7">
        <v>8</v>
      </c>
      <c r="G890" s="2" t="s">
        <v>1195</v>
      </c>
      <c r="H890" s="2" t="s">
        <v>26</v>
      </c>
    </row>
    <row r="891" spans="1:8">
      <c r="A891" s="2" t="s">
        <v>1194</v>
      </c>
      <c r="B891" s="2" t="s">
        <v>1196</v>
      </c>
      <c r="C891" s="5">
        <v>145026</v>
      </c>
      <c r="D891" s="5">
        <v>145026</v>
      </c>
      <c r="E891" s="11" t="s">
        <v>1198</v>
      </c>
      <c r="F891" s="7">
        <v>8</v>
      </c>
      <c r="G891" s="2" t="s">
        <v>1195</v>
      </c>
      <c r="H891" s="2" t="s">
        <v>26</v>
      </c>
    </row>
    <row r="892" spans="1:8">
      <c r="A892" s="2" t="s">
        <v>1194</v>
      </c>
      <c r="B892" s="2" t="s">
        <v>1196</v>
      </c>
      <c r="C892" s="5">
        <v>145385</v>
      </c>
      <c r="D892" s="5">
        <v>145385</v>
      </c>
      <c r="E892" s="11" t="s">
        <v>1199</v>
      </c>
      <c r="F892" s="7">
        <v>8</v>
      </c>
      <c r="G892" s="2" t="s">
        <v>1195</v>
      </c>
    </row>
    <row r="893" spans="1:8">
      <c r="A893" s="2" t="s">
        <v>1194</v>
      </c>
      <c r="B893" s="2" t="s">
        <v>1200</v>
      </c>
      <c r="C893" s="5">
        <v>145520</v>
      </c>
      <c r="D893" s="5">
        <v>145520</v>
      </c>
      <c r="E893" s="11" t="s">
        <v>1201</v>
      </c>
      <c r="F893" s="7">
        <v>8</v>
      </c>
      <c r="G893" s="2" t="s">
        <v>1195</v>
      </c>
    </row>
    <row r="894" spans="1:8">
      <c r="A894" s="2" t="s">
        <v>1194</v>
      </c>
      <c r="B894" s="2" t="s">
        <v>1202</v>
      </c>
      <c r="C894" s="5">
        <v>145051</v>
      </c>
      <c r="D894" s="5">
        <v>145051</v>
      </c>
      <c r="E894" s="11" t="s">
        <v>1203</v>
      </c>
      <c r="F894" s="7">
        <v>8</v>
      </c>
      <c r="G894" s="2" t="s">
        <v>1195</v>
      </c>
    </row>
    <row r="895" spans="1:8">
      <c r="A895" s="2" t="s">
        <v>1204</v>
      </c>
      <c r="B895" s="2" t="s">
        <v>1205</v>
      </c>
      <c r="C895" s="5">
        <v>145063</v>
      </c>
      <c r="D895" s="5">
        <v>145063</v>
      </c>
      <c r="E895" s="11" t="s">
        <v>1206</v>
      </c>
      <c r="F895" s="7">
        <v>8</v>
      </c>
      <c r="G895" s="2" t="s">
        <v>1195</v>
      </c>
    </row>
    <row r="896" spans="1:8">
      <c r="A896" s="2" t="s">
        <v>1204</v>
      </c>
      <c r="B896" s="2" t="s">
        <v>1207</v>
      </c>
      <c r="C896" s="5">
        <v>145075</v>
      </c>
      <c r="D896" s="5">
        <v>145075</v>
      </c>
      <c r="E896" s="11" t="s">
        <v>1208</v>
      </c>
      <c r="F896" s="7">
        <v>8</v>
      </c>
      <c r="G896" s="2" t="s">
        <v>1195</v>
      </c>
    </row>
    <row r="897" spans="1:8">
      <c r="A897" s="2" t="s">
        <v>1204</v>
      </c>
      <c r="B897" s="2" t="s">
        <v>1207</v>
      </c>
      <c r="C897" s="5">
        <v>145087</v>
      </c>
      <c r="D897" s="5">
        <v>145087</v>
      </c>
      <c r="E897" s="11" t="s">
        <v>1209</v>
      </c>
      <c r="F897" s="7">
        <v>8</v>
      </c>
      <c r="G897" s="2" t="s">
        <v>1195</v>
      </c>
    </row>
    <row r="898" spans="1:8">
      <c r="A898" s="2" t="s">
        <v>1204</v>
      </c>
      <c r="B898" s="2" t="s">
        <v>1207</v>
      </c>
      <c r="C898" s="5">
        <v>145099</v>
      </c>
      <c r="D898" s="5">
        <v>145099</v>
      </c>
      <c r="E898" s="11" t="s">
        <v>1210</v>
      </c>
      <c r="F898" s="7">
        <v>8</v>
      </c>
      <c r="G898" s="2" t="s">
        <v>1195</v>
      </c>
      <c r="H898" s="2" t="s">
        <v>26</v>
      </c>
    </row>
    <row r="899" spans="1:8">
      <c r="A899" s="2" t="s">
        <v>1204</v>
      </c>
      <c r="B899" s="2" t="s">
        <v>1207</v>
      </c>
      <c r="C899" s="5">
        <v>145105</v>
      </c>
      <c r="D899" s="5">
        <v>145105</v>
      </c>
      <c r="E899" s="11" t="s">
        <v>1211</v>
      </c>
      <c r="F899" s="7">
        <v>8</v>
      </c>
      <c r="G899" s="2" t="s">
        <v>1195</v>
      </c>
    </row>
    <row r="900" spans="1:8">
      <c r="A900" s="2" t="s">
        <v>1204</v>
      </c>
      <c r="B900" s="2" t="s">
        <v>1207</v>
      </c>
      <c r="C900" s="5">
        <v>145350</v>
      </c>
      <c r="D900" s="5">
        <v>145350</v>
      </c>
      <c r="E900" s="11" t="s">
        <v>1212</v>
      </c>
      <c r="F900" s="7">
        <v>8</v>
      </c>
      <c r="G900" s="2" t="s">
        <v>1195</v>
      </c>
    </row>
    <row r="901" spans="1:8">
      <c r="A901" s="2" t="s">
        <v>1204</v>
      </c>
      <c r="B901" s="2" t="s">
        <v>1207</v>
      </c>
      <c r="C901" s="5">
        <v>145397</v>
      </c>
      <c r="D901" s="5">
        <v>145397</v>
      </c>
      <c r="E901" s="11" t="s">
        <v>1213</v>
      </c>
      <c r="F901" s="7">
        <v>8</v>
      </c>
      <c r="G901" s="2" t="s">
        <v>1195</v>
      </c>
    </row>
    <row r="902" spans="1:8">
      <c r="A902" s="2" t="s">
        <v>1204</v>
      </c>
      <c r="B902" s="2" t="s">
        <v>1207</v>
      </c>
      <c r="C902" s="5">
        <v>400476</v>
      </c>
      <c r="D902" s="5">
        <v>400476</v>
      </c>
      <c r="E902" s="11" t="s">
        <v>1214</v>
      </c>
      <c r="F902" s="7">
        <v>8</v>
      </c>
      <c r="G902" s="2" t="s">
        <v>1195</v>
      </c>
    </row>
    <row r="903" spans="1:8">
      <c r="A903" s="2" t="s">
        <v>1204</v>
      </c>
      <c r="B903" s="2" t="s">
        <v>1207</v>
      </c>
      <c r="C903" s="5">
        <v>402515</v>
      </c>
      <c r="D903" s="5">
        <v>402515</v>
      </c>
      <c r="E903" s="11" t="s">
        <v>1215</v>
      </c>
      <c r="F903" s="7">
        <v>8</v>
      </c>
      <c r="G903" s="2" t="s">
        <v>1195</v>
      </c>
      <c r="H903" s="2" t="s">
        <v>34</v>
      </c>
    </row>
    <row r="904" spans="1:8">
      <c r="A904" s="2" t="s">
        <v>1204</v>
      </c>
      <c r="B904" s="2" t="s">
        <v>1216</v>
      </c>
      <c r="C904" s="5">
        <v>145130</v>
      </c>
      <c r="D904" s="5">
        <v>145130</v>
      </c>
      <c r="E904" s="11" t="s">
        <v>1217</v>
      </c>
      <c r="F904" s="7">
        <v>8</v>
      </c>
      <c r="G904" s="2" t="s">
        <v>1195</v>
      </c>
      <c r="H904" s="2" t="s">
        <v>43</v>
      </c>
    </row>
    <row r="905" spans="1:8">
      <c r="A905" s="2" t="s">
        <v>1204</v>
      </c>
      <c r="B905" s="2" t="s">
        <v>1216</v>
      </c>
      <c r="C905" s="5">
        <v>145403</v>
      </c>
      <c r="D905" s="5">
        <v>145403</v>
      </c>
      <c r="E905" s="11" t="s">
        <v>1218</v>
      </c>
      <c r="F905" s="7">
        <v>8</v>
      </c>
      <c r="G905" s="2" t="s">
        <v>1195</v>
      </c>
    </row>
    <row r="906" spans="1:8">
      <c r="A906" s="2" t="s">
        <v>1204</v>
      </c>
      <c r="B906" s="2" t="s">
        <v>1219</v>
      </c>
      <c r="C906" s="5">
        <v>145415</v>
      </c>
      <c r="D906" s="5">
        <v>145415</v>
      </c>
      <c r="E906" s="11" t="s">
        <v>1220</v>
      </c>
      <c r="F906" s="7">
        <v>8</v>
      </c>
      <c r="G906" s="2" t="s">
        <v>1195</v>
      </c>
      <c r="H906" s="2" t="s">
        <v>26</v>
      </c>
    </row>
    <row r="907" spans="1:8">
      <c r="A907" s="2" t="s">
        <v>1204</v>
      </c>
      <c r="B907" s="2" t="s">
        <v>1219</v>
      </c>
      <c r="C907" s="5">
        <v>145427</v>
      </c>
      <c r="D907" s="5">
        <v>145427</v>
      </c>
      <c r="E907" s="11" t="s">
        <v>1221</v>
      </c>
      <c r="F907" s="7">
        <v>8</v>
      </c>
      <c r="G907" s="2" t="s">
        <v>1195</v>
      </c>
      <c r="H907" s="2" t="s">
        <v>26</v>
      </c>
    </row>
    <row r="908" spans="1:8">
      <c r="A908" s="2" t="s">
        <v>1204</v>
      </c>
      <c r="B908" s="2" t="s">
        <v>1222</v>
      </c>
      <c r="C908" s="5">
        <v>145142</v>
      </c>
      <c r="D908" s="5">
        <v>145142</v>
      </c>
      <c r="E908" s="11" t="s">
        <v>1223</v>
      </c>
      <c r="F908" s="7">
        <v>8</v>
      </c>
      <c r="G908" s="2" t="s">
        <v>1195</v>
      </c>
      <c r="H908" s="2" t="s">
        <v>43</v>
      </c>
    </row>
    <row r="909" spans="1:8">
      <c r="A909" s="2" t="s">
        <v>1204</v>
      </c>
      <c r="B909" s="2" t="s">
        <v>1222</v>
      </c>
      <c r="C909" s="5">
        <v>145178</v>
      </c>
      <c r="D909" s="5">
        <v>145178</v>
      </c>
      <c r="E909" s="11" t="s">
        <v>1224</v>
      </c>
      <c r="F909" s="7">
        <v>8</v>
      </c>
      <c r="G909" s="2" t="s">
        <v>1195</v>
      </c>
      <c r="H909" s="2" t="s">
        <v>26</v>
      </c>
    </row>
    <row r="910" spans="1:8">
      <c r="A910" s="2" t="s">
        <v>1204</v>
      </c>
      <c r="B910" s="2" t="s">
        <v>1222</v>
      </c>
      <c r="C910" s="5">
        <v>145336</v>
      </c>
      <c r="D910" s="5">
        <v>145336</v>
      </c>
      <c r="E910" s="11" t="s">
        <v>1225</v>
      </c>
      <c r="F910" s="7">
        <v>8</v>
      </c>
      <c r="G910" s="2" t="s">
        <v>1195</v>
      </c>
    </row>
    <row r="911" spans="1:8">
      <c r="A911" s="2" t="s">
        <v>1204</v>
      </c>
      <c r="B911" s="2" t="s">
        <v>1222</v>
      </c>
      <c r="C911" s="5">
        <v>145439</v>
      </c>
      <c r="D911" s="5">
        <v>145439</v>
      </c>
      <c r="E911" s="11" t="s">
        <v>1226</v>
      </c>
      <c r="F911" s="7">
        <v>8</v>
      </c>
      <c r="G911" s="2" t="s">
        <v>1195</v>
      </c>
    </row>
    <row r="912" spans="1:8">
      <c r="A912" s="2" t="s">
        <v>1204</v>
      </c>
      <c r="B912" s="2" t="s">
        <v>1222</v>
      </c>
      <c r="C912" s="5">
        <v>145440</v>
      </c>
      <c r="D912" s="5">
        <v>145440</v>
      </c>
      <c r="E912" s="11" t="s">
        <v>1227</v>
      </c>
      <c r="F912" s="7">
        <v>8</v>
      </c>
      <c r="G912" s="2" t="s">
        <v>1195</v>
      </c>
      <c r="H912" s="2" t="s">
        <v>26</v>
      </c>
    </row>
    <row r="913" spans="1:8">
      <c r="A913" s="2" t="s">
        <v>1204</v>
      </c>
      <c r="B913" s="2" t="s">
        <v>1222</v>
      </c>
      <c r="C913" s="5">
        <v>400324</v>
      </c>
      <c r="D913" s="5">
        <v>400324</v>
      </c>
      <c r="E913" s="11" t="s">
        <v>1228</v>
      </c>
      <c r="F913" s="7">
        <v>8</v>
      </c>
      <c r="G913" s="2" t="s">
        <v>1195</v>
      </c>
    </row>
    <row r="914" spans="1:8">
      <c r="A914" s="2" t="s">
        <v>1204</v>
      </c>
      <c r="B914" s="2" t="s">
        <v>1229</v>
      </c>
      <c r="C914" s="5">
        <v>145180</v>
      </c>
      <c r="D914" s="5">
        <v>145180</v>
      </c>
      <c r="E914" s="11" t="s">
        <v>1230</v>
      </c>
      <c r="F914" s="7">
        <v>8</v>
      </c>
      <c r="G914" s="2" t="s">
        <v>1195</v>
      </c>
    </row>
    <row r="915" spans="1:8">
      <c r="A915" s="2" t="s">
        <v>1204</v>
      </c>
      <c r="B915" s="2" t="s">
        <v>1231</v>
      </c>
      <c r="C915" s="5">
        <v>145191</v>
      </c>
      <c r="D915" s="5">
        <v>145191</v>
      </c>
      <c r="E915" s="11" t="s">
        <v>1232</v>
      </c>
      <c r="F915" s="7">
        <v>8</v>
      </c>
      <c r="G915" s="2" t="s">
        <v>1195</v>
      </c>
      <c r="H915" s="2" t="s">
        <v>26</v>
      </c>
    </row>
    <row r="916" spans="1:8">
      <c r="A916" s="2" t="s">
        <v>1204</v>
      </c>
      <c r="B916" s="2" t="s">
        <v>1231</v>
      </c>
      <c r="C916" s="5">
        <v>145221</v>
      </c>
      <c r="D916" s="5">
        <v>145221</v>
      </c>
      <c r="E916" s="11" t="s">
        <v>1233</v>
      </c>
      <c r="F916" s="7">
        <v>8</v>
      </c>
      <c r="G916" s="2" t="s">
        <v>1195</v>
      </c>
      <c r="H916" s="2" t="s">
        <v>43</v>
      </c>
    </row>
    <row r="917" spans="1:8">
      <c r="A917" s="2" t="s">
        <v>1204</v>
      </c>
      <c r="B917" s="2" t="s">
        <v>1231</v>
      </c>
      <c r="C917" s="5">
        <v>145452</v>
      </c>
      <c r="D917" s="5">
        <v>145452</v>
      </c>
      <c r="E917" s="11" t="s">
        <v>1234</v>
      </c>
      <c r="F917" s="7">
        <v>8</v>
      </c>
      <c r="G917" s="2" t="s">
        <v>1195</v>
      </c>
      <c r="H917" s="2" t="s">
        <v>43</v>
      </c>
    </row>
    <row r="918" spans="1:8">
      <c r="A918" s="2" t="s">
        <v>1204</v>
      </c>
      <c r="B918" s="2" t="s">
        <v>1231</v>
      </c>
      <c r="C918" s="5">
        <v>145543</v>
      </c>
      <c r="D918" s="5">
        <v>145543</v>
      </c>
      <c r="E918" s="11" t="s">
        <v>1235</v>
      </c>
      <c r="F918" s="7">
        <v>8</v>
      </c>
      <c r="G918" s="2" t="s">
        <v>1195</v>
      </c>
      <c r="H918" s="2" t="s">
        <v>26</v>
      </c>
    </row>
    <row r="919" spans="1:8">
      <c r="A919" s="2" t="s">
        <v>1204</v>
      </c>
      <c r="B919" s="2" t="s">
        <v>1236</v>
      </c>
      <c r="C919" s="5">
        <v>145464</v>
      </c>
      <c r="D919" s="5">
        <v>145464</v>
      </c>
      <c r="E919" s="11" t="s">
        <v>1237</v>
      </c>
      <c r="F919" s="7">
        <v>8</v>
      </c>
      <c r="G919" s="2" t="s">
        <v>1195</v>
      </c>
    </row>
    <row r="920" spans="1:8">
      <c r="A920" s="2" t="s">
        <v>1204</v>
      </c>
      <c r="B920" s="2" t="s">
        <v>1236</v>
      </c>
      <c r="C920" s="5">
        <v>145476</v>
      </c>
      <c r="D920" s="5">
        <v>145476</v>
      </c>
      <c r="E920" s="11" t="s">
        <v>1238</v>
      </c>
      <c r="F920" s="7">
        <v>8</v>
      </c>
      <c r="G920" s="2" t="s">
        <v>1195</v>
      </c>
      <c r="H920" s="2" t="s">
        <v>26</v>
      </c>
    </row>
    <row r="921" spans="1:8">
      <c r="A921" s="2" t="s">
        <v>1204</v>
      </c>
      <c r="B921" s="2" t="s">
        <v>1236</v>
      </c>
      <c r="C921" s="5">
        <v>145488</v>
      </c>
      <c r="D921" s="5">
        <v>145488</v>
      </c>
      <c r="E921" s="11" t="s">
        <v>1239</v>
      </c>
      <c r="F921" s="7">
        <v>8</v>
      </c>
      <c r="G921" s="2" t="s">
        <v>1195</v>
      </c>
      <c r="H921" s="2" t="s">
        <v>43</v>
      </c>
    </row>
    <row r="922" spans="1:8">
      <c r="A922" s="2" t="s">
        <v>1204</v>
      </c>
      <c r="B922" s="2" t="s">
        <v>1236</v>
      </c>
      <c r="C922" s="5">
        <v>145490</v>
      </c>
      <c r="D922" s="5">
        <v>145490</v>
      </c>
      <c r="E922" s="11" t="s">
        <v>1240</v>
      </c>
      <c r="F922" s="7">
        <v>8</v>
      </c>
      <c r="G922" s="2" t="s">
        <v>1195</v>
      </c>
    </row>
    <row r="923" spans="1:8">
      <c r="A923" s="2" t="s">
        <v>1204</v>
      </c>
      <c r="B923" s="2" t="s">
        <v>1236</v>
      </c>
      <c r="C923" s="5">
        <v>145531</v>
      </c>
      <c r="D923" s="5">
        <v>145531</v>
      </c>
      <c r="E923" s="11" t="s">
        <v>1241</v>
      </c>
      <c r="F923" s="7">
        <v>8</v>
      </c>
      <c r="G923" s="2" t="s">
        <v>1195</v>
      </c>
      <c r="H923" s="2" t="s">
        <v>1242</v>
      </c>
    </row>
    <row r="924" spans="1:8">
      <c r="A924" s="2" t="s">
        <v>1204</v>
      </c>
      <c r="B924" s="2" t="s">
        <v>1236</v>
      </c>
      <c r="C924" s="5">
        <v>400336</v>
      </c>
      <c r="D924" s="5">
        <v>400336</v>
      </c>
      <c r="E924" s="11" t="s">
        <v>1243</v>
      </c>
      <c r="F924" s="7">
        <v>8</v>
      </c>
      <c r="G924" s="2" t="s">
        <v>1195</v>
      </c>
    </row>
    <row r="925" spans="1:8">
      <c r="A925" s="2" t="s">
        <v>1204</v>
      </c>
      <c r="B925" s="2" t="s">
        <v>1244</v>
      </c>
      <c r="C925" s="5">
        <v>145373</v>
      </c>
      <c r="D925" s="5">
        <v>145373</v>
      </c>
      <c r="E925" s="11" t="s">
        <v>1245</v>
      </c>
      <c r="F925" s="7">
        <v>8</v>
      </c>
      <c r="G925" s="2" t="s">
        <v>1195</v>
      </c>
    </row>
    <row r="926" spans="1:8">
      <c r="A926" s="2" t="s">
        <v>1204</v>
      </c>
      <c r="B926" s="2" t="s">
        <v>1246</v>
      </c>
      <c r="C926" s="5">
        <v>145269</v>
      </c>
      <c r="D926" s="5">
        <v>145269</v>
      </c>
      <c r="E926" s="11" t="s">
        <v>1247</v>
      </c>
      <c r="F926" s="7">
        <v>8</v>
      </c>
      <c r="G926" s="2" t="s">
        <v>1195</v>
      </c>
      <c r="H926" s="2" t="s">
        <v>26</v>
      </c>
    </row>
    <row r="927" spans="1:8">
      <c r="A927" s="2" t="s">
        <v>1204</v>
      </c>
      <c r="B927" s="2" t="s">
        <v>1246</v>
      </c>
      <c r="C927" s="5">
        <v>145555</v>
      </c>
      <c r="D927" s="5">
        <v>145555</v>
      </c>
      <c r="E927" s="11" t="s">
        <v>1248</v>
      </c>
      <c r="F927" s="7">
        <v>8</v>
      </c>
      <c r="G927" s="2" t="s">
        <v>1195</v>
      </c>
      <c r="H927" s="2" t="s">
        <v>26</v>
      </c>
    </row>
    <row r="928" spans="1:8">
      <c r="A928" s="2" t="s">
        <v>1204</v>
      </c>
      <c r="B928" s="2" t="s">
        <v>1249</v>
      </c>
      <c r="C928" s="5">
        <v>145312</v>
      </c>
      <c r="D928" s="5">
        <v>145312</v>
      </c>
      <c r="E928" s="11" t="s">
        <v>1250</v>
      </c>
      <c r="F928" s="7">
        <v>8</v>
      </c>
      <c r="G928" s="2" t="s">
        <v>1195</v>
      </c>
    </row>
    <row r="929" spans="1:8">
      <c r="A929" s="2" t="s">
        <v>1204</v>
      </c>
      <c r="B929" s="2" t="s">
        <v>1249</v>
      </c>
      <c r="C929" s="5">
        <v>145324</v>
      </c>
      <c r="D929" s="5">
        <v>145324</v>
      </c>
      <c r="E929" s="11" t="s">
        <v>1251</v>
      </c>
      <c r="F929" s="7">
        <v>8</v>
      </c>
      <c r="G929" s="2" t="s">
        <v>1195</v>
      </c>
    </row>
    <row r="930" spans="1:8">
      <c r="A930" s="2" t="s">
        <v>1204</v>
      </c>
      <c r="B930" s="2" t="s">
        <v>1249</v>
      </c>
      <c r="C930" s="5">
        <v>400464</v>
      </c>
      <c r="D930" s="5">
        <v>400464</v>
      </c>
      <c r="E930" s="11" t="s">
        <v>1252</v>
      </c>
      <c r="F930" s="7">
        <v>8</v>
      </c>
      <c r="G930" s="2" t="s">
        <v>1195</v>
      </c>
    </row>
    <row r="931" spans="1:8">
      <c r="A931" s="2" t="s">
        <v>1204</v>
      </c>
      <c r="B931" s="2" t="s">
        <v>1253</v>
      </c>
      <c r="C931" s="5">
        <v>145282</v>
      </c>
      <c r="D931" s="5">
        <v>145282</v>
      </c>
      <c r="E931" s="11" t="s">
        <v>1254</v>
      </c>
      <c r="F931" s="7">
        <v>8</v>
      </c>
      <c r="G931" s="2" t="s">
        <v>1195</v>
      </c>
    </row>
    <row r="932" spans="1:8">
      <c r="A932" s="2" t="s">
        <v>1204</v>
      </c>
      <c r="B932" s="2" t="s">
        <v>1255</v>
      </c>
      <c r="C932" s="5">
        <v>145348</v>
      </c>
      <c r="D932" s="5">
        <v>145348</v>
      </c>
      <c r="E932" s="11" t="s">
        <v>1256</v>
      </c>
      <c r="F932" s="7">
        <v>8</v>
      </c>
      <c r="G932" s="2" t="s">
        <v>1195</v>
      </c>
    </row>
    <row r="933" spans="1:8">
      <c r="A933" s="2" t="s">
        <v>1204</v>
      </c>
      <c r="B933" s="2" t="s">
        <v>1255</v>
      </c>
      <c r="C933" s="5">
        <v>145518</v>
      </c>
      <c r="D933" s="5">
        <v>145518</v>
      </c>
      <c r="E933" s="11" t="s">
        <v>1257</v>
      </c>
      <c r="F933" s="7">
        <v>8</v>
      </c>
      <c r="G933" s="2" t="s">
        <v>1195</v>
      </c>
    </row>
    <row r="935" spans="1:8" s="12" customFormat="1">
      <c r="A935" s="30" t="s">
        <v>1408</v>
      </c>
      <c r="B935" s="30"/>
      <c r="C935" s="30"/>
      <c r="D935" s="30"/>
      <c r="E935" s="30"/>
      <c r="F935" s="30"/>
      <c r="G935" s="30"/>
      <c r="H935" s="30"/>
    </row>
    <row r="936" spans="1:8" s="12" customFormat="1">
      <c r="A936" s="30"/>
      <c r="B936" s="30"/>
      <c r="C936" s="30"/>
      <c r="D936" s="30"/>
      <c r="E936" s="30"/>
      <c r="F936" s="30"/>
      <c r="G936" s="30"/>
      <c r="H936" s="30"/>
    </row>
    <row r="937" spans="1:8">
      <c r="C937" s="9"/>
      <c r="D937" s="8"/>
      <c r="E937" s="8"/>
    </row>
    <row r="938" spans="1:8" s="16" customFormat="1">
      <c r="C938" s="17">
        <v>151634</v>
      </c>
      <c r="D938" s="17">
        <v>151634</v>
      </c>
      <c r="E938" s="18" t="s">
        <v>1259</v>
      </c>
      <c r="F938" s="19">
        <f>VLOOKUP(D938,$D$12:$G$933,3,)</f>
        <v>21</v>
      </c>
      <c r="G938" s="16" t="str">
        <f>VLOOKUP(D938,$D$12:$G$933,4,)</f>
        <v xml:space="preserve"> ENTRE DOURO E VOUGA </v>
      </c>
    </row>
    <row r="939" spans="1:8" s="16" customFormat="1">
      <c r="C939" s="17">
        <v>403910</v>
      </c>
      <c r="D939" s="17">
        <v>151634</v>
      </c>
      <c r="E939" s="18" t="s">
        <v>1259</v>
      </c>
      <c r="F939" s="19">
        <f t="shared" ref="F939:F1000" si="0">VLOOKUP(D939,$D$12:$G$933,3,)</f>
        <v>21</v>
      </c>
      <c r="G939" s="16" t="str">
        <f t="shared" ref="G939:G1000" si="1">VLOOKUP(D939,$D$12:$G$933,4,)</f>
        <v xml:space="preserve"> ENTRE DOURO E VOUGA </v>
      </c>
    </row>
    <row r="940" spans="1:8" s="16" customFormat="1">
      <c r="C940" s="20"/>
      <c r="D940" s="20"/>
      <c r="E940" s="18"/>
      <c r="F940" s="19"/>
    </row>
    <row r="941" spans="1:8" s="16" customFormat="1">
      <c r="C941" s="17">
        <v>401559</v>
      </c>
      <c r="D941" s="17">
        <v>151336</v>
      </c>
      <c r="E941" s="18" t="s">
        <v>1260</v>
      </c>
      <c r="F941" s="19">
        <f t="shared" si="0"/>
        <v>21</v>
      </c>
      <c r="G941" s="16" t="str">
        <f t="shared" si="1"/>
        <v xml:space="preserve"> ENTRE DOURO E VOUGA </v>
      </c>
    </row>
    <row r="942" spans="1:8" s="16" customFormat="1">
      <c r="C942" s="17">
        <v>151336</v>
      </c>
      <c r="D942" s="17">
        <v>151336</v>
      </c>
      <c r="E942" s="18" t="s">
        <v>1260</v>
      </c>
      <c r="F942" s="19">
        <f t="shared" si="0"/>
        <v>21</v>
      </c>
      <c r="G942" s="16" t="str">
        <f t="shared" si="1"/>
        <v xml:space="preserve"> ENTRE DOURO E VOUGA </v>
      </c>
    </row>
    <row r="943" spans="1:8" s="16" customFormat="1">
      <c r="C943" s="17">
        <v>151361</v>
      </c>
      <c r="D943" s="17">
        <v>151361</v>
      </c>
      <c r="E943" s="18" t="s">
        <v>1261</v>
      </c>
      <c r="F943" s="19">
        <f t="shared" si="0"/>
        <v>21</v>
      </c>
      <c r="G943" s="16" t="str">
        <f t="shared" si="1"/>
        <v xml:space="preserve"> ENTRE DOURO E VOUGA </v>
      </c>
    </row>
    <row r="944" spans="1:8" s="16" customFormat="1">
      <c r="C944" s="17">
        <v>401560</v>
      </c>
      <c r="D944" s="17">
        <v>151361</v>
      </c>
      <c r="E944" s="18" t="s">
        <v>1261</v>
      </c>
      <c r="F944" s="19">
        <f t="shared" si="0"/>
        <v>21</v>
      </c>
      <c r="G944" s="16" t="str">
        <f t="shared" si="1"/>
        <v xml:space="preserve"> ENTRE DOURO E VOUGA </v>
      </c>
    </row>
    <row r="945" spans="3:7" s="16" customFormat="1">
      <c r="C945" s="20"/>
      <c r="D945" s="20"/>
      <c r="E945" s="18"/>
      <c r="F945" s="19"/>
    </row>
    <row r="946" spans="3:7" s="16" customFormat="1">
      <c r="C946" s="17">
        <v>403003</v>
      </c>
      <c r="D946" s="17">
        <v>151658</v>
      </c>
      <c r="E946" s="18" t="s">
        <v>1262</v>
      </c>
      <c r="F946" s="19">
        <f t="shared" si="0"/>
        <v>21</v>
      </c>
      <c r="G946" s="16" t="str">
        <f t="shared" si="1"/>
        <v xml:space="preserve"> ENTRE DOURO E VOUGA </v>
      </c>
    </row>
    <row r="947" spans="3:7" s="16" customFormat="1">
      <c r="C947" s="17">
        <v>151658</v>
      </c>
      <c r="D947" s="17">
        <v>151658</v>
      </c>
      <c r="E947" s="18" t="s">
        <v>1262</v>
      </c>
      <c r="F947" s="19">
        <f t="shared" si="0"/>
        <v>21</v>
      </c>
      <c r="G947" s="16" t="str">
        <f t="shared" si="1"/>
        <v xml:space="preserve"> ENTRE DOURO E VOUGA </v>
      </c>
    </row>
    <row r="948" spans="3:7" s="16" customFormat="1">
      <c r="C948" s="17">
        <v>151270</v>
      </c>
      <c r="D948" s="17">
        <v>151324</v>
      </c>
      <c r="E948" s="18" t="s">
        <v>1263</v>
      </c>
      <c r="F948" s="19">
        <f t="shared" si="0"/>
        <v>21</v>
      </c>
      <c r="G948" s="16" t="str">
        <f t="shared" si="1"/>
        <v xml:space="preserve"> ENTRE DOURO E VOUGA </v>
      </c>
    </row>
    <row r="949" spans="3:7" s="16" customFormat="1">
      <c r="C949" s="17">
        <v>151324</v>
      </c>
      <c r="D949" s="17">
        <v>151324</v>
      </c>
      <c r="E949" s="18" t="s">
        <v>1263</v>
      </c>
      <c r="F949" s="19">
        <f t="shared" si="0"/>
        <v>21</v>
      </c>
      <c r="G949" s="16" t="str">
        <f t="shared" si="1"/>
        <v xml:space="preserve"> ENTRE DOURO E VOUGA </v>
      </c>
    </row>
    <row r="950" spans="3:7" s="16" customFormat="1">
      <c r="C950" s="17">
        <v>151300</v>
      </c>
      <c r="D950" s="17">
        <v>151348</v>
      </c>
      <c r="E950" s="18" t="s">
        <v>1264</v>
      </c>
      <c r="F950" s="19">
        <f t="shared" si="0"/>
        <v>21</v>
      </c>
      <c r="G950" s="16" t="str">
        <f t="shared" si="1"/>
        <v xml:space="preserve"> ENTRE DOURO E VOUGA </v>
      </c>
    </row>
    <row r="951" spans="3:7" s="16" customFormat="1">
      <c r="C951" s="17">
        <v>151348</v>
      </c>
      <c r="D951" s="17">
        <v>151348</v>
      </c>
      <c r="E951" s="18" t="s">
        <v>1264</v>
      </c>
      <c r="F951" s="19">
        <f t="shared" si="0"/>
        <v>21</v>
      </c>
      <c r="G951" s="16" t="str">
        <f t="shared" si="1"/>
        <v xml:space="preserve"> ENTRE DOURO E VOUGA </v>
      </c>
    </row>
    <row r="952" spans="3:7" s="16" customFormat="1">
      <c r="C952" s="17">
        <v>151609</v>
      </c>
      <c r="D952" s="17">
        <v>151609</v>
      </c>
      <c r="E952" s="18" t="s">
        <v>1265</v>
      </c>
      <c r="F952" s="19">
        <f t="shared" si="0"/>
        <v>21</v>
      </c>
      <c r="G952" s="16" t="str">
        <f t="shared" si="1"/>
        <v xml:space="preserve"> ENTRE DOURO E VOUGA </v>
      </c>
    </row>
    <row r="953" spans="3:7" s="16" customFormat="1">
      <c r="C953" s="17">
        <v>150150</v>
      </c>
      <c r="D953" s="17">
        <v>151609</v>
      </c>
      <c r="E953" s="18" t="s">
        <v>1265</v>
      </c>
      <c r="F953" s="19">
        <f t="shared" si="0"/>
        <v>21</v>
      </c>
      <c r="G953" s="16" t="str">
        <f t="shared" si="1"/>
        <v xml:space="preserve"> ENTRE DOURO E VOUGA </v>
      </c>
    </row>
    <row r="954" spans="3:7" s="16" customFormat="1">
      <c r="C954" s="20"/>
      <c r="D954" s="20"/>
      <c r="E954" s="18"/>
      <c r="F954" s="19"/>
    </row>
    <row r="955" spans="3:7" s="16" customFormat="1">
      <c r="C955" s="17">
        <v>150551</v>
      </c>
      <c r="D955" s="17">
        <v>150551</v>
      </c>
      <c r="E955" s="18" t="s">
        <v>1266</v>
      </c>
      <c r="F955" s="19">
        <f t="shared" si="0"/>
        <v>21</v>
      </c>
      <c r="G955" s="16" t="str">
        <f t="shared" si="1"/>
        <v xml:space="preserve"> ENTRE DOURO E VOUGA </v>
      </c>
    </row>
    <row r="956" spans="3:7" s="16" customFormat="1">
      <c r="C956" s="17">
        <v>150034</v>
      </c>
      <c r="D956" s="17">
        <v>150551</v>
      </c>
      <c r="E956" s="18" t="s">
        <v>1266</v>
      </c>
      <c r="F956" s="19">
        <f t="shared" si="0"/>
        <v>21</v>
      </c>
      <c r="G956" s="16" t="str">
        <f t="shared" si="1"/>
        <v xml:space="preserve"> ENTRE DOURO E VOUGA </v>
      </c>
    </row>
    <row r="957" spans="3:7" s="16" customFormat="1">
      <c r="C957" s="20"/>
      <c r="D957" s="20"/>
      <c r="E957" s="18"/>
      <c r="F957" s="19"/>
    </row>
    <row r="958" spans="3:7" s="16" customFormat="1">
      <c r="C958" s="17">
        <v>151683</v>
      </c>
      <c r="D958" s="17">
        <v>151683</v>
      </c>
      <c r="E958" s="18" t="s">
        <v>1267</v>
      </c>
      <c r="F958" s="19">
        <f t="shared" si="0"/>
        <v>21</v>
      </c>
      <c r="G958" s="16" t="str">
        <f t="shared" si="1"/>
        <v xml:space="preserve"> ENTRE DOURO E VOUGA </v>
      </c>
    </row>
    <row r="959" spans="3:7" s="16" customFormat="1">
      <c r="C959" s="17">
        <v>402023</v>
      </c>
      <c r="D959" s="17">
        <v>151683</v>
      </c>
      <c r="E959" s="18" t="s">
        <v>1267</v>
      </c>
      <c r="F959" s="19">
        <f t="shared" si="0"/>
        <v>21</v>
      </c>
      <c r="G959" s="16" t="str">
        <f t="shared" si="1"/>
        <v xml:space="preserve"> ENTRE DOURO E VOUGA </v>
      </c>
    </row>
    <row r="960" spans="3:7" s="16" customFormat="1">
      <c r="C960" s="20"/>
      <c r="D960" s="20"/>
      <c r="E960" s="18"/>
      <c r="F960" s="19"/>
    </row>
    <row r="961" spans="3:7" s="16" customFormat="1">
      <c r="C961" s="20"/>
      <c r="D961" s="20"/>
      <c r="E961" s="18"/>
      <c r="F961" s="19"/>
    </row>
    <row r="962" spans="3:7" s="16" customFormat="1">
      <c r="C962" s="17">
        <v>150459</v>
      </c>
      <c r="D962" s="17">
        <v>150459</v>
      </c>
      <c r="E962" s="18" t="s">
        <v>1268</v>
      </c>
      <c r="F962" s="19">
        <f t="shared" si="0"/>
        <v>3</v>
      </c>
      <c r="G962" s="16" t="str">
        <f t="shared" si="1"/>
        <v xml:space="preserve"> BRAGA </v>
      </c>
    </row>
    <row r="963" spans="3:7" s="16" customFormat="1">
      <c r="C963" s="17">
        <v>403805</v>
      </c>
      <c r="D963" s="17">
        <v>150459</v>
      </c>
      <c r="E963" s="18" t="s">
        <v>1268</v>
      </c>
      <c r="F963" s="19">
        <f t="shared" si="0"/>
        <v>3</v>
      </c>
      <c r="G963" s="16" t="str">
        <f t="shared" si="1"/>
        <v xml:space="preserve"> BRAGA </v>
      </c>
    </row>
    <row r="964" spans="3:7" s="16" customFormat="1">
      <c r="C964" s="20"/>
      <c r="D964" s="20"/>
      <c r="E964" s="18"/>
      <c r="F964" s="19"/>
    </row>
    <row r="965" spans="3:7" s="16" customFormat="1">
      <c r="C965" s="17">
        <v>150927</v>
      </c>
      <c r="D965" s="17">
        <v>150927</v>
      </c>
      <c r="E965" s="18" t="s">
        <v>1269</v>
      </c>
      <c r="F965" s="19">
        <f t="shared" si="0"/>
        <v>3</v>
      </c>
      <c r="G965" s="16" t="str">
        <f t="shared" si="1"/>
        <v xml:space="preserve"> BRAGA </v>
      </c>
    </row>
    <row r="966" spans="3:7" s="16" customFormat="1">
      <c r="C966" s="17">
        <v>403799</v>
      </c>
      <c r="D966" s="17">
        <v>150927</v>
      </c>
      <c r="E966" s="18" t="s">
        <v>1269</v>
      </c>
      <c r="F966" s="19">
        <f t="shared" si="0"/>
        <v>3</v>
      </c>
      <c r="G966" s="16" t="str">
        <f t="shared" si="1"/>
        <v xml:space="preserve"> BRAGA </v>
      </c>
    </row>
    <row r="967" spans="3:7" s="16" customFormat="1">
      <c r="C967" s="17">
        <v>150137</v>
      </c>
      <c r="D967" s="17">
        <v>150137</v>
      </c>
      <c r="E967" s="18" t="s">
        <v>1270</v>
      </c>
      <c r="F967" s="19">
        <f t="shared" si="0"/>
        <v>3</v>
      </c>
      <c r="G967" s="16" t="str">
        <f t="shared" si="1"/>
        <v xml:space="preserve"> BRAGA </v>
      </c>
    </row>
    <row r="968" spans="3:7" s="16" customFormat="1">
      <c r="C968" s="17">
        <v>400750</v>
      </c>
      <c r="D968" s="17">
        <v>150137</v>
      </c>
      <c r="E968" s="18" t="s">
        <v>1270</v>
      </c>
      <c r="F968" s="19">
        <f t="shared" si="0"/>
        <v>3</v>
      </c>
      <c r="G968" s="16" t="str">
        <f t="shared" si="1"/>
        <v xml:space="preserve"> BRAGA </v>
      </c>
    </row>
    <row r="969" spans="3:7" s="16" customFormat="1">
      <c r="C969" s="20"/>
      <c r="D969" s="20"/>
      <c r="E969" s="18"/>
      <c r="F969" s="19"/>
    </row>
    <row r="970" spans="3:7" s="16" customFormat="1">
      <c r="C970" s="17">
        <v>150850</v>
      </c>
      <c r="D970" s="17">
        <v>150850</v>
      </c>
      <c r="E970" s="18" t="s">
        <v>1271</v>
      </c>
      <c r="F970" s="19">
        <f t="shared" si="0"/>
        <v>3</v>
      </c>
      <c r="G970" s="16" t="str">
        <f t="shared" si="1"/>
        <v xml:space="preserve"> BRAGA </v>
      </c>
    </row>
    <row r="971" spans="3:7" s="16" customFormat="1">
      <c r="C971" s="17">
        <v>150265</v>
      </c>
      <c r="D971" s="17">
        <v>150850</v>
      </c>
      <c r="E971" s="18" t="s">
        <v>1271</v>
      </c>
      <c r="F971" s="19">
        <f t="shared" si="0"/>
        <v>3</v>
      </c>
      <c r="G971" s="16" t="str">
        <f t="shared" si="1"/>
        <v xml:space="preserve"> BRAGA </v>
      </c>
    </row>
    <row r="972" spans="3:7" s="16" customFormat="1">
      <c r="C972" s="17">
        <v>152894</v>
      </c>
      <c r="D972" s="17">
        <v>152894</v>
      </c>
      <c r="E972" s="18" t="s">
        <v>1272</v>
      </c>
      <c r="F972" s="19">
        <f t="shared" si="0"/>
        <v>3</v>
      </c>
      <c r="G972" s="16" t="str">
        <f t="shared" si="1"/>
        <v xml:space="preserve"> BRAGA </v>
      </c>
    </row>
    <row r="973" spans="3:7" s="16" customFormat="1">
      <c r="C973" s="17">
        <v>150344</v>
      </c>
      <c r="D973" s="17">
        <v>152894</v>
      </c>
      <c r="E973" s="18" t="s">
        <v>1272</v>
      </c>
      <c r="F973" s="19">
        <f t="shared" si="0"/>
        <v>3</v>
      </c>
      <c r="G973" s="16" t="str">
        <f t="shared" si="1"/>
        <v xml:space="preserve"> BRAGA </v>
      </c>
    </row>
    <row r="974" spans="3:7" s="16" customFormat="1">
      <c r="C974" s="20"/>
      <c r="D974" s="20"/>
      <c r="E974" s="18"/>
      <c r="F974" s="19"/>
    </row>
    <row r="975" spans="3:7" s="16" customFormat="1">
      <c r="C975" s="17">
        <v>152882</v>
      </c>
      <c r="D975" s="17">
        <v>152882</v>
      </c>
      <c r="E975" s="18" t="s">
        <v>1273</v>
      </c>
      <c r="F975" s="19">
        <f t="shared" si="0"/>
        <v>3</v>
      </c>
      <c r="G975" s="16" t="str">
        <f t="shared" si="1"/>
        <v xml:space="preserve"> BRAGA </v>
      </c>
    </row>
    <row r="976" spans="3:7" s="16" customFormat="1">
      <c r="C976" s="17">
        <v>403775</v>
      </c>
      <c r="D976" s="17">
        <v>152882</v>
      </c>
      <c r="E976" s="18" t="s">
        <v>1273</v>
      </c>
      <c r="F976" s="19">
        <f t="shared" si="0"/>
        <v>3</v>
      </c>
      <c r="G976" s="16" t="str">
        <f t="shared" si="1"/>
        <v xml:space="preserve"> BRAGA </v>
      </c>
    </row>
    <row r="977" spans="3:7" s="16" customFormat="1">
      <c r="C977" s="17">
        <v>150496</v>
      </c>
      <c r="D977" s="17">
        <v>150496</v>
      </c>
      <c r="E977" s="18" t="s">
        <v>1274</v>
      </c>
      <c r="F977" s="19">
        <f t="shared" si="0"/>
        <v>3</v>
      </c>
      <c r="G977" s="16" t="str">
        <f t="shared" si="1"/>
        <v xml:space="preserve"> BRAGA </v>
      </c>
    </row>
    <row r="978" spans="3:7" s="16" customFormat="1">
      <c r="C978" s="17">
        <v>150277</v>
      </c>
      <c r="D978" s="17">
        <v>150496</v>
      </c>
      <c r="E978" s="18" t="s">
        <v>1274</v>
      </c>
      <c r="F978" s="19">
        <f t="shared" si="0"/>
        <v>3</v>
      </c>
      <c r="G978" s="16" t="str">
        <f t="shared" si="1"/>
        <v xml:space="preserve"> BRAGA </v>
      </c>
    </row>
    <row r="979" spans="3:7" s="16" customFormat="1">
      <c r="C979" s="17">
        <v>150289</v>
      </c>
      <c r="D979" s="17">
        <v>150289</v>
      </c>
      <c r="E979" s="18" t="s">
        <v>1275</v>
      </c>
      <c r="F979" s="19">
        <f t="shared" si="0"/>
        <v>3</v>
      </c>
      <c r="G979" s="16" t="str">
        <f t="shared" si="1"/>
        <v xml:space="preserve"> BRAGA </v>
      </c>
    </row>
    <row r="980" spans="3:7" s="16" customFormat="1">
      <c r="C980" s="17">
        <v>150502</v>
      </c>
      <c r="D980" s="17">
        <v>150289</v>
      </c>
      <c r="E980" s="18" t="s">
        <v>1275</v>
      </c>
      <c r="F980" s="19">
        <f t="shared" si="0"/>
        <v>3</v>
      </c>
      <c r="G980" s="16" t="str">
        <f t="shared" si="1"/>
        <v xml:space="preserve"> BRAGA </v>
      </c>
    </row>
    <row r="981" spans="3:7" s="16" customFormat="1">
      <c r="C981" s="20"/>
      <c r="D981" s="20"/>
      <c r="E981" s="18"/>
      <c r="F981" s="19"/>
    </row>
    <row r="982" spans="3:7" s="16" customFormat="1">
      <c r="C982" s="17">
        <v>150915</v>
      </c>
      <c r="D982" s="17">
        <v>150915</v>
      </c>
      <c r="E982" s="18" t="s">
        <v>1276</v>
      </c>
      <c r="F982" s="19">
        <f t="shared" si="0"/>
        <v>3</v>
      </c>
      <c r="G982" s="16" t="str">
        <f t="shared" si="1"/>
        <v xml:space="preserve"> BRAGA </v>
      </c>
    </row>
    <row r="983" spans="3:7" s="16" customFormat="1">
      <c r="C983" s="17">
        <v>402588</v>
      </c>
      <c r="D983" s="17">
        <v>150915</v>
      </c>
      <c r="E983" s="18" t="s">
        <v>1276</v>
      </c>
      <c r="F983" s="19">
        <f t="shared" si="0"/>
        <v>3</v>
      </c>
      <c r="G983" s="16" t="str">
        <f t="shared" si="1"/>
        <v xml:space="preserve"> BRAGA </v>
      </c>
    </row>
    <row r="984" spans="3:7" s="16" customFormat="1">
      <c r="C984" s="20"/>
      <c r="D984" s="20"/>
      <c r="E984" s="18"/>
      <c r="F984" s="19"/>
    </row>
    <row r="985" spans="3:7" s="16" customFormat="1">
      <c r="C985" s="17">
        <v>151075</v>
      </c>
      <c r="D985" s="17">
        <v>151075</v>
      </c>
      <c r="E985" s="18" t="s">
        <v>1277</v>
      </c>
      <c r="F985" s="19">
        <f t="shared" si="0"/>
        <v>3</v>
      </c>
      <c r="G985" s="16" t="str">
        <f t="shared" si="1"/>
        <v xml:space="preserve"> BRAGA </v>
      </c>
    </row>
    <row r="986" spans="3:7" s="16" customFormat="1">
      <c r="C986" s="17">
        <v>150654</v>
      </c>
      <c r="D986" s="17">
        <v>151075</v>
      </c>
      <c r="E986" s="18" t="s">
        <v>1277</v>
      </c>
      <c r="F986" s="19">
        <f t="shared" si="0"/>
        <v>3</v>
      </c>
      <c r="G986" s="16" t="str">
        <f t="shared" si="1"/>
        <v xml:space="preserve"> BRAGA </v>
      </c>
    </row>
    <row r="987" spans="3:7" s="16" customFormat="1">
      <c r="C987" s="17">
        <v>150800</v>
      </c>
      <c r="D987" s="17">
        <v>150800</v>
      </c>
      <c r="E987" s="18" t="s">
        <v>1278</v>
      </c>
      <c r="F987" s="19">
        <f t="shared" si="0"/>
        <v>3</v>
      </c>
      <c r="G987" s="16" t="str">
        <f t="shared" si="1"/>
        <v xml:space="preserve"> BRAGA </v>
      </c>
    </row>
    <row r="988" spans="3:7" s="16" customFormat="1">
      <c r="C988" s="17">
        <v>402400</v>
      </c>
      <c r="D988" s="17">
        <v>150800</v>
      </c>
      <c r="E988" s="18" t="s">
        <v>1278</v>
      </c>
      <c r="F988" s="19">
        <f t="shared" si="0"/>
        <v>3</v>
      </c>
      <c r="G988" s="16" t="str">
        <f t="shared" si="1"/>
        <v xml:space="preserve"> BRAGA </v>
      </c>
    </row>
    <row r="989" spans="3:7" s="16" customFormat="1">
      <c r="C989" s="17">
        <v>150642</v>
      </c>
      <c r="D989" s="17">
        <v>150642</v>
      </c>
      <c r="E989" s="18" t="s">
        <v>1279</v>
      </c>
      <c r="F989" s="19">
        <f t="shared" si="0"/>
        <v>3</v>
      </c>
      <c r="G989" s="16" t="str">
        <f t="shared" si="1"/>
        <v xml:space="preserve"> BRAGA </v>
      </c>
    </row>
    <row r="990" spans="3:7" s="16" customFormat="1">
      <c r="C990" s="17">
        <v>401377</v>
      </c>
      <c r="D990" s="17">
        <v>150642</v>
      </c>
      <c r="E990" s="18" t="s">
        <v>1279</v>
      </c>
      <c r="F990" s="19">
        <f t="shared" si="0"/>
        <v>3</v>
      </c>
      <c r="G990" s="16" t="str">
        <f t="shared" si="1"/>
        <v xml:space="preserve"> BRAGA </v>
      </c>
    </row>
    <row r="991" spans="3:7" s="16" customFormat="1">
      <c r="C991" s="17">
        <v>151762</v>
      </c>
      <c r="D991" s="17">
        <v>151762</v>
      </c>
      <c r="E991" s="18" t="s">
        <v>1280</v>
      </c>
      <c r="F991" s="19">
        <f t="shared" si="0"/>
        <v>3</v>
      </c>
      <c r="G991" s="16" t="str">
        <f t="shared" si="1"/>
        <v xml:space="preserve"> BRAGA </v>
      </c>
    </row>
    <row r="992" spans="3:7" s="16" customFormat="1">
      <c r="C992" s="17">
        <v>401055</v>
      </c>
      <c r="D992" s="17">
        <v>151762</v>
      </c>
      <c r="E992" s="18" t="s">
        <v>1280</v>
      </c>
      <c r="F992" s="19">
        <f t="shared" si="0"/>
        <v>3</v>
      </c>
      <c r="G992" s="16" t="str">
        <f t="shared" si="1"/>
        <v xml:space="preserve"> BRAGA </v>
      </c>
    </row>
    <row r="993" spans="3:7" s="16" customFormat="1">
      <c r="C993" s="20"/>
      <c r="D993" s="20"/>
      <c r="E993" s="18"/>
      <c r="F993" s="19"/>
    </row>
    <row r="994" spans="3:7" s="16" customFormat="1">
      <c r="C994" s="17">
        <v>150885</v>
      </c>
      <c r="D994" s="17">
        <v>150885</v>
      </c>
      <c r="E994" s="18" t="s">
        <v>1281</v>
      </c>
      <c r="F994" s="19">
        <f t="shared" si="0"/>
        <v>3</v>
      </c>
      <c r="G994" s="16" t="str">
        <f t="shared" si="1"/>
        <v xml:space="preserve"> BRAGA </v>
      </c>
    </row>
    <row r="995" spans="3:7" s="16" customFormat="1">
      <c r="C995" s="17">
        <v>150903</v>
      </c>
      <c r="D995" s="17">
        <v>150885</v>
      </c>
      <c r="E995" s="18" t="s">
        <v>1281</v>
      </c>
      <c r="F995" s="19">
        <f t="shared" si="0"/>
        <v>3</v>
      </c>
      <c r="G995" s="16" t="str">
        <f t="shared" si="1"/>
        <v xml:space="preserve"> BRAGA </v>
      </c>
    </row>
    <row r="996" spans="3:7" s="16" customFormat="1">
      <c r="C996" s="17">
        <v>151087</v>
      </c>
      <c r="D996" s="17">
        <v>151774</v>
      </c>
      <c r="E996" s="18" t="s">
        <v>1282</v>
      </c>
      <c r="F996" s="19">
        <f t="shared" si="0"/>
        <v>3</v>
      </c>
      <c r="G996" s="16" t="str">
        <f t="shared" si="1"/>
        <v xml:space="preserve"> BRAGA </v>
      </c>
    </row>
    <row r="997" spans="3:7" s="16" customFormat="1">
      <c r="C997" s="17">
        <v>151774</v>
      </c>
      <c r="D997" s="17">
        <v>151774</v>
      </c>
      <c r="E997" s="18" t="s">
        <v>1282</v>
      </c>
      <c r="F997" s="19">
        <f t="shared" si="0"/>
        <v>3</v>
      </c>
      <c r="G997" s="16" t="str">
        <f t="shared" si="1"/>
        <v xml:space="preserve"> BRAGA </v>
      </c>
    </row>
    <row r="998" spans="3:7" s="16" customFormat="1">
      <c r="C998" s="20"/>
      <c r="D998" s="20"/>
      <c r="E998" s="18"/>
      <c r="F998" s="19"/>
    </row>
    <row r="999" spans="3:7" s="16" customFormat="1">
      <c r="C999" s="17">
        <v>151786</v>
      </c>
      <c r="D999" s="17">
        <v>151786</v>
      </c>
      <c r="E999" s="18" t="s">
        <v>1283</v>
      </c>
      <c r="F999" s="19">
        <f t="shared" si="0"/>
        <v>3</v>
      </c>
      <c r="G999" s="16" t="str">
        <f t="shared" si="1"/>
        <v xml:space="preserve"> BRAGA </v>
      </c>
    </row>
    <row r="1000" spans="3:7" s="16" customFormat="1">
      <c r="C1000" s="17">
        <v>401043</v>
      </c>
      <c r="D1000" s="17">
        <v>151786</v>
      </c>
      <c r="E1000" s="18" t="s">
        <v>1283</v>
      </c>
      <c r="F1000" s="19">
        <f t="shared" si="0"/>
        <v>3</v>
      </c>
      <c r="G1000" s="16" t="str">
        <f t="shared" si="1"/>
        <v xml:space="preserve"> BRAGA </v>
      </c>
    </row>
    <row r="1001" spans="3:7" s="16" customFormat="1">
      <c r="C1001" s="20"/>
      <c r="D1001" s="20"/>
      <c r="E1001" s="18"/>
      <c r="F1001" s="19"/>
    </row>
    <row r="1002" spans="3:7" s="16" customFormat="1">
      <c r="C1002" s="20"/>
      <c r="D1002" s="20"/>
      <c r="E1002" s="18"/>
      <c r="F1002" s="19"/>
    </row>
    <row r="1003" spans="3:7" s="16" customFormat="1">
      <c r="C1003" s="17">
        <v>152973</v>
      </c>
      <c r="D1003" s="17">
        <v>152973</v>
      </c>
      <c r="E1003" s="18" t="s">
        <v>1284</v>
      </c>
      <c r="F1003" s="19">
        <f t="shared" ref="F1003:F1066" si="2">VLOOKUP(D1003,$D$12:$G$933,3,)</f>
        <v>4</v>
      </c>
      <c r="G1003" s="16" t="str">
        <f t="shared" ref="G1003:G1066" si="3">VLOOKUP(D1003,$D$12:$G$933,4,)</f>
        <v xml:space="preserve"> BRAGANÇA </v>
      </c>
    </row>
    <row r="1004" spans="3:7" s="16" customFormat="1">
      <c r="C1004" s="17">
        <v>151798</v>
      </c>
      <c r="D1004" s="17">
        <v>152973</v>
      </c>
      <c r="E1004" s="18" t="s">
        <v>1284</v>
      </c>
      <c r="F1004" s="19">
        <f t="shared" si="2"/>
        <v>4</v>
      </c>
      <c r="G1004" s="16" t="str">
        <f t="shared" si="3"/>
        <v xml:space="preserve"> BRAGANÇA </v>
      </c>
    </row>
    <row r="1005" spans="3:7" s="16" customFormat="1">
      <c r="C1005" s="17">
        <v>151816</v>
      </c>
      <c r="D1005" s="17">
        <v>151816</v>
      </c>
      <c r="E1005" s="18" t="s">
        <v>1285</v>
      </c>
      <c r="F1005" s="19">
        <f t="shared" si="2"/>
        <v>4</v>
      </c>
      <c r="G1005" s="16" t="str">
        <f t="shared" si="3"/>
        <v xml:space="preserve"> BRAGANÇA </v>
      </c>
    </row>
    <row r="1006" spans="3:7" s="16" customFormat="1">
      <c r="C1006" s="17">
        <v>401638</v>
      </c>
      <c r="D1006" s="17">
        <v>151816</v>
      </c>
      <c r="E1006" s="18" t="s">
        <v>1285</v>
      </c>
      <c r="F1006" s="19">
        <f t="shared" si="2"/>
        <v>4</v>
      </c>
      <c r="G1006" s="16" t="str">
        <f t="shared" si="3"/>
        <v xml:space="preserve"> BRAGANÇA </v>
      </c>
    </row>
    <row r="1007" spans="3:7" s="16" customFormat="1">
      <c r="C1007" s="20"/>
      <c r="D1007" s="20"/>
      <c r="E1007" s="18"/>
      <c r="F1007" s="19"/>
    </row>
    <row r="1008" spans="3:7" s="16" customFormat="1">
      <c r="C1008" s="17">
        <v>150174</v>
      </c>
      <c r="D1008" s="17">
        <v>152997</v>
      </c>
      <c r="E1008" s="18" t="s">
        <v>1286</v>
      </c>
      <c r="F1008" s="19">
        <f t="shared" si="2"/>
        <v>4</v>
      </c>
      <c r="G1008" s="16" t="str">
        <f t="shared" si="3"/>
        <v xml:space="preserve"> BRAGANÇA </v>
      </c>
    </row>
    <row r="1009" spans="3:7" s="16" customFormat="1">
      <c r="C1009" s="17">
        <v>151830</v>
      </c>
      <c r="D1009" s="17">
        <v>152997</v>
      </c>
      <c r="E1009" s="18" t="s">
        <v>1286</v>
      </c>
      <c r="F1009" s="19">
        <f t="shared" si="2"/>
        <v>4</v>
      </c>
      <c r="G1009" s="16" t="str">
        <f t="shared" si="3"/>
        <v xml:space="preserve"> BRAGANÇA </v>
      </c>
    </row>
    <row r="1010" spans="3:7" s="16" customFormat="1">
      <c r="C1010" s="17">
        <v>403702</v>
      </c>
      <c r="D1010" s="17">
        <v>152997</v>
      </c>
      <c r="E1010" s="18" t="s">
        <v>1286</v>
      </c>
      <c r="F1010" s="19">
        <f t="shared" si="2"/>
        <v>4</v>
      </c>
      <c r="G1010" s="16" t="str">
        <f t="shared" si="3"/>
        <v xml:space="preserve"> BRAGANÇA </v>
      </c>
    </row>
    <row r="1011" spans="3:7" s="16" customFormat="1">
      <c r="C1011" s="20"/>
      <c r="D1011" s="20"/>
      <c r="E1011" s="18"/>
      <c r="F1011" s="19"/>
    </row>
    <row r="1012" spans="3:7" s="16" customFormat="1">
      <c r="C1012" s="20"/>
      <c r="D1012" s="20"/>
      <c r="E1012" s="18"/>
      <c r="F1012" s="19"/>
    </row>
    <row r="1013" spans="3:7" s="16" customFormat="1">
      <c r="C1013" s="17">
        <v>402047</v>
      </c>
      <c r="D1013" s="17">
        <v>152948</v>
      </c>
      <c r="E1013" s="18" t="s">
        <v>1287</v>
      </c>
      <c r="F1013" s="19">
        <f t="shared" si="2"/>
        <v>20</v>
      </c>
      <c r="G1013" s="16" t="str">
        <f t="shared" si="3"/>
        <v xml:space="preserve"> DOURO SUL </v>
      </c>
    </row>
    <row r="1014" spans="3:7" s="16" customFormat="1">
      <c r="C1014" s="17">
        <v>151889</v>
      </c>
      <c r="D1014" s="17">
        <v>152948</v>
      </c>
      <c r="E1014" s="18" t="s">
        <v>1287</v>
      </c>
      <c r="F1014" s="19">
        <f t="shared" si="2"/>
        <v>20</v>
      </c>
      <c r="G1014" s="16" t="str">
        <f t="shared" si="3"/>
        <v xml:space="preserve"> DOURO SUL </v>
      </c>
    </row>
    <row r="1015" spans="3:7" s="16" customFormat="1">
      <c r="C1015" s="20"/>
      <c r="D1015" s="20"/>
      <c r="E1015" s="18"/>
      <c r="F1015" s="19"/>
    </row>
    <row r="1016" spans="3:7" s="16" customFormat="1">
      <c r="C1016" s="20"/>
      <c r="D1016" s="20"/>
      <c r="E1016" s="18"/>
      <c r="F1016" s="19"/>
    </row>
    <row r="1017" spans="3:7" s="16" customFormat="1">
      <c r="C1017" s="17">
        <v>152936</v>
      </c>
      <c r="D1017" s="17">
        <v>152936</v>
      </c>
      <c r="E1017" s="18" t="s">
        <v>1288</v>
      </c>
      <c r="F1017" s="19">
        <f t="shared" si="2"/>
        <v>22</v>
      </c>
      <c r="G1017" s="16" t="str">
        <f t="shared" si="3"/>
        <v xml:space="preserve"> TÂMEGA </v>
      </c>
    </row>
    <row r="1018" spans="3:7" s="16" customFormat="1">
      <c r="C1018" s="17">
        <v>150113</v>
      </c>
      <c r="D1018" s="17">
        <v>152936</v>
      </c>
      <c r="E1018" s="18" t="s">
        <v>1288</v>
      </c>
      <c r="F1018" s="19">
        <f t="shared" si="2"/>
        <v>22</v>
      </c>
      <c r="G1018" s="16" t="str">
        <f t="shared" si="3"/>
        <v xml:space="preserve"> TÂMEGA </v>
      </c>
    </row>
    <row r="1019" spans="3:7" s="16" customFormat="1">
      <c r="C1019" s="17">
        <v>151099</v>
      </c>
      <c r="D1019" s="17">
        <v>151099</v>
      </c>
      <c r="E1019" s="18" t="s">
        <v>1289</v>
      </c>
      <c r="F1019" s="19">
        <f t="shared" si="2"/>
        <v>22</v>
      </c>
      <c r="G1019" s="16" t="str">
        <f t="shared" si="3"/>
        <v xml:space="preserve"> TÂMEGA </v>
      </c>
    </row>
    <row r="1020" spans="3:7" s="16" customFormat="1">
      <c r="C1020" s="17">
        <v>150101</v>
      </c>
      <c r="D1020" s="17">
        <v>151099</v>
      </c>
      <c r="E1020" s="18" t="s">
        <v>1289</v>
      </c>
      <c r="F1020" s="19">
        <f t="shared" si="2"/>
        <v>22</v>
      </c>
      <c r="G1020" s="16" t="str">
        <f t="shared" si="3"/>
        <v xml:space="preserve"> TÂMEGA </v>
      </c>
    </row>
    <row r="1021" spans="3:7" s="16" customFormat="1">
      <c r="C1021" s="20"/>
      <c r="D1021" s="20"/>
      <c r="E1021" s="18"/>
      <c r="F1021" s="19"/>
    </row>
    <row r="1022" spans="3:7" s="16" customFormat="1">
      <c r="C1022" s="17">
        <v>403430</v>
      </c>
      <c r="D1022" s="17">
        <v>151506</v>
      </c>
      <c r="E1022" s="18" t="s">
        <v>1290</v>
      </c>
      <c r="F1022" s="19">
        <f t="shared" si="2"/>
        <v>22</v>
      </c>
      <c r="G1022" s="16" t="str">
        <f t="shared" si="3"/>
        <v xml:space="preserve"> TÂMEGA </v>
      </c>
    </row>
    <row r="1023" spans="3:7" s="16" customFormat="1">
      <c r="C1023" s="17">
        <v>151506</v>
      </c>
      <c r="D1023" s="17">
        <v>151506</v>
      </c>
      <c r="E1023" s="18" t="s">
        <v>1290</v>
      </c>
      <c r="F1023" s="19">
        <f t="shared" si="2"/>
        <v>22</v>
      </c>
      <c r="G1023" s="16" t="str">
        <f t="shared" si="3"/>
        <v xml:space="preserve"> TÂMEGA </v>
      </c>
    </row>
    <row r="1024" spans="3:7" s="16" customFormat="1">
      <c r="C1024" s="20"/>
      <c r="D1024" s="20"/>
      <c r="E1024" s="18"/>
      <c r="F1024" s="19"/>
    </row>
    <row r="1025" spans="3:7" s="16" customFormat="1">
      <c r="C1025" s="17">
        <v>401869</v>
      </c>
      <c r="D1025" s="17">
        <v>151993</v>
      </c>
      <c r="E1025" s="18" t="s">
        <v>1291</v>
      </c>
      <c r="F1025" s="19">
        <f t="shared" si="2"/>
        <v>13</v>
      </c>
      <c r="G1025" s="16" t="str">
        <f t="shared" si="3"/>
        <v xml:space="preserve"> PORTO </v>
      </c>
    </row>
    <row r="1026" spans="3:7" s="16" customFormat="1">
      <c r="C1026" s="17">
        <v>151993</v>
      </c>
      <c r="D1026" s="17">
        <v>151993</v>
      </c>
      <c r="E1026" s="18" t="s">
        <v>1291</v>
      </c>
      <c r="F1026" s="19">
        <f t="shared" si="2"/>
        <v>13</v>
      </c>
      <c r="G1026" s="16" t="str">
        <f t="shared" si="3"/>
        <v xml:space="preserve"> PORTO </v>
      </c>
    </row>
    <row r="1027" spans="3:7" s="16" customFormat="1">
      <c r="C1027" s="17">
        <v>403416</v>
      </c>
      <c r="D1027" s="17">
        <v>150009</v>
      </c>
      <c r="E1027" s="18" t="s">
        <v>1292</v>
      </c>
      <c r="F1027" s="19">
        <f t="shared" si="2"/>
        <v>13</v>
      </c>
      <c r="G1027" s="16" t="str">
        <f t="shared" si="3"/>
        <v xml:space="preserve"> PORTO </v>
      </c>
    </row>
    <row r="1028" spans="3:7" s="16" customFormat="1">
      <c r="C1028" s="17">
        <v>150009</v>
      </c>
      <c r="D1028" s="17">
        <v>150009</v>
      </c>
      <c r="E1028" s="18" t="s">
        <v>1292</v>
      </c>
      <c r="F1028" s="19">
        <f t="shared" si="2"/>
        <v>13</v>
      </c>
      <c r="G1028" s="16" t="str">
        <f t="shared" si="3"/>
        <v xml:space="preserve"> PORTO </v>
      </c>
    </row>
    <row r="1029" spans="3:7" s="16" customFormat="1">
      <c r="C1029" s="20"/>
      <c r="D1029" s="20"/>
      <c r="E1029" s="18"/>
      <c r="F1029" s="19"/>
    </row>
    <row r="1030" spans="3:7" s="16" customFormat="1">
      <c r="C1030" s="17">
        <v>152020</v>
      </c>
      <c r="D1030" s="17">
        <v>152020</v>
      </c>
      <c r="E1030" s="18" t="s">
        <v>1293</v>
      </c>
      <c r="F1030" s="19">
        <f t="shared" si="2"/>
        <v>13</v>
      </c>
      <c r="G1030" s="16" t="str">
        <f t="shared" si="3"/>
        <v xml:space="preserve"> PORTO </v>
      </c>
    </row>
    <row r="1031" spans="3:7" s="16" customFormat="1">
      <c r="C1031" s="17">
        <v>403386</v>
      </c>
      <c r="D1031" s="17">
        <v>152020</v>
      </c>
      <c r="E1031" s="18" t="s">
        <v>1293</v>
      </c>
      <c r="F1031" s="19">
        <f t="shared" si="2"/>
        <v>13</v>
      </c>
      <c r="G1031" s="16" t="str">
        <f t="shared" si="3"/>
        <v xml:space="preserve"> PORTO </v>
      </c>
    </row>
    <row r="1032" spans="3:7" s="16" customFormat="1">
      <c r="C1032" s="17">
        <v>152067</v>
      </c>
      <c r="D1032" s="17">
        <v>152067</v>
      </c>
      <c r="E1032" s="18" t="s">
        <v>1294</v>
      </c>
      <c r="F1032" s="19">
        <f t="shared" si="2"/>
        <v>13</v>
      </c>
      <c r="G1032" s="16" t="str">
        <f t="shared" si="3"/>
        <v xml:space="preserve"> PORTO </v>
      </c>
    </row>
    <row r="1033" spans="3:7" s="16" customFormat="1">
      <c r="C1033" s="17">
        <v>401171</v>
      </c>
      <c r="D1033" s="17">
        <v>152067</v>
      </c>
      <c r="E1033" s="18" t="s">
        <v>1294</v>
      </c>
      <c r="F1033" s="19">
        <f t="shared" si="2"/>
        <v>13</v>
      </c>
      <c r="G1033" s="16" t="str">
        <f t="shared" si="3"/>
        <v xml:space="preserve"> PORTO </v>
      </c>
    </row>
    <row r="1034" spans="3:7" s="16" customFormat="1">
      <c r="C1034" s="20"/>
      <c r="D1034" s="20"/>
      <c r="E1034" s="18"/>
      <c r="F1034" s="19"/>
    </row>
    <row r="1035" spans="3:7" s="16" customFormat="1">
      <c r="C1035" s="17">
        <v>152985</v>
      </c>
      <c r="D1035" s="17">
        <v>152080</v>
      </c>
      <c r="E1035" s="18" t="s">
        <v>1295</v>
      </c>
      <c r="F1035" s="19">
        <f t="shared" si="2"/>
        <v>13</v>
      </c>
      <c r="G1035" s="16" t="str">
        <f t="shared" si="3"/>
        <v xml:space="preserve"> PORTO </v>
      </c>
    </row>
    <row r="1036" spans="3:7" s="16" customFormat="1">
      <c r="C1036" s="17">
        <v>152080</v>
      </c>
      <c r="D1036" s="17">
        <v>152080</v>
      </c>
      <c r="E1036" s="18" t="s">
        <v>1295</v>
      </c>
      <c r="F1036" s="19">
        <f t="shared" si="2"/>
        <v>13</v>
      </c>
      <c r="G1036" s="16" t="str">
        <f t="shared" si="3"/>
        <v xml:space="preserve"> PORTO </v>
      </c>
    </row>
    <row r="1037" spans="3:7" s="16" customFormat="1">
      <c r="C1037" s="17">
        <v>152134</v>
      </c>
      <c r="D1037" s="17">
        <v>152110</v>
      </c>
      <c r="E1037" s="18" t="s">
        <v>1296</v>
      </c>
      <c r="F1037" s="19">
        <f t="shared" si="2"/>
        <v>13</v>
      </c>
      <c r="G1037" s="16" t="str">
        <f t="shared" si="3"/>
        <v xml:space="preserve"> PORTO </v>
      </c>
    </row>
    <row r="1038" spans="3:7" s="16" customFormat="1">
      <c r="C1038" s="17">
        <v>152110</v>
      </c>
      <c r="D1038" s="17">
        <v>152110</v>
      </c>
      <c r="E1038" s="18" t="s">
        <v>1296</v>
      </c>
      <c r="F1038" s="19">
        <f t="shared" si="2"/>
        <v>13</v>
      </c>
      <c r="G1038" s="16" t="str">
        <f t="shared" si="3"/>
        <v xml:space="preserve"> PORTO </v>
      </c>
    </row>
    <row r="1039" spans="3:7" s="16" customFormat="1">
      <c r="C1039" s="17">
        <v>151403</v>
      </c>
      <c r="D1039" s="17">
        <v>151403</v>
      </c>
      <c r="E1039" s="18" t="s">
        <v>1297</v>
      </c>
      <c r="F1039" s="19">
        <f t="shared" si="2"/>
        <v>13</v>
      </c>
      <c r="G1039" s="16" t="str">
        <f t="shared" si="3"/>
        <v xml:space="preserve"> PORTO </v>
      </c>
    </row>
    <row r="1040" spans="3:7" s="16" customFormat="1">
      <c r="C1040" s="17">
        <v>402412</v>
      </c>
      <c r="D1040" s="17">
        <v>151403</v>
      </c>
      <c r="E1040" s="18" t="s">
        <v>1297</v>
      </c>
      <c r="F1040" s="19">
        <f t="shared" si="2"/>
        <v>13</v>
      </c>
      <c r="G1040" s="16" t="str">
        <f t="shared" si="3"/>
        <v xml:space="preserve"> PORTO </v>
      </c>
    </row>
    <row r="1041" spans="3:7" s="16" customFormat="1">
      <c r="C1041" s="17">
        <v>151610</v>
      </c>
      <c r="D1041" s="17">
        <v>151610</v>
      </c>
      <c r="E1041" s="18" t="s">
        <v>1298</v>
      </c>
      <c r="F1041" s="19">
        <f t="shared" si="2"/>
        <v>13</v>
      </c>
      <c r="G1041" s="16" t="str">
        <f t="shared" si="3"/>
        <v xml:space="preserve"> PORTO </v>
      </c>
    </row>
    <row r="1042" spans="3:7" s="16" customFormat="1">
      <c r="C1042" s="17">
        <v>400683</v>
      </c>
      <c r="D1042" s="17">
        <v>151610</v>
      </c>
      <c r="E1042" s="18" t="s">
        <v>1298</v>
      </c>
      <c r="F1042" s="19">
        <f t="shared" si="2"/>
        <v>13</v>
      </c>
      <c r="G1042" s="16" t="str">
        <f t="shared" si="3"/>
        <v xml:space="preserve"> PORTO </v>
      </c>
    </row>
    <row r="1043" spans="3:7" s="16" customFormat="1">
      <c r="C1043" s="20"/>
      <c r="D1043" s="20"/>
      <c r="E1043" s="18"/>
      <c r="F1043" s="19"/>
    </row>
    <row r="1044" spans="3:7" s="16" customFormat="1">
      <c r="C1044" s="17">
        <v>151518</v>
      </c>
      <c r="D1044" s="17">
        <v>151518</v>
      </c>
      <c r="E1044" s="18" t="s">
        <v>1299</v>
      </c>
      <c r="F1044" s="19">
        <f t="shared" si="2"/>
        <v>22</v>
      </c>
      <c r="G1044" s="16" t="str">
        <f t="shared" si="3"/>
        <v xml:space="preserve"> TÂMEGA </v>
      </c>
    </row>
    <row r="1045" spans="3:7" s="16" customFormat="1">
      <c r="C1045" s="17">
        <v>402060</v>
      </c>
      <c r="D1045" s="17">
        <v>151518</v>
      </c>
      <c r="E1045" s="18" t="s">
        <v>1299</v>
      </c>
      <c r="F1045" s="19">
        <f t="shared" si="2"/>
        <v>22</v>
      </c>
      <c r="G1045" s="16" t="str">
        <f t="shared" si="3"/>
        <v xml:space="preserve"> TÂMEGA </v>
      </c>
    </row>
    <row r="1046" spans="3:7" s="16" customFormat="1">
      <c r="C1046" s="20"/>
      <c r="D1046" s="20"/>
      <c r="E1046" s="18"/>
      <c r="F1046" s="19"/>
    </row>
    <row r="1047" spans="3:7" s="16" customFormat="1">
      <c r="C1047" s="17">
        <v>151452</v>
      </c>
      <c r="D1047" s="17">
        <v>151452</v>
      </c>
      <c r="E1047" s="18" t="s">
        <v>1300</v>
      </c>
      <c r="F1047" s="19">
        <f t="shared" si="2"/>
        <v>22</v>
      </c>
      <c r="G1047" s="16" t="str">
        <f t="shared" si="3"/>
        <v xml:space="preserve"> TÂMEGA </v>
      </c>
    </row>
    <row r="1048" spans="3:7" s="16" customFormat="1">
      <c r="C1048" s="17">
        <v>403465</v>
      </c>
      <c r="D1048" s="17">
        <v>151452</v>
      </c>
      <c r="E1048" s="18" t="s">
        <v>1300</v>
      </c>
      <c r="F1048" s="19">
        <f t="shared" si="2"/>
        <v>22</v>
      </c>
      <c r="G1048" s="16" t="str">
        <f t="shared" si="3"/>
        <v xml:space="preserve"> TÂMEGA </v>
      </c>
    </row>
    <row r="1049" spans="3:7" s="16" customFormat="1">
      <c r="C1049" s="17">
        <v>403453</v>
      </c>
      <c r="D1049" s="17">
        <v>151555</v>
      </c>
      <c r="E1049" s="18" t="s">
        <v>1301</v>
      </c>
      <c r="F1049" s="19">
        <f t="shared" si="2"/>
        <v>22</v>
      </c>
      <c r="G1049" s="16" t="str">
        <f t="shared" si="3"/>
        <v xml:space="preserve"> TÂMEGA </v>
      </c>
    </row>
    <row r="1050" spans="3:7" s="16" customFormat="1">
      <c r="C1050" s="17">
        <v>151555</v>
      </c>
      <c r="D1050" s="17">
        <v>151555</v>
      </c>
      <c r="E1050" s="18" t="s">
        <v>1301</v>
      </c>
      <c r="F1050" s="19">
        <f t="shared" si="2"/>
        <v>22</v>
      </c>
      <c r="G1050" s="16" t="str">
        <f t="shared" si="3"/>
        <v xml:space="preserve"> TÂMEGA </v>
      </c>
    </row>
    <row r="1051" spans="3:7" s="16" customFormat="1">
      <c r="C1051" s="20"/>
      <c r="D1051" s="20"/>
      <c r="E1051" s="18"/>
      <c r="F1051" s="19"/>
    </row>
    <row r="1052" spans="3:7" s="16" customFormat="1">
      <c r="C1052" s="17">
        <v>152559</v>
      </c>
      <c r="D1052" s="17">
        <v>152559</v>
      </c>
      <c r="E1052" s="18" t="s">
        <v>1302</v>
      </c>
      <c r="F1052" s="19">
        <f t="shared" si="2"/>
        <v>22</v>
      </c>
      <c r="G1052" s="16" t="str">
        <f t="shared" si="3"/>
        <v xml:space="preserve"> TÂMEGA </v>
      </c>
    </row>
    <row r="1053" spans="3:7" s="16" customFormat="1">
      <c r="C1053" s="17">
        <v>402485</v>
      </c>
      <c r="D1053" s="17">
        <v>152559</v>
      </c>
      <c r="E1053" s="18" t="s">
        <v>1302</v>
      </c>
      <c r="F1053" s="19">
        <f t="shared" si="2"/>
        <v>22</v>
      </c>
      <c r="G1053" s="16" t="str">
        <f t="shared" si="3"/>
        <v xml:space="preserve"> TÂMEGA </v>
      </c>
    </row>
    <row r="1054" spans="3:7" s="16" customFormat="1">
      <c r="C1054" s="20"/>
      <c r="D1054" s="20"/>
      <c r="E1054" s="18"/>
      <c r="F1054" s="19"/>
    </row>
    <row r="1055" spans="3:7" s="16" customFormat="1">
      <c r="C1055" s="17">
        <v>152225</v>
      </c>
      <c r="D1055" s="17">
        <v>152225</v>
      </c>
      <c r="E1055" s="18" t="s">
        <v>1303</v>
      </c>
      <c r="F1055" s="19">
        <f t="shared" si="2"/>
        <v>13</v>
      </c>
      <c r="G1055" s="16" t="str">
        <f t="shared" si="3"/>
        <v xml:space="preserve"> PORTO </v>
      </c>
    </row>
    <row r="1056" spans="3:7" s="16" customFormat="1">
      <c r="C1056" s="17">
        <v>400968</v>
      </c>
      <c r="D1056" s="17">
        <v>152225</v>
      </c>
      <c r="E1056" s="18" t="s">
        <v>1303</v>
      </c>
      <c r="F1056" s="19">
        <f t="shared" si="2"/>
        <v>13</v>
      </c>
      <c r="G1056" s="16" t="str">
        <f t="shared" si="3"/>
        <v xml:space="preserve"> PORTO </v>
      </c>
    </row>
    <row r="1057" spans="3:7" s="16" customFormat="1">
      <c r="C1057" s="17">
        <v>401845</v>
      </c>
      <c r="D1057" s="17">
        <v>152201</v>
      </c>
      <c r="E1057" s="18" t="s">
        <v>1304</v>
      </c>
      <c r="F1057" s="19">
        <f t="shared" si="2"/>
        <v>13</v>
      </c>
      <c r="G1057" s="16" t="str">
        <f t="shared" si="3"/>
        <v xml:space="preserve"> PORTO </v>
      </c>
    </row>
    <row r="1058" spans="3:7" s="16" customFormat="1">
      <c r="C1058" s="17">
        <v>152201</v>
      </c>
      <c r="D1058" s="17">
        <v>152201</v>
      </c>
      <c r="E1058" s="18" t="s">
        <v>1304</v>
      </c>
      <c r="F1058" s="19">
        <f t="shared" si="2"/>
        <v>13</v>
      </c>
      <c r="G1058" s="16" t="str">
        <f t="shared" si="3"/>
        <v xml:space="preserve"> PORTO </v>
      </c>
    </row>
    <row r="1059" spans="3:7" s="16" customFormat="1">
      <c r="C1059" s="17">
        <v>152183</v>
      </c>
      <c r="D1059" s="17">
        <v>152183</v>
      </c>
      <c r="E1059" s="18" t="s">
        <v>1305</v>
      </c>
      <c r="F1059" s="19">
        <f t="shared" si="2"/>
        <v>13</v>
      </c>
      <c r="G1059" s="16" t="str">
        <f t="shared" si="3"/>
        <v xml:space="preserve"> PORTO </v>
      </c>
    </row>
    <row r="1060" spans="3:7" s="16" customFormat="1">
      <c r="C1060" s="17">
        <v>401134</v>
      </c>
      <c r="D1060" s="17">
        <v>152183</v>
      </c>
      <c r="E1060" s="18" t="s">
        <v>1305</v>
      </c>
      <c r="F1060" s="19">
        <f t="shared" si="2"/>
        <v>13</v>
      </c>
      <c r="G1060" s="16" t="str">
        <f t="shared" si="3"/>
        <v xml:space="preserve"> PORTO </v>
      </c>
    </row>
    <row r="1061" spans="3:7" s="16" customFormat="1">
      <c r="C1061" s="17">
        <v>151129</v>
      </c>
      <c r="D1061" s="17">
        <v>152237</v>
      </c>
      <c r="E1061" s="18" t="s">
        <v>1306</v>
      </c>
      <c r="F1061" s="19">
        <f t="shared" si="2"/>
        <v>13</v>
      </c>
      <c r="G1061" s="16" t="str">
        <f t="shared" si="3"/>
        <v xml:space="preserve"> PORTO </v>
      </c>
    </row>
    <row r="1062" spans="3:7" s="16" customFormat="1">
      <c r="C1062" s="17">
        <v>152237</v>
      </c>
      <c r="D1062" s="17">
        <v>152237</v>
      </c>
      <c r="E1062" s="18" t="s">
        <v>1306</v>
      </c>
      <c r="F1062" s="19">
        <f t="shared" si="2"/>
        <v>13</v>
      </c>
      <c r="G1062" s="16" t="str">
        <f t="shared" si="3"/>
        <v xml:space="preserve"> PORTO </v>
      </c>
    </row>
    <row r="1063" spans="3:7" s="16" customFormat="1">
      <c r="C1063" s="17">
        <v>401780</v>
      </c>
      <c r="D1063" s="17">
        <v>150873</v>
      </c>
      <c r="E1063" s="18" t="s">
        <v>1307</v>
      </c>
      <c r="F1063" s="19">
        <f t="shared" si="2"/>
        <v>13</v>
      </c>
      <c r="G1063" s="16" t="str">
        <f t="shared" si="3"/>
        <v xml:space="preserve"> PORTO </v>
      </c>
    </row>
    <row r="1064" spans="3:7" s="16" customFormat="1">
      <c r="C1064" s="17">
        <v>150873</v>
      </c>
      <c r="D1064" s="17">
        <v>150873</v>
      </c>
      <c r="E1064" s="18" t="s">
        <v>1307</v>
      </c>
      <c r="F1064" s="19">
        <f t="shared" si="2"/>
        <v>13</v>
      </c>
      <c r="G1064" s="16" t="str">
        <f t="shared" si="3"/>
        <v xml:space="preserve"> PORTO </v>
      </c>
    </row>
    <row r="1065" spans="3:7" s="16" customFormat="1">
      <c r="C1065" s="17">
        <v>404445</v>
      </c>
      <c r="D1065" s="17">
        <v>153000</v>
      </c>
      <c r="E1065" s="18" t="s">
        <v>1308</v>
      </c>
      <c r="F1065" s="19">
        <f t="shared" si="2"/>
        <v>13</v>
      </c>
      <c r="G1065" s="16" t="str">
        <f t="shared" si="3"/>
        <v xml:space="preserve"> PORTO </v>
      </c>
    </row>
    <row r="1066" spans="3:7" s="16" customFormat="1">
      <c r="C1066" s="17">
        <v>152146</v>
      </c>
      <c r="D1066" s="17">
        <v>153000</v>
      </c>
      <c r="E1066" s="18" t="s">
        <v>1308</v>
      </c>
      <c r="F1066" s="19">
        <f t="shared" si="2"/>
        <v>13</v>
      </c>
      <c r="G1066" s="16" t="str">
        <f t="shared" si="3"/>
        <v xml:space="preserve"> PORTO </v>
      </c>
    </row>
    <row r="1067" spans="3:7" s="16" customFormat="1">
      <c r="C1067" s="17">
        <v>151415</v>
      </c>
      <c r="D1067" s="17">
        <v>153000</v>
      </c>
      <c r="E1067" s="18" t="s">
        <v>1308</v>
      </c>
      <c r="F1067" s="19">
        <f t="shared" ref="F1067:F1130" si="4">VLOOKUP(D1067,$D$12:$G$933,3,)</f>
        <v>13</v>
      </c>
      <c r="G1067" s="16" t="str">
        <f t="shared" ref="G1067:G1130" si="5">VLOOKUP(D1067,$D$12:$G$933,4,)</f>
        <v xml:space="preserve"> PORTO </v>
      </c>
    </row>
    <row r="1068" spans="3:7" s="16" customFormat="1">
      <c r="C1068" s="20"/>
      <c r="D1068" s="20"/>
      <c r="E1068" s="18"/>
      <c r="F1068" s="19"/>
    </row>
    <row r="1069" spans="3:7" s="16" customFormat="1">
      <c r="C1069" s="17">
        <v>151154</v>
      </c>
      <c r="D1069" s="17">
        <v>151154</v>
      </c>
      <c r="E1069" s="18" t="s">
        <v>1309</v>
      </c>
      <c r="F1069" s="19">
        <f t="shared" si="4"/>
        <v>13</v>
      </c>
      <c r="G1069" s="16" t="str">
        <f t="shared" si="5"/>
        <v xml:space="preserve"> PORTO </v>
      </c>
    </row>
    <row r="1070" spans="3:7" s="16" customFormat="1">
      <c r="C1070" s="17">
        <v>151166</v>
      </c>
      <c r="D1070" s="17">
        <v>151154</v>
      </c>
      <c r="E1070" s="18" t="s">
        <v>1309</v>
      </c>
      <c r="F1070" s="19">
        <f t="shared" si="4"/>
        <v>13</v>
      </c>
      <c r="G1070" s="16" t="str">
        <f t="shared" si="5"/>
        <v xml:space="preserve"> PORTO </v>
      </c>
    </row>
    <row r="1071" spans="3:7" s="16" customFormat="1">
      <c r="C1071" s="17">
        <v>402930</v>
      </c>
      <c r="D1071" s="17">
        <v>152316</v>
      </c>
      <c r="E1071" s="18" t="s">
        <v>1310</v>
      </c>
      <c r="F1071" s="19">
        <f t="shared" si="4"/>
        <v>13</v>
      </c>
      <c r="G1071" s="16" t="str">
        <f t="shared" si="5"/>
        <v xml:space="preserve"> PORTO </v>
      </c>
    </row>
    <row r="1072" spans="3:7" s="16" customFormat="1">
      <c r="C1072" s="17">
        <v>152316</v>
      </c>
      <c r="D1072" s="17">
        <v>152316</v>
      </c>
      <c r="E1072" s="18" t="s">
        <v>1310</v>
      </c>
      <c r="F1072" s="19">
        <f t="shared" si="4"/>
        <v>13</v>
      </c>
      <c r="G1072" s="16" t="str">
        <f t="shared" si="5"/>
        <v xml:space="preserve"> PORTO </v>
      </c>
    </row>
    <row r="1073" spans="3:7" s="16" customFormat="1">
      <c r="C1073" s="20"/>
      <c r="D1073" s="20"/>
      <c r="E1073" s="18"/>
      <c r="F1073" s="19"/>
    </row>
    <row r="1074" spans="3:7" s="16" customFormat="1">
      <c r="C1074" s="17">
        <v>150745</v>
      </c>
      <c r="D1074" s="17">
        <v>150745</v>
      </c>
      <c r="E1074" s="18" t="s">
        <v>1311</v>
      </c>
      <c r="F1074" s="19">
        <f t="shared" si="4"/>
        <v>22</v>
      </c>
      <c r="G1074" s="16" t="str">
        <f t="shared" si="5"/>
        <v xml:space="preserve"> TÂMEGA </v>
      </c>
    </row>
    <row r="1075" spans="3:7" s="16" customFormat="1">
      <c r="C1075" s="17">
        <v>402138</v>
      </c>
      <c r="D1075" s="17">
        <v>150745</v>
      </c>
      <c r="E1075" s="18" t="s">
        <v>1311</v>
      </c>
      <c r="F1075" s="19">
        <f t="shared" si="4"/>
        <v>22</v>
      </c>
      <c r="G1075" s="16" t="str">
        <f t="shared" si="5"/>
        <v xml:space="preserve"> TÂMEGA </v>
      </c>
    </row>
    <row r="1076" spans="3:7" s="16" customFormat="1">
      <c r="C1076" s="20"/>
      <c r="D1076" s="20"/>
      <c r="E1076" s="18"/>
      <c r="F1076" s="19"/>
    </row>
    <row r="1077" spans="3:7" s="16" customFormat="1">
      <c r="C1077" s="17">
        <v>152377</v>
      </c>
      <c r="D1077" s="17">
        <v>152377</v>
      </c>
      <c r="E1077" s="18" t="s">
        <v>1312</v>
      </c>
      <c r="F1077" s="19">
        <f t="shared" si="4"/>
        <v>13</v>
      </c>
      <c r="G1077" s="16" t="str">
        <f t="shared" si="5"/>
        <v xml:space="preserve"> PORTO </v>
      </c>
    </row>
    <row r="1078" spans="3:7" s="16" customFormat="1">
      <c r="C1078" s="17">
        <v>403362</v>
      </c>
      <c r="D1078" s="17">
        <v>152377</v>
      </c>
      <c r="E1078" s="18" t="s">
        <v>1312</v>
      </c>
      <c r="F1078" s="19">
        <f t="shared" si="4"/>
        <v>13</v>
      </c>
      <c r="G1078" s="16" t="str">
        <f t="shared" si="5"/>
        <v xml:space="preserve"> PORTO </v>
      </c>
    </row>
    <row r="1079" spans="3:7" s="16" customFormat="1">
      <c r="C1079" s="17">
        <v>403350</v>
      </c>
      <c r="D1079" s="17">
        <v>152353</v>
      </c>
      <c r="E1079" s="18" t="s">
        <v>1313</v>
      </c>
      <c r="F1079" s="19">
        <f t="shared" si="4"/>
        <v>13</v>
      </c>
      <c r="G1079" s="16" t="str">
        <f t="shared" si="5"/>
        <v xml:space="preserve"> PORTO </v>
      </c>
    </row>
    <row r="1080" spans="3:7" s="16" customFormat="1">
      <c r="C1080" s="17">
        <v>152353</v>
      </c>
      <c r="D1080" s="17">
        <v>152353</v>
      </c>
      <c r="E1080" s="18" t="s">
        <v>1313</v>
      </c>
      <c r="F1080" s="19">
        <f t="shared" si="4"/>
        <v>13</v>
      </c>
      <c r="G1080" s="16" t="str">
        <f t="shared" si="5"/>
        <v xml:space="preserve"> PORTO </v>
      </c>
    </row>
    <row r="1081" spans="3:7" s="16" customFormat="1">
      <c r="C1081" s="20"/>
      <c r="D1081" s="20"/>
      <c r="E1081" s="18"/>
      <c r="F1081" s="19"/>
    </row>
    <row r="1082" spans="3:7" s="16" customFormat="1">
      <c r="C1082" s="17">
        <v>150423</v>
      </c>
      <c r="D1082" s="17">
        <v>153011</v>
      </c>
      <c r="E1082" s="18" t="s">
        <v>1314</v>
      </c>
      <c r="F1082" s="19">
        <f t="shared" si="4"/>
        <v>13</v>
      </c>
      <c r="G1082" s="16" t="str">
        <f t="shared" si="5"/>
        <v xml:space="preserve"> PORTO </v>
      </c>
    </row>
    <row r="1083" spans="3:7" s="16" customFormat="1">
      <c r="C1083" s="17">
        <v>151373</v>
      </c>
      <c r="D1083" s="17">
        <v>153011</v>
      </c>
      <c r="E1083" s="18" t="s">
        <v>1314</v>
      </c>
      <c r="F1083" s="19">
        <f t="shared" si="4"/>
        <v>13</v>
      </c>
      <c r="G1083" s="16" t="str">
        <f t="shared" si="5"/>
        <v xml:space="preserve"> PORTO </v>
      </c>
    </row>
    <row r="1084" spans="3:7" s="16" customFormat="1">
      <c r="C1084" s="17">
        <v>403349</v>
      </c>
      <c r="D1084" s="17">
        <v>153011</v>
      </c>
      <c r="E1084" s="18" t="s">
        <v>1314</v>
      </c>
      <c r="F1084" s="19">
        <f t="shared" si="4"/>
        <v>13</v>
      </c>
      <c r="G1084" s="16" t="str">
        <f t="shared" si="5"/>
        <v xml:space="preserve"> PORTO </v>
      </c>
    </row>
    <row r="1085" spans="3:7" s="16" customFormat="1">
      <c r="C1085" s="17">
        <v>400919</v>
      </c>
      <c r="D1085" s="17">
        <v>152444</v>
      </c>
      <c r="E1085" s="18" t="s">
        <v>1315</v>
      </c>
      <c r="F1085" s="19">
        <f t="shared" si="4"/>
        <v>13</v>
      </c>
      <c r="G1085" s="16" t="str">
        <f t="shared" si="5"/>
        <v xml:space="preserve"> PORTO </v>
      </c>
    </row>
    <row r="1086" spans="3:7" s="16" customFormat="1">
      <c r="C1086" s="17">
        <v>152444</v>
      </c>
      <c r="D1086" s="17">
        <v>152444</v>
      </c>
      <c r="E1086" s="18" t="s">
        <v>1315</v>
      </c>
      <c r="F1086" s="19">
        <f t="shared" si="4"/>
        <v>13</v>
      </c>
      <c r="G1086" s="16" t="str">
        <f t="shared" si="5"/>
        <v xml:space="preserve"> PORTO </v>
      </c>
    </row>
    <row r="1087" spans="3:7" s="16" customFormat="1">
      <c r="C1087" s="17">
        <v>401389</v>
      </c>
      <c r="D1087" s="17">
        <v>152420</v>
      </c>
      <c r="E1087" s="18" t="s">
        <v>1316</v>
      </c>
      <c r="F1087" s="19">
        <f t="shared" si="4"/>
        <v>13</v>
      </c>
      <c r="G1087" s="16" t="str">
        <f t="shared" si="5"/>
        <v xml:space="preserve"> PORTO </v>
      </c>
    </row>
    <row r="1088" spans="3:7" s="16" customFormat="1">
      <c r="C1088" s="17">
        <v>152420</v>
      </c>
      <c r="D1088" s="17">
        <v>152420</v>
      </c>
      <c r="E1088" s="18" t="s">
        <v>1316</v>
      </c>
      <c r="F1088" s="19">
        <f t="shared" si="4"/>
        <v>13</v>
      </c>
      <c r="G1088" s="16" t="str">
        <f t="shared" si="5"/>
        <v xml:space="preserve"> PORTO </v>
      </c>
    </row>
    <row r="1089" spans="3:7" s="16" customFormat="1">
      <c r="C1089" s="17">
        <v>401158</v>
      </c>
      <c r="D1089" s="17">
        <v>152468</v>
      </c>
      <c r="E1089" s="18" t="s">
        <v>1317</v>
      </c>
      <c r="F1089" s="19">
        <f t="shared" si="4"/>
        <v>13</v>
      </c>
      <c r="G1089" s="16" t="str">
        <f t="shared" si="5"/>
        <v xml:space="preserve"> PORTO </v>
      </c>
    </row>
    <row r="1090" spans="3:7" s="16" customFormat="1">
      <c r="C1090" s="17">
        <v>152468</v>
      </c>
      <c r="D1090" s="17">
        <v>152468</v>
      </c>
      <c r="E1090" s="18" t="s">
        <v>1317</v>
      </c>
      <c r="F1090" s="19">
        <f t="shared" si="4"/>
        <v>13</v>
      </c>
      <c r="G1090" s="16" t="str">
        <f t="shared" si="5"/>
        <v xml:space="preserve"> PORTO </v>
      </c>
    </row>
    <row r="1091" spans="3:7" s="16" customFormat="1">
      <c r="C1091" s="20"/>
      <c r="D1091" s="20"/>
      <c r="E1091" s="18"/>
      <c r="F1091" s="19"/>
    </row>
    <row r="1092" spans="3:7" s="16" customFormat="1">
      <c r="C1092" s="20"/>
      <c r="D1092" s="20"/>
      <c r="E1092" s="18"/>
      <c r="F1092" s="19"/>
    </row>
    <row r="1093" spans="3:7" s="16" customFormat="1">
      <c r="C1093" s="17">
        <v>150046</v>
      </c>
      <c r="D1093" s="17">
        <v>153023</v>
      </c>
      <c r="E1093" s="18" t="s">
        <v>1318</v>
      </c>
      <c r="F1093" s="19">
        <f t="shared" si="4"/>
        <v>16</v>
      </c>
      <c r="G1093" s="16" t="str">
        <f t="shared" si="5"/>
        <v xml:space="preserve"> VIANA DO CASTELO </v>
      </c>
    </row>
    <row r="1094" spans="3:7" s="16" customFormat="1">
      <c r="C1094" s="17">
        <v>150060</v>
      </c>
      <c r="D1094" s="17">
        <v>153023</v>
      </c>
      <c r="E1094" s="18" t="s">
        <v>1318</v>
      </c>
      <c r="F1094" s="19">
        <f t="shared" si="4"/>
        <v>16</v>
      </c>
      <c r="G1094" s="16" t="str">
        <f t="shared" si="5"/>
        <v xml:space="preserve"> VIANA DO CASTELO </v>
      </c>
    </row>
    <row r="1095" spans="3:7" s="16" customFormat="1">
      <c r="C1095" s="17">
        <v>403180</v>
      </c>
      <c r="D1095" s="17">
        <v>153023</v>
      </c>
      <c r="E1095" s="18" t="s">
        <v>1318</v>
      </c>
      <c r="F1095" s="19">
        <f t="shared" si="4"/>
        <v>16</v>
      </c>
      <c r="G1095" s="16" t="str">
        <f t="shared" si="5"/>
        <v xml:space="preserve"> VIANA DO CASTELO </v>
      </c>
    </row>
    <row r="1096" spans="3:7" s="16" customFormat="1">
      <c r="C1096" s="20"/>
      <c r="D1096" s="20"/>
      <c r="E1096" s="18"/>
      <c r="F1096" s="19"/>
    </row>
    <row r="1097" spans="3:7" s="16" customFormat="1">
      <c r="C1097" s="20"/>
      <c r="D1097" s="20"/>
      <c r="E1097" s="18"/>
      <c r="F1097" s="19"/>
    </row>
    <row r="1098" spans="3:7" s="16" customFormat="1">
      <c r="C1098" s="17">
        <v>150230</v>
      </c>
      <c r="D1098" s="17">
        <v>150230</v>
      </c>
      <c r="E1098" s="18" t="s">
        <v>1319</v>
      </c>
      <c r="F1098" s="19">
        <f t="shared" si="4"/>
        <v>17</v>
      </c>
      <c r="G1098" s="16" t="str">
        <f t="shared" si="5"/>
        <v xml:space="preserve"> VILA REAL </v>
      </c>
    </row>
    <row r="1099" spans="3:7" s="16" customFormat="1">
      <c r="C1099" s="17">
        <v>401717</v>
      </c>
      <c r="D1099" s="17">
        <v>150230</v>
      </c>
      <c r="E1099" s="18" t="s">
        <v>1319</v>
      </c>
      <c r="F1099" s="19">
        <f t="shared" si="4"/>
        <v>17</v>
      </c>
      <c r="G1099" s="16" t="str">
        <f t="shared" si="5"/>
        <v xml:space="preserve"> VILA REAL </v>
      </c>
    </row>
    <row r="1100" spans="3:7" s="16" customFormat="1">
      <c r="C1100" s="17">
        <v>152730</v>
      </c>
      <c r="D1100" s="17">
        <v>152730</v>
      </c>
      <c r="E1100" s="18" t="s">
        <v>1320</v>
      </c>
      <c r="F1100" s="19">
        <f t="shared" si="4"/>
        <v>17</v>
      </c>
      <c r="G1100" s="16" t="str">
        <f t="shared" si="5"/>
        <v xml:space="preserve"> VILA REAL </v>
      </c>
    </row>
    <row r="1101" spans="3:7" s="16" customFormat="1">
      <c r="C1101" s="17">
        <v>401407</v>
      </c>
      <c r="D1101" s="17">
        <v>152730</v>
      </c>
      <c r="E1101" s="18" t="s">
        <v>1320</v>
      </c>
      <c r="F1101" s="19">
        <f t="shared" si="4"/>
        <v>17</v>
      </c>
      <c r="G1101" s="16" t="str">
        <f t="shared" si="5"/>
        <v xml:space="preserve"> VILA REAL </v>
      </c>
    </row>
    <row r="1102" spans="3:7" s="16" customFormat="1">
      <c r="C1102" s="17">
        <v>152729</v>
      </c>
      <c r="D1102" s="17">
        <v>152729</v>
      </c>
      <c r="E1102" s="18" t="s">
        <v>1321</v>
      </c>
      <c r="F1102" s="19">
        <f t="shared" si="4"/>
        <v>17</v>
      </c>
      <c r="G1102" s="16" t="str">
        <f t="shared" si="5"/>
        <v xml:space="preserve"> VILA REAL </v>
      </c>
    </row>
    <row r="1103" spans="3:7" s="16" customFormat="1">
      <c r="C1103" s="17">
        <v>401535</v>
      </c>
      <c r="D1103" s="17">
        <v>152729</v>
      </c>
      <c r="E1103" s="18" t="s">
        <v>1321</v>
      </c>
      <c r="F1103" s="19">
        <f t="shared" si="4"/>
        <v>17</v>
      </c>
      <c r="G1103" s="16" t="str">
        <f t="shared" si="5"/>
        <v xml:space="preserve"> VILA REAL </v>
      </c>
    </row>
    <row r="1104" spans="3:7" s="16" customFormat="1">
      <c r="C1104" s="20"/>
      <c r="D1104" s="20"/>
      <c r="E1104" s="18"/>
      <c r="F1104" s="19"/>
    </row>
    <row r="1105" spans="3:7" s="16" customFormat="1">
      <c r="C1105" s="17">
        <v>152857</v>
      </c>
      <c r="D1105" s="17">
        <v>152857</v>
      </c>
      <c r="E1105" s="18" t="s">
        <v>1322</v>
      </c>
      <c r="F1105" s="19">
        <f t="shared" si="4"/>
        <v>17</v>
      </c>
      <c r="G1105" s="16" t="str">
        <f t="shared" si="5"/>
        <v xml:space="preserve"> VILA REAL </v>
      </c>
    </row>
    <row r="1106" spans="3:7" s="16" customFormat="1">
      <c r="C1106" s="17">
        <v>402291</v>
      </c>
      <c r="D1106" s="17">
        <v>152857</v>
      </c>
      <c r="E1106" s="18" t="s">
        <v>1322</v>
      </c>
      <c r="F1106" s="19">
        <f t="shared" si="4"/>
        <v>17</v>
      </c>
      <c r="G1106" s="16" t="str">
        <f t="shared" si="5"/>
        <v xml:space="preserve"> VILA REAL </v>
      </c>
    </row>
    <row r="1107" spans="3:7" s="16" customFormat="1">
      <c r="C1107" s="21"/>
      <c r="D1107" s="22"/>
      <c r="E1107" s="22"/>
      <c r="F1107" s="19"/>
    </row>
    <row r="1108" spans="3:7" s="16" customFormat="1">
      <c r="C1108" s="17">
        <v>160933</v>
      </c>
      <c r="D1108" s="17">
        <v>160933</v>
      </c>
      <c r="E1108" s="18" t="s">
        <v>1323</v>
      </c>
      <c r="F1108" s="19">
        <f t="shared" si="4"/>
        <v>1</v>
      </c>
      <c r="G1108" s="16" t="str">
        <f t="shared" si="5"/>
        <v xml:space="preserve"> AVEIRO </v>
      </c>
    </row>
    <row r="1109" spans="3:7" s="16" customFormat="1">
      <c r="C1109" s="17">
        <v>400245</v>
      </c>
      <c r="D1109" s="17">
        <v>160933</v>
      </c>
      <c r="E1109" s="18" t="s">
        <v>1323</v>
      </c>
      <c r="F1109" s="19">
        <f t="shared" si="4"/>
        <v>1</v>
      </c>
      <c r="G1109" s="16" t="str">
        <f t="shared" si="5"/>
        <v xml:space="preserve"> AVEIRO </v>
      </c>
    </row>
    <row r="1110" spans="3:7" s="16" customFormat="1">
      <c r="C1110" s="17">
        <v>160945</v>
      </c>
      <c r="D1110" s="17">
        <v>160945</v>
      </c>
      <c r="E1110" s="18" t="s">
        <v>1324</v>
      </c>
      <c r="F1110" s="19">
        <f t="shared" si="4"/>
        <v>1</v>
      </c>
      <c r="G1110" s="16" t="str">
        <f t="shared" si="5"/>
        <v xml:space="preserve"> AVEIRO </v>
      </c>
    </row>
    <row r="1111" spans="3:7" s="16" customFormat="1">
      <c r="C1111" s="17">
        <v>401456</v>
      </c>
      <c r="D1111" s="17">
        <v>160945</v>
      </c>
      <c r="E1111" s="18" t="s">
        <v>1324</v>
      </c>
      <c r="F1111" s="19">
        <f t="shared" si="4"/>
        <v>1</v>
      </c>
      <c r="G1111" s="16" t="str">
        <f t="shared" si="5"/>
        <v xml:space="preserve"> AVEIRO </v>
      </c>
    </row>
    <row r="1112" spans="3:7" s="16" customFormat="1">
      <c r="C1112" s="20"/>
      <c r="D1112" s="20"/>
      <c r="E1112" s="18"/>
      <c r="F1112" s="19"/>
    </row>
    <row r="1113" spans="3:7" s="16" customFormat="1">
      <c r="C1113" s="17">
        <v>160570</v>
      </c>
      <c r="D1113" s="17">
        <v>161949</v>
      </c>
      <c r="E1113" s="18" t="s">
        <v>1325</v>
      </c>
      <c r="F1113" s="19">
        <f t="shared" si="4"/>
        <v>1</v>
      </c>
      <c r="G1113" s="16" t="str">
        <f t="shared" si="5"/>
        <v xml:space="preserve"> AVEIRO </v>
      </c>
    </row>
    <row r="1114" spans="3:7" s="16" customFormat="1">
      <c r="C1114" s="17">
        <v>161044</v>
      </c>
      <c r="D1114" s="17">
        <v>161949</v>
      </c>
      <c r="E1114" s="18" t="s">
        <v>1325</v>
      </c>
      <c r="F1114" s="19">
        <f t="shared" si="4"/>
        <v>1</v>
      </c>
      <c r="G1114" s="16" t="str">
        <f t="shared" si="5"/>
        <v xml:space="preserve"> AVEIRO </v>
      </c>
    </row>
    <row r="1115" spans="3:7" s="16" customFormat="1">
      <c r="C1115" s="17">
        <v>403891</v>
      </c>
      <c r="D1115" s="17">
        <v>161949</v>
      </c>
      <c r="E1115" s="18" t="s">
        <v>1325</v>
      </c>
      <c r="F1115" s="19">
        <f t="shared" si="4"/>
        <v>1</v>
      </c>
      <c r="G1115" s="16" t="str">
        <f t="shared" si="5"/>
        <v xml:space="preserve"> AVEIRO </v>
      </c>
    </row>
    <row r="1116" spans="3:7" s="16" customFormat="1">
      <c r="C1116" s="17">
        <v>161056</v>
      </c>
      <c r="D1116" s="17">
        <v>161056</v>
      </c>
      <c r="E1116" s="18" t="s">
        <v>1326</v>
      </c>
      <c r="F1116" s="19">
        <f t="shared" si="4"/>
        <v>1</v>
      </c>
      <c r="G1116" s="16" t="str">
        <f t="shared" si="5"/>
        <v xml:space="preserve"> AVEIRO </v>
      </c>
    </row>
    <row r="1117" spans="3:7" s="16" customFormat="1">
      <c r="C1117" s="17">
        <v>401493</v>
      </c>
      <c r="D1117" s="17">
        <v>161056</v>
      </c>
      <c r="E1117" s="18" t="s">
        <v>1326</v>
      </c>
      <c r="F1117" s="19">
        <f t="shared" si="4"/>
        <v>1</v>
      </c>
      <c r="G1117" s="16" t="str">
        <f t="shared" si="5"/>
        <v xml:space="preserve"> AVEIRO </v>
      </c>
    </row>
    <row r="1118" spans="3:7" s="16" customFormat="1">
      <c r="C1118" s="17">
        <v>160167</v>
      </c>
      <c r="D1118" s="17">
        <v>161950</v>
      </c>
      <c r="E1118" s="18" t="s">
        <v>1327</v>
      </c>
      <c r="F1118" s="19">
        <f t="shared" si="4"/>
        <v>1</v>
      </c>
      <c r="G1118" s="16" t="str">
        <f t="shared" si="5"/>
        <v xml:space="preserve"> AVEIRO </v>
      </c>
    </row>
    <row r="1119" spans="3:7" s="16" customFormat="1">
      <c r="C1119" s="17">
        <v>330772</v>
      </c>
      <c r="D1119" s="17">
        <v>161950</v>
      </c>
      <c r="E1119" s="18" t="s">
        <v>1327</v>
      </c>
      <c r="F1119" s="19">
        <f t="shared" si="4"/>
        <v>1</v>
      </c>
      <c r="G1119" s="16" t="str">
        <f t="shared" si="5"/>
        <v xml:space="preserve"> AVEIRO </v>
      </c>
    </row>
    <row r="1120" spans="3:7" s="16" customFormat="1">
      <c r="C1120" s="17">
        <v>402035</v>
      </c>
      <c r="D1120" s="17">
        <v>161950</v>
      </c>
      <c r="E1120" s="18" t="s">
        <v>1327</v>
      </c>
      <c r="F1120" s="19">
        <f t="shared" si="4"/>
        <v>1</v>
      </c>
      <c r="G1120" s="16" t="str">
        <f t="shared" si="5"/>
        <v xml:space="preserve"> AVEIRO </v>
      </c>
    </row>
    <row r="1121" spans="3:7" s="16" customFormat="1">
      <c r="C1121" s="20"/>
      <c r="D1121" s="20"/>
      <c r="E1121" s="18"/>
      <c r="F1121" s="19"/>
    </row>
    <row r="1122" spans="3:7" s="16" customFormat="1">
      <c r="C1122" s="17">
        <v>160118</v>
      </c>
      <c r="D1122" s="17">
        <v>161962</v>
      </c>
      <c r="E1122" s="18" t="s">
        <v>1328</v>
      </c>
      <c r="F1122" s="19">
        <f t="shared" si="4"/>
        <v>1</v>
      </c>
      <c r="G1122" s="16" t="str">
        <f t="shared" si="5"/>
        <v xml:space="preserve"> AVEIRO </v>
      </c>
    </row>
    <row r="1123" spans="3:7" s="16" customFormat="1">
      <c r="C1123" s="17">
        <v>160052</v>
      </c>
      <c r="D1123" s="17">
        <v>161962</v>
      </c>
      <c r="E1123" s="18" t="s">
        <v>1328</v>
      </c>
      <c r="F1123" s="19">
        <f t="shared" si="4"/>
        <v>1</v>
      </c>
      <c r="G1123" s="16" t="str">
        <f t="shared" si="5"/>
        <v xml:space="preserve"> AVEIRO </v>
      </c>
    </row>
    <row r="1124" spans="3:7" s="16" customFormat="1">
      <c r="C1124" s="17">
        <v>402151</v>
      </c>
      <c r="D1124" s="17">
        <v>161962</v>
      </c>
      <c r="E1124" s="18" t="s">
        <v>1328</v>
      </c>
      <c r="F1124" s="19">
        <f t="shared" si="4"/>
        <v>1</v>
      </c>
      <c r="G1124" s="16" t="str">
        <f t="shared" si="5"/>
        <v xml:space="preserve"> AVEIRO </v>
      </c>
    </row>
    <row r="1125" spans="3:7" s="16" customFormat="1">
      <c r="C1125" s="20"/>
      <c r="D1125" s="20"/>
      <c r="E1125" s="18"/>
      <c r="F1125" s="19"/>
    </row>
    <row r="1126" spans="3:7" s="16" customFormat="1">
      <c r="C1126" s="17">
        <v>160003</v>
      </c>
      <c r="D1126" s="17">
        <v>160003</v>
      </c>
      <c r="E1126" s="18" t="s">
        <v>1329</v>
      </c>
      <c r="F1126" s="19">
        <f t="shared" si="4"/>
        <v>1</v>
      </c>
      <c r="G1126" s="16" t="str">
        <f t="shared" si="5"/>
        <v xml:space="preserve"> AVEIRO </v>
      </c>
    </row>
    <row r="1127" spans="3:7" s="16" customFormat="1">
      <c r="C1127" s="17">
        <v>160611</v>
      </c>
      <c r="D1127" s="17">
        <v>160003</v>
      </c>
      <c r="E1127" s="18" t="s">
        <v>1329</v>
      </c>
      <c r="F1127" s="19">
        <f t="shared" si="4"/>
        <v>1</v>
      </c>
      <c r="G1127" s="16" t="str">
        <f t="shared" si="5"/>
        <v xml:space="preserve"> AVEIRO </v>
      </c>
    </row>
    <row r="1128" spans="3:7" s="16" customFormat="1">
      <c r="C1128" s="20"/>
      <c r="D1128" s="20"/>
      <c r="E1128" s="18"/>
      <c r="F1128" s="19"/>
    </row>
    <row r="1129" spans="3:7" s="16" customFormat="1">
      <c r="C1129" s="17">
        <v>160982</v>
      </c>
      <c r="D1129" s="17">
        <v>160982</v>
      </c>
      <c r="E1129" s="18" t="s">
        <v>1330</v>
      </c>
      <c r="F1129" s="19">
        <f t="shared" si="4"/>
        <v>1</v>
      </c>
      <c r="G1129" s="16" t="str">
        <f t="shared" si="5"/>
        <v xml:space="preserve"> AVEIRO </v>
      </c>
    </row>
    <row r="1130" spans="3:7" s="16" customFormat="1">
      <c r="C1130" s="17">
        <v>403921</v>
      </c>
      <c r="D1130" s="17">
        <v>160982</v>
      </c>
      <c r="E1130" s="18" t="s">
        <v>1330</v>
      </c>
      <c r="F1130" s="19">
        <f t="shared" si="4"/>
        <v>1</v>
      </c>
      <c r="G1130" s="16" t="str">
        <f t="shared" si="5"/>
        <v xml:space="preserve"> AVEIRO </v>
      </c>
    </row>
    <row r="1131" spans="3:7" s="16" customFormat="1">
      <c r="C1131" s="17">
        <v>160994</v>
      </c>
      <c r="D1131" s="17">
        <v>160994</v>
      </c>
      <c r="E1131" s="18" t="s">
        <v>1331</v>
      </c>
      <c r="F1131" s="19">
        <f t="shared" ref="F1131:F1193" si="6">VLOOKUP(D1131,$D$12:$G$933,3,)</f>
        <v>1</v>
      </c>
      <c r="G1131" s="16" t="str">
        <f t="shared" ref="G1131:G1193" si="7">VLOOKUP(D1131,$D$12:$G$933,4,)</f>
        <v xml:space="preserve"> AVEIRO </v>
      </c>
    </row>
    <row r="1132" spans="3:7" s="16" customFormat="1">
      <c r="C1132" s="17">
        <v>401500</v>
      </c>
      <c r="D1132" s="17">
        <v>160994</v>
      </c>
      <c r="E1132" s="18" t="s">
        <v>1331</v>
      </c>
      <c r="F1132" s="19">
        <f t="shared" si="6"/>
        <v>1</v>
      </c>
      <c r="G1132" s="16" t="str">
        <f t="shared" si="7"/>
        <v xml:space="preserve"> AVEIRO </v>
      </c>
    </row>
    <row r="1133" spans="3:7" s="16" customFormat="1">
      <c r="C1133" s="20"/>
      <c r="D1133" s="20"/>
      <c r="E1133" s="18"/>
      <c r="F1133" s="19"/>
    </row>
    <row r="1134" spans="3:7" s="16" customFormat="1">
      <c r="C1134" s="17">
        <v>161070</v>
      </c>
      <c r="D1134" s="17">
        <v>161070</v>
      </c>
      <c r="E1134" s="18" t="s">
        <v>1332</v>
      </c>
      <c r="F1134" s="19">
        <f t="shared" si="6"/>
        <v>1</v>
      </c>
      <c r="G1134" s="16" t="str">
        <f t="shared" si="7"/>
        <v xml:space="preserve"> AVEIRO </v>
      </c>
    </row>
    <row r="1135" spans="3:7" s="16" customFormat="1">
      <c r="C1135" s="17">
        <v>403880</v>
      </c>
      <c r="D1135" s="17">
        <v>161070</v>
      </c>
      <c r="E1135" s="18" t="s">
        <v>1332</v>
      </c>
      <c r="F1135" s="19">
        <f t="shared" si="6"/>
        <v>1</v>
      </c>
      <c r="G1135" s="16" t="str">
        <f t="shared" si="7"/>
        <v xml:space="preserve"> AVEIRO </v>
      </c>
    </row>
    <row r="1136" spans="3:7" s="16" customFormat="1">
      <c r="C1136" s="20"/>
      <c r="D1136" s="20"/>
      <c r="E1136" s="18"/>
      <c r="F1136" s="19"/>
    </row>
    <row r="1137" spans="3:7" s="16" customFormat="1">
      <c r="C1137" s="20"/>
      <c r="D1137" s="20"/>
      <c r="E1137" s="18"/>
      <c r="F1137" s="19"/>
    </row>
    <row r="1138" spans="3:7" s="16" customFormat="1">
      <c r="C1138" s="17">
        <v>160647</v>
      </c>
      <c r="D1138" s="17">
        <v>160763</v>
      </c>
      <c r="E1138" s="18" t="s">
        <v>1333</v>
      </c>
      <c r="F1138" s="19">
        <f t="shared" si="6"/>
        <v>5</v>
      </c>
      <c r="G1138" s="16" t="str">
        <f t="shared" si="7"/>
        <v xml:space="preserve"> CASTELO BRANCO </v>
      </c>
    </row>
    <row r="1139" spans="3:7" s="16" customFormat="1">
      <c r="C1139" s="17">
        <v>160763</v>
      </c>
      <c r="D1139" s="17">
        <v>160763</v>
      </c>
      <c r="E1139" s="18" t="s">
        <v>1333</v>
      </c>
      <c r="F1139" s="19">
        <f t="shared" si="6"/>
        <v>5</v>
      </c>
      <c r="G1139" s="16" t="str">
        <f t="shared" si="7"/>
        <v xml:space="preserve"> CASTELO BRANCO </v>
      </c>
    </row>
    <row r="1140" spans="3:7" s="16" customFormat="1">
      <c r="C1140" s="20"/>
      <c r="D1140" s="20"/>
      <c r="E1140" s="18"/>
      <c r="F1140" s="19"/>
    </row>
    <row r="1141" spans="3:7" s="16" customFormat="1">
      <c r="C1141" s="17">
        <v>161196</v>
      </c>
      <c r="D1141" s="17">
        <v>161196</v>
      </c>
      <c r="E1141" s="18" t="s">
        <v>1334</v>
      </c>
      <c r="F1141" s="19">
        <f t="shared" si="6"/>
        <v>5</v>
      </c>
      <c r="G1141" s="16" t="str">
        <f t="shared" si="7"/>
        <v xml:space="preserve"> CASTELO BRANCO </v>
      </c>
    </row>
    <row r="1142" spans="3:7" s="16" customFormat="1">
      <c r="C1142" s="17">
        <v>403659</v>
      </c>
      <c r="D1142" s="17">
        <v>161196</v>
      </c>
      <c r="E1142" s="18" t="s">
        <v>1334</v>
      </c>
      <c r="F1142" s="19">
        <f t="shared" si="6"/>
        <v>5</v>
      </c>
      <c r="G1142" s="16" t="str">
        <f t="shared" si="7"/>
        <v xml:space="preserve"> CASTELO BRANCO </v>
      </c>
    </row>
    <row r="1143" spans="3:7" s="16" customFormat="1">
      <c r="C1143" s="17">
        <v>161123</v>
      </c>
      <c r="D1143" s="17">
        <v>161123</v>
      </c>
      <c r="E1143" s="18" t="s">
        <v>1335</v>
      </c>
      <c r="F1143" s="19">
        <f t="shared" si="6"/>
        <v>5</v>
      </c>
      <c r="G1143" s="16" t="str">
        <f t="shared" si="7"/>
        <v xml:space="preserve"> CASTELO BRANCO </v>
      </c>
    </row>
    <row r="1144" spans="3:7" s="16" customFormat="1">
      <c r="C1144" s="17">
        <v>161202</v>
      </c>
      <c r="D1144" s="17">
        <v>161123</v>
      </c>
      <c r="E1144" s="18" t="s">
        <v>1335</v>
      </c>
      <c r="F1144" s="19">
        <f t="shared" si="6"/>
        <v>5</v>
      </c>
      <c r="G1144" s="16" t="str">
        <f t="shared" si="7"/>
        <v xml:space="preserve"> CASTELO BRANCO </v>
      </c>
    </row>
    <row r="1145" spans="3:7" s="16" customFormat="1">
      <c r="C1145" s="20"/>
      <c r="D1145" s="20"/>
      <c r="E1145" s="18"/>
      <c r="F1145" s="19"/>
    </row>
    <row r="1146" spans="3:7" s="16" customFormat="1">
      <c r="C1146" s="20"/>
      <c r="D1146" s="20"/>
      <c r="E1146" s="18"/>
      <c r="F1146" s="19"/>
    </row>
    <row r="1147" spans="3:7" s="16" customFormat="1">
      <c r="C1147" s="17">
        <v>161251</v>
      </c>
      <c r="D1147" s="17">
        <v>161251</v>
      </c>
      <c r="E1147" s="18" t="s">
        <v>1336</v>
      </c>
      <c r="F1147" s="19">
        <f t="shared" si="6"/>
        <v>6</v>
      </c>
      <c r="G1147" s="16" t="str">
        <f t="shared" si="7"/>
        <v xml:space="preserve"> COIMBRA </v>
      </c>
    </row>
    <row r="1148" spans="3:7" s="16" customFormat="1">
      <c r="C1148" s="17">
        <v>161275</v>
      </c>
      <c r="D1148" s="17">
        <v>161251</v>
      </c>
      <c r="E1148" s="18" t="s">
        <v>1336</v>
      </c>
      <c r="F1148" s="19">
        <f t="shared" si="6"/>
        <v>6</v>
      </c>
      <c r="G1148" s="16" t="str">
        <f t="shared" si="7"/>
        <v xml:space="preserve"> COIMBRA </v>
      </c>
    </row>
    <row r="1149" spans="3:7" s="16" customFormat="1">
      <c r="C1149" s="17">
        <v>161330</v>
      </c>
      <c r="D1149" s="17">
        <v>161974</v>
      </c>
      <c r="E1149" s="18" t="s">
        <v>1337</v>
      </c>
      <c r="F1149" s="19">
        <f t="shared" si="6"/>
        <v>6</v>
      </c>
      <c r="G1149" s="16" t="str">
        <f t="shared" si="7"/>
        <v xml:space="preserve"> COIMBRA </v>
      </c>
    </row>
    <row r="1150" spans="3:7" s="16" customFormat="1">
      <c r="C1150" s="17">
        <v>400282</v>
      </c>
      <c r="D1150" s="17">
        <v>161974</v>
      </c>
      <c r="E1150" s="18" t="s">
        <v>1337</v>
      </c>
      <c r="F1150" s="19">
        <f t="shared" si="6"/>
        <v>6</v>
      </c>
      <c r="G1150" s="16" t="str">
        <f t="shared" si="7"/>
        <v xml:space="preserve"> COIMBRA </v>
      </c>
    </row>
    <row r="1151" spans="3:7" s="16" customFormat="1">
      <c r="C1151" s="17">
        <v>161287</v>
      </c>
      <c r="D1151" s="17">
        <v>161974</v>
      </c>
      <c r="E1151" s="18" t="s">
        <v>1337</v>
      </c>
      <c r="F1151" s="19">
        <f t="shared" si="6"/>
        <v>6</v>
      </c>
      <c r="G1151" s="16" t="str">
        <f t="shared" si="7"/>
        <v xml:space="preserve"> COIMBRA </v>
      </c>
    </row>
    <row r="1152" spans="3:7" s="16" customFormat="1">
      <c r="C1152" s="17">
        <v>161299</v>
      </c>
      <c r="D1152" s="17">
        <v>161986</v>
      </c>
      <c r="E1152" s="18" t="s">
        <v>1338</v>
      </c>
      <c r="F1152" s="19">
        <f t="shared" si="6"/>
        <v>6</v>
      </c>
      <c r="G1152" s="16" t="str">
        <f t="shared" si="7"/>
        <v xml:space="preserve"> COIMBRA </v>
      </c>
    </row>
    <row r="1153" spans="3:7" s="16" customFormat="1">
      <c r="C1153" s="17">
        <v>161317</v>
      </c>
      <c r="D1153" s="17">
        <v>161986</v>
      </c>
      <c r="E1153" s="18" t="s">
        <v>1338</v>
      </c>
      <c r="F1153" s="19">
        <f t="shared" si="6"/>
        <v>6</v>
      </c>
      <c r="G1153" s="16" t="str">
        <f t="shared" si="7"/>
        <v xml:space="preserve"> COIMBRA </v>
      </c>
    </row>
    <row r="1154" spans="3:7" s="16" customFormat="1">
      <c r="C1154" s="17">
        <v>400075</v>
      </c>
      <c r="D1154" s="17">
        <v>161986</v>
      </c>
      <c r="E1154" s="18" t="s">
        <v>1338</v>
      </c>
      <c r="F1154" s="19">
        <f t="shared" si="6"/>
        <v>6</v>
      </c>
      <c r="G1154" s="16" t="str">
        <f t="shared" si="7"/>
        <v xml:space="preserve"> COIMBRA </v>
      </c>
    </row>
    <row r="1155" spans="3:7" s="16" customFormat="1">
      <c r="C1155" s="20"/>
      <c r="D1155" s="20"/>
      <c r="E1155" s="18"/>
      <c r="F1155" s="19"/>
    </row>
    <row r="1156" spans="3:7" s="16" customFormat="1">
      <c r="C1156" s="17">
        <v>160180</v>
      </c>
      <c r="D1156" s="17">
        <v>160180</v>
      </c>
      <c r="E1156" s="18" t="s">
        <v>1339</v>
      </c>
      <c r="F1156" s="19">
        <f t="shared" si="6"/>
        <v>6</v>
      </c>
      <c r="G1156" s="16" t="str">
        <f t="shared" si="7"/>
        <v xml:space="preserve"> COIMBRA </v>
      </c>
    </row>
    <row r="1157" spans="3:7" s="16" customFormat="1">
      <c r="C1157" s="17">
        <v>400660</v>
      </c>
      <c r="D1157" s="17">
        <v>160180</v>
      </c>
      <c r="E1157" s="18" t="s">
        <v>1339</v>
      </c>
      <c r="F1157" s="19">
        <f t="shared" si="6"/>
        <v>6</v>
      </c>
      <c r="G1157" s="16" t="str">
        <f t="shared" si="7"/>
        <v xml:space="preserve"> COIMBRA </v>
      </c>
    </row>
    <row r="1158" spans="3:7" s="16" customFormat="1">
      <c r="C1158" s="20"/>
      <c r="D1158" s="20"/>
      <c r="E1158" s="18"/>
      <c r="F1158" s="19"/>
    </row>
    <row r="1159" spans="3:7" s="16" customFormat="1">
      <c r="C1159" s="17">
        <v>161354</v>
      </c>
      <c r="D1159" s="17">
        <v>161354</v>
      </c>
      <c r="E1159" s="18" t="s">
        <v>1340</v>
      </c>
      <c r="F1159" s="19">
        <f t="shared" si="6"/>
        <v>6</v>
      </c>
      <c r="G1159" s="16" t="str">
        <f t="shared" si="7"/>
        <v xml:space="preserve"> COIMBRA </v>
      </c>
    </row>
    <row r="1160" spans="3:7" s="16" customFormat="1">
      <c r="C1160" s="17">
        <v>401225</v>
      </c>
      <c r="D1160" s="17">
        <v>161354</v>
      </c>
      <c r="E1160" s="18" t="s">
        <v>1340</v>
      </c>
      <c r="F1160" s="19">
        <f t="shared" si="6"/>
        <v>6</v>
      </c>
      <c r="G1160" s="16" t="str">
        <f t="shared" si="7"/>
        <v xml:space="preserve"> COIMBRA </v>
      </c>
    </row>
    <row r="1161" spans="3:7" s="16" customFormat="1">
      <c r="C1161" s="17">
        <v>161366</v>
      </c>
      <c r="D1161" s="17">
        <v>161366</v>
      </c>
      <c r="E1161" s="18" t="s">
        <v>1341</v>
      </c>
      <c r="F1161" s="19">
        <f t="shared" si="6"/>
        <v>6</v>
      </c>
      <c r="G1161" s="16" t="str">
        <f t="shared" si="7"/>
        <v xml:space="preserve"> COIMBRA </v>
      </c>
    </row>
    <row r="1162" spans="3:7" s="16" customFormat="1">
      <c r="C1162" s="17">
        <v>400993</v>
      </c>
      <c r="D1162" s="17">
        <v>161366</v>
      </c>
      <c r="E1162" s="18" t="s">
        <v>1341</v>
      </c>
      <c r="F1162" s="19">
        <f t="shared" si="6"/>
        <v>6</v>
      </c>
      <c r="G1162" s="16" t="str">
        <f t="shared" si="7"/>
        <v xml:space="preserve"> COIMBRA </v>
      </c>
    </row>
    <row r="1163" spans="3:7" s="16" customFormat="1">
      <c r="C1163" s="20"/>
      <c r="D1163" s="20"/>
      <c r="E1163" s="18"/>
      <c r="F1163" s="19"/>
    </row>
    <row r="1164" spans="3:7" s="16" customFormat="1">
      <c r="C1164" s="17">
        <v>160738</v>
      </c>
      <c r="D1164" s="17">
        <v>161433</v>
      </c>
      <c r="E1164" s="18" t="s">
        <v>1342</v>
      </c>
      <c r="F1164" s="19">
        <f t="shared" si="6"/>
        <v>6</v>
      </c>
      <c r="G1164" s="16" t="str">
        <f t="shared" si="7"/>
        <v xml:space="preserve"> COIMBRA </v>
      </c>
    </row>
    <row r="1165" spans="3:7" s="16" customFormat="1">
      <c r="C1165" s="17">
        <v>161421</v>
      </c>
      <c r="D1165" s="17">
        <v>161433</v>
      </c>
      <c r="E1165" s="18" t="s">
        <v>1342</v>
      </c>
      <c r="F1165" s="19">
        <f t="shared" si="6"/>
        <v>6</v>
      </c>
      <c r="G1165" s="16" t="str">
        <f t="shared" si="7"/>
        <v xml:space="preserve"> COIMBRA </v>
      </c>
    </row>
    <row r="1166" spans="3:7" s="16" customFormat="1">
      <c r="C1166" s="17">
        <v>161433</v>
      </c>
      <c r="D1166" s="17">
        <v>161433</v>
      </c>
      <c r="E1166" s="18" t="s">
        <v>1342</v>
      </c>
      <c r="F1166" s="19">
        <f t="shared" si="6"/>
        <v>6</v>
      </c>
      <c r="G1166" s="16" t="str">
        <f t="shared" si="7"/>
        <v xml:space="preserve"> COIMBRA </v>
      </c>
    </row>
    <row r="1167" spans="3:7" s="16" customFormat="1">
      <c r="C1167" s="20"/>
      <c r="D1167" s="20"/>
      <c r="E1167" s="18"/>
      <c r="F1167" s="19"/>
    </row>
    <row r="1168" spans="3:7" s="16" customFormat="1">
      <c r="C1168" s="20"/>
      <c r="D1168" s="20"/>
      <c r="E1168" s="18"/>
      <c r="F1168" s="19"/>
    </row>
    <row r="1169" spans="3:7" s="16" customFormat="1">
      <c r="C1169" s="17">
        <v>160350</v>
      </c>
      <c r="D1169" s="17">
        <v>160313</v>
      </c>
      <c r="E1169" s="18" t="s">
        <v>1343</v>
      </c>
      <c r="F1169" s="19">
        <f t="shared" si="6"/>
        <v>10</v>
      </c>
      <c r="G1169" s="16" t="str">
        <f t="shared" si="7"/>
        <v xml:space="preserve"> LEIRIA </v>
      </c>
    </row>
    <row r="1170" spans="3:7" s="16" customFormat="1">
      <c r="C1170" s="17">
        <v>160313</v>
      </c>
      <c r="D1170" s="17">
        <v>160313</v>
      </c>
      <c r="E1170" s="18" t="s">
        <v>1343</v>
      </c>
      <c r="F1170" s="19">
        <f t="shared" si="6"/>
        <v>10</v>
      </c>
      <c r="G1170" s="16" t="str">
        <f t="shared" si="7"/>
        <v xml:space="preserve"> LEIRIA </v>
      </c>
    </row>
    <row r="1171" spans="3:7" s="16" customFormat="1">
      <c r="C1171" s="20"/>
      <c r="D1171" s="20"/>
      <c r="E1171" s="18"/>
      <c r="F1171" s="19"/>
    </row>
    <row r="1172" spans="3:7" s="16" customFormat="1">
      <c r="C1172" s="20"/>
      <c r="D1172" s="20"/>
      <c r="E1172" s="18"/>
      <c r="F1172" s="19"/>
    </row>
    <row r="1173" spans="3:7" s="16" customFormat="1">
      <c r="C1173" s="17">
        <v>160880</v>
      </c>
      <c r="D1173" s="17">
        <v>161858</v>
      </c>
      <c r="E1173" s="18" t="s">
        <v>1344</v>
      </c>
      <c r="F1173" s="19">
        <f t="shared" si="6"/>
        <v>18</v>
      </c>
      <c r="G1173" s="16" t="str">
        <f t="shared" si="7"/>
        <v xml:space="preserve"> VISEU </v>
      </c>
    </row>
    <row r="1174" spans="3:7" s="16" customFormat="1">
      <c r="C1174" s="17">
        <v>161858</v>
      </c>
      <c r="D1174" s="17">
        <v>161858</v>
      </c>
      <c r="E1174" s="18" t="s">
        <v>1344</v>
      </c>
      <c r="F1174" s="19">
        <f t="shared" si="6"/>
        <v>18</v>
      </c>
      <c r="G1174" s="16" t="str">
        <f t="shared" si="7"/>
        <v xml:space="preserve"> VISEU </v>
      </c>
    </row>
    <row r="1175" spans="3:7" s="16" customFormat="1">
      <c r="C1175" s="17">
        <v>160441</v>
      </c>
      <c r="D1175" s="17">
        <v>160635</v>
      </c>
      <c r="E1175" s="18" t="s">
        <v>1345</v>
      </c>
      <c r="F1175" s="19">
        <f t="shared" si="6"/>
        <v>18</v>
      </c>
      <c r="G1175" s="16" t="str">
        <f t="shared" si="7"/>
        <v xml:space="preserve"> VISEU </v>
      </c>
    </row>
    <row r="1176" spans="3:7" s="16" customFormat="1">
      <c r="C1176" s="17">
        <v>160635</v>
      </c>
      <c r="D1176" s="17">
        <v>160635</v>
      </c>
      <c r="E1176" s="18" t="s">
        <v>1345</v>
      </c>
      <c r="F1176" s="19">
        <f t="shared" si="6"/>
        <v>18</v>
      </c>
      <c r="G1176" s="16" t="str">
        <f t="shared" si="7"/>
        <v xml:space="preserve"> VISEU </v>
      </c>
    </row>
    <row r="1177" spans="3:7" s="16" customFormat="1">
      <c r="C1177" s="17">
        <v>160430</v>
      </c>
      <c r="D1177" s="17">
        <v>161860</v>
      </c>
      <c r="E1177" s="18" t="s">
        <v>1346</v>
      </c>
      <c r="F1177" s="19">
        <f t="shared" si="6"/>
        <v>18</v>
      </c>
      <c r="G1177" s="16" t="str">
        <f t="shared" si="7"/>
        <v xml:space="preserve"> VISEU </v>
      </c>
    </row>
    <row r="1178" spans="3:7" s="16" customFormat="1">
      <c r="C1178" s="17">
        <v>161860</v>
      </c>
      <c r="D1178" s="17">
        <v>161860</v>
      </c>
      <c r="E1178" s="18" t="s">
        <v>1346</v>
      </c>
      <c r="F1178" s="19">
        <f t="shared" si="6"/>
        <v>18</v>
      </c>
      <c r="G1178" s="16" t="str">
        <f t="shared" si="7"/>
        <v xml:space="preserve"> VISEU </v>
      </c>
    </row>
    <row r="1179" spans="3:7" s="16" customFormat="1">
      <c r="C1179" s="20"/>
      <c r="D1179" s="20"/>
      <c r="E1179" s="18"/>
      <c r="F1179" s="19"/>
    </row>
    <row r="1180" spans="3:7" s="16" customFormat="1">
      <c r="C1180" s="17">
        <v>161810</v>
      </c>
      <c r="D1180" s="17">
        <v>161998</v>
      </c>
      <c r="E1180" s="18" t="s">
        <v>1347</v>
      </c>
      <c r="F1180" s="19">
        <f t="shared" si="6"/>
        <v>18</v>
      </c>
      <c r="G1180" s="16" t="str">
        <f t="shared" si="7"/>
        <v xml:space="preserve"> VISEU </v>
      </c>
    </row>
    <row r="1181" spans="3:7" s="16" customFormat="1">
      <c r="C1181" s="17">
        <v>160040</v>
      </c>
      <c r="D1181" s="17">
        <v>161998</v>
      </c>
      <c r="E1181" s="18" t="s">
        <v>1347</v>
      </c>
      <c r="F1181" s="19">
        <f t="shared" si="6"/>
        <v>18</v>
      </c>
      <c r="G1181" s="16" t="str">
        <f t="shared" si="7"/>
        <v xml:space="preserve"> VISEU </v>
      </c>
    </row>
    <row r="1182" spans="3:7" s="16" customFormat="1">
      <c r="C1182" s="17">
        <v>403052</v>
      </c>
      <c r="D1182" s="17">
        <v>161998</v>
      </c>
      <c r="E1182" s="18" t="s">
        <v>1347</v>
      </c>
      <c r="F1182" s="19">
        <f t="shared" si="6"/>
        <v>18</v>
      </c>
      <c r="G1182" s="16" t="str">
        <f t="shared" si="7"/>
        <v xml:space="preserve"> VISEU </v>
      </c>
    </row>
    <row r="1183" spans="3:7" s="16" customFormat="1">
      <c r="C1183" s="17">
        <v>160428</v>
      </c>
      <c r="D1183" s="17">
        <v>161822</v>
      </c>
      <c r="E1183" s="18" t="s">
        <v>1348</v>
      </c>
      <c r="F1183" s="19">
        <f t="shared" si="6"/>
        <v>18</v>
      </c>
      <c r="G1183" s="16" t="str">
        <f t="shared" si="7"/>
        <v xml:space="preserve"> VISEU </v>
      </c>
    </row>
    <row r="1184" spans="3:7" s="16" customFormat="1">
      <c r="C1184" s="17">
        <v>161822</v>
      </c>
      <c r="D1184" s="17">
        <v>161822</v>
      </c>
      <c r="E1184" s="18" t="s">
        <v>1348</v>
      </c>
      <c r="F1184" s="19">
        <f t="shared" si="6"/>
        <v>18</v>
      </c>
      <c r="G1184" s="16" t="str">
        <f t="shared" si="7"/>
        <v xml:space="preserve"> VISEU </v>
      </c>
    </row>
    <row r="1185" spans="3:7" s="16" customFormat="1">
      <c r="C1185" s="21"/>
      <c r="D1185" s="22"/>
      <c r="E1185" s="22"/>
      <c r="F1185" s="19"/>
    </row>
    <row r="1186" spans="3:7" s="16" customFormat="1">
      <c r="C1186" s="17">
        <v>170732</v>
      </c>
      <c r="D1186" s="17">
        <v>170732</v>
      </c>
      <c r="E1186" s="18" t="s">
        <v>1349</v>
      </c>
      <c r="F1186" s="19">
        <f t="shared" si="6"/>
        <v>23</v>
      </c>
      <c r="G1186" s="16" t="str">
        <f t="shared" si="7"/>
        <v xml:space="preserve"> LISBOA OCIDENTAL </v>
      </c>
    </row>
    <row r="1187" spans="3:7" s="16" customFormat="1">
      <c r="C1187" s="17">
        <v>400555</v>
      </c>
      <c r="D1187" s="17">
        <v>170732</v>
      </c>
      <c r="E1187" s="18" t="s">
        <v>1349</v>
      </c>
      <c r="F1187" s="19">
        <f t="shared" si="6"/>
        <v>23</v>
      </c>
      <c r="G1187" s="16" t="str">
        <f t="shared" si="7"/>
        <v xml:space="preserve"> LISBOA OCIDENTAL </v>
      </c>
    </row>
    <row r="1188" spans="3:7" s="16" customFormat="1">
      <c r="C1188" s="17">
        <v>170707</v>
      </c>
      <c r="D1188" s="17">
        <v>170707</v>
      </c>
      <c r="E1188" s="18" t="s">
        <v>1350</v>
      </c>
      <c r="F1188" s="19">
        <f t="shared" si="6"/>
        <v>23</v>
      </c>
      <c r="G1188" s="16" t="str">
        <f t="shared" si="7"/>
        <v xml:space="preserve"> LISBOA OCIDENTAL </v>
      </c>
    </row>
    <row r="1189" spans="3:7" s="16" customFormat="1">
      <c r="C1189" s="17">
        <v>401699</v>
      </c>
      <c r="D1189" s="17">
        <v>170707</v>
      </c>
      <c r="E1189" s="18" t="s">
        <v>1350</v>
      </c>
      <c r="F1189" s="19">
        <f t="shared" si="6"/>
        <v>23</v>
      </c>
      <c r="G1189" s="16" t="str">
        <f t="shared" si="7"/>
        <v xml:space="preserve"> LISBOA OCIDENTAL </v>
      </c>
    </row>
    <row r="1190" spans="3:7" s="16" customFormat="1">
      <c r="C1190" s="17">
        <v>401201</v>
      </c>
      <c r="D1190" s="17">
        <v>172443</v>
      </c>
      <c r="E1190" s="18" t="s">
        <v>1351</v>
      </c>
      <c r="F1190" s="19">
        <f t="shared" si="6"/>
        <v>23</v>
      </c>
      <c r="G1190" s="16" t="str">
        <f t="shared" si="7"/>
        <v xml:space="preserve"> LISBOA OCIDENTAL </v>
      </c>
    </row>
    <row r="1191" spans="3:7" s="16" customFormat="1">
      <c r="C1191" s="17">
        <v>244776</v>
      </c>
      <c r="D1191" s="17">
        <v>172443</v>
      </c>
      <c r="E1191" s="18" t="s">
        <v>1351</v>
      </c>
      <c r="F1191" s="19">
        <f t="shared" si="6"/>
        <v>23</v>
      </c>
      <c r="G1191" s="16" t="str">
        <f t="shared" si="7"/>
        <v xml:space="preserve"> LISBOA OCIDENTAL </v>
      </c>
    </row>
    <row r="1192" spans="3:7" s="16" customFormat="1">
      <c r="C1192" s="17">
        <v>244065</v>
      </c>
      <c r="D1192" s="17">
        <v>172443</v>
      </c>
      <c r="E1192" s="18" t="s">
        <v>1351</v>
      </c>
      <c r="F1192" s="19">
        <f t="shared" si="6"/>
        <v>23</v>
      </c>
      <c r="G1192" s="16" t="str">
        <f t="shared" si="7"/>
        <v xml:space="preserve"> LISBOA OCIDENTAL </v>
      </c>
    </row>
    <row r="1193" spans="3:7" s="16" customFormat="1">
      <c r="C1193" s="17">
        <v>231174</v>
      </c>
      <c r="D1193" s="17">
        <v>172443</v>
      </c>
      <c r="E1193" s="18" t="s">
        <v>1351</v>
      </c>
      <c r="F1193" s="19">
        <f t="shared" si="6"/>
        <v>23</v>
      </c>
      <c r="G1193" s="16" t="str">
        <f t="shared" si="7"/>
        <v xml:space="preserve"> LISBOA OCIDENTAL </v>
      </c>
    </row>
    <row r="1194" spans="3:7" s="16" customFormat="1">
      <c r="C1194" s="20"/>
      <c r="D1194" s="20"/>
      <c r="E1194" s="18"/>
      <c r="F1194" s="19"/>
    </row>
    <row r="1195" spans="3:7" s="16" customFormat="1">
      <c r="C1195" s="17">
        <v>171761</v>
      </c>
      <c r="D1195" s="17">
        <v>171761</v>
      </c>
      <c r="E1195" s="18" t="s">
        <v>1352</v>
      </c>
      <c r="F1195" s="19">
        <f t="shared" ref="F1195:F1258" si="8">VLOOKUP(D1195,$D$12:$G$933,3,)</f>
        <v>11</v>
      </c>
      <c r="G1195" s="16" t="str">
        <f t="shared" ref="G1195:G1258" si="9">VLOOKUP(D1195,$D$12:$G$933,4,)</f>
        <v xml:space="preserve"> CIDADE LISBOA E ZONA NORTE LISBOA </v>
      </c>
    </row>
    <row r="1196" spans="3:7" s="16" customFormat="1">
      <c r="C1196" s="17">
        <v>404433</v>
      </c>
      <c r="D1196" s="17">
        <v>171761</v>
      </c>
      <c r="E1196" s="18" t="s">
        <v>1352</v>
      </c>
      <c r="F1196" s="19">
        <f t="shared" si="8"/>
        <v>11</v>
      </c>
      <c r="G1196" s="16" t="str">
        <f t="shared" si="9"/>
        <v xml:space="preserve"> CIDADE LISBOA E ZONA NORTE LISBOA </v>
      </c>
    </row>
    <row r="1197" spans="3:7" s="16" customFormat="1">
      <c r="C1197" s="17">
        <v>171384</v>
      </c>
      <c r="D1197" s="17">
        <v>171384</v>
      </c>
      <c r="E1197" s="18" t="s">
        <v>1353</v>
      </c>
      <c r="F1197" s="19">
        <f t="shared" si="8"/>
        <v>11</v>
      </c>
      <c r="G1197" s="16" t="str">
        <f t="shared" si="9"/>
        <v xml:space="preserve"> CIDADE LISBOA E ZONA NORTE LISBOA </v>
      </c>
    </row>
    <row r="1198" spans="3:7" s="16" customFormat="1">
      <c r="C1198" s="17">
        <v>401250</v>
      </c>
      <c r="D1198" s="17">
        <v>171384</v>
      </c>
      <c r="E1198" s="18" t="s">
        <v>1353</v>
      </c>
      <c r="F1198" s="19">
        <f t="shared" si="8"/>
        <v>11</v>
      </c>
      <c r="G1198" s="16" t="str">
        <f t="shared" si="9"/>
        <v xml:space="preserve"> CIDADE LISBOA E ZONA NORTE LISBOA </v>
      </c>
    </row>
    <row r="1199" spans="3:7" s="16" customFormat="1">
      <c r="C1199" s="17">
        <v>171712</v>
      </c>
      <c r="D1199" s="17">
        <v>171712</v>
      </c>
      <c r="E1199" s="18" t="s">
        <v>1354</v>
      </c>
      <c r="F1199" s="19">
        <f t="shared" si="8"/>
        <v>11</v>
      </c>
      <c r="G1199" s="16" t="str">
        <f t="shared" si="9"/>
        <v xml:space="preserve"> CIDADE LISBOA E ZONA NORTE LISBOA </v>
      </c>
    </row>
    <row r="1200" spans="3:7" s="16" customFormat="1">
      <c r="C1200" s="17">
        <v>400397</v>
      </c>
      <c r="D1200" s="17">
        <v>171712</v>
      </c>
      <c r="E1200" s="18" t="s">
        <v>1354</v>
      </c>
      <c r="F1200" s="19">
        <f t="shared" si="8"/>
        <v>11</v>
      </c>
      <c r="G1200" s="16" t="str">
        <f t="shared" si="9"/>
        <v xml:space="preserve"> CIDADE LISBOA E ZONA NORTE LISBOA </v>
      </c>
    </row>
    <row r="1201" spans="3:7" s="16" customFormat="1">
      <c r="C1201" s="17">
        <v>171098</v>
      </c>
      <c r="D1201" s="17">
        <v>171098</v>
      </c>
      <c r="E1201" s="18" t="s">
        <v>1355</v>
      </c>
      <c r="F1201" s="19">
        <f t="shared" si="8"/>
        <v>11</v>
      </c>
      <c r="G1201" s="16" t="str">
        <f t="shared" si="9"/>
        <v xml:space="preserve"> CIDADE LISBOA E ZONA NORTE LISBOA </v>
      </c>
    </row>
    <row r="1202" spans="3:7" s="16" customFormat="1">
      <c r="C1202" s="17">
        <v>402965</v>
      </c>
      <c r="D1202" s="17">
        <v>171098</v>
      </c>
      <c r="E1202" s="18" t="s">
        <v>1355</v>
      </c>
      <c r="F1202" s="19">
        <f t="shared" si="8"/>
        <v>11</v>
      </c>
      <c r="G1202" s="16" t="str">
        <f t="shared" si="9"/>
        <v xml:space="preserve"> CIDADE LISBOA E ZONA NORTE LISBOA </v>
      </c>
    </row>
    <row r="1203" spans="3:7" s="16" customFormat="1">
      <c r="C1203" s="17">
        <v>171700</v>
      </c>
      <c r="D1203" s="17">
        <v>171700</v>
      </c>
      <c r="E1203" s="18" t="s">
        <v>1356</v>
      </c>
      <c r="F1203" s="19">
        <f t="shared" si="8"/>
        <v>11</v>
      </c>
      <c r="G1203" s="16" t="str">
        <f t="shared" si="9"/>
        <v xml:space="preserve"> CIDADE LISBOA E ZONA NORTE LISBOA </v>
      </c>
    </row>
    <row r="1204" spans="3:7" s="16" customFormat="1">
      <c r="C1204" s="17">
        <v>400117</v>
      </c>
      <c r="D1204" s="17">
        <v>171700</v>
      </c>
      <c r="E1204" s="18" t="s">
        <v>1356</v>
      </c>
      <c r="F1204" s="19">
        <f t="shared" si="8"/>
        <v>11</v>
      </c>
      <c r="G1204" s="16" t="str">
        <f t="shared" si="9"/>
        <v xml:space="preserve"> CIDADE LISBOA E ZONA NORTE LISBOA </v>
      </c>
    </row>
    <row r="1205" spans="3:7" s="16" customFormat="1">
      <c r="C1205" s="17">
        <v>401330</v>
      </c>
      <c r="D1205" s="17">
        <v>171955</v>
      </c>
      <c r="E1205" s="18" t="s">
        <v>1357</v>
      </c>
      <c r="F1205" s="19">
        <f t="shared" si="8"/>
        <v>11</v>
      </c>
      <c r="G1205" s="16" t="str">
        <f t="shared" si="9"/>
        <v xml:space="preserve"> CIDADE LISBOA E ZONA NORTE LISBOA </v>
      </c>
    </row>
    <row r="1206" spans="3:7" s="16" customFormat="1">
      <c r="C1206" s="17">
        <v>171955</v>
      </c>
      <c r="D1206" s="17">
        <v>171955</v>
      </c>
      <c r="E1206" s="18" t="s">
        <v>1357</v>
      </c>
      <c r="F1206" s="19">
        <f t="shared" si="8"/>
        <v>11</v>
      </c>
      <c r="G1206" s="16" t="str">
        <f t="shared" si="9"/>
        <v xml:space="preserve"> CIDADE LISBOA E ZONA NORTE LISBOA </v>
      </c>
    </row>
    <row r="1207" spans="3:7" s="16" customFormat="1">
      <c r="C1207" s="17">
        <v>401973</v>
      </c>
      <c r="D1207" s="17">
        <v>171773</v>
      </c>
      <c r="E1207" s="18" t="s">
        <v>1358</v>
      </c>
      <c r="F1207" s="19">
        <f t="shared" si="8"/>
        <v>11</v>
      </c>
      <c r="G1207" s="16" t="str">
        <f t="shared" si="9"/>
        <v xml:space="preserve"> CIDADE LISBOA E ZONA NORTE LISBOA </v>
      </c>
    </row>
    <row r="1208" spans="3:7" s="16" customFormat="1">
      <c r="C1208" s="17">
        <v>171773</v>
      </c>
      <c r="D1208" s="17">
        <v>171773</v>
      </c>
      <c r="E1208" s="18" t="s">
        <v>1358</v>
      </c>
      <c r="F1208" s="19">
        <f t="shared" si="8"/>
        <v>11</v>
      </c>
      <c r="G1208" s="16" t="str">
        <f t="shared" si="9"/>
        <v xml:space="preserve"> CIDADE LISBOA E ZONA NORTE LISBOA </v>
      </c>
    </row>
    <row r="1209" spans="3:7" s="16" customFormat="1">
      <c r="C1209" s="20"/>
      <c r="D1209" s="20"/>
      <c r="E1209" s="18"/>
      <c r="F1209" s="19"/>
    </row>
    <row r="1210" spans="3:7" s="16" customFormat="1">
      <c r="C1210" s="17">
        <v>171128</v>
      </c>
      <c r="D1210" s="17">
        <v>171128</v>
      </c>
      <c r="E1210" s="18" t="s">
        <v>1359</v>
      </c>
      <c r="F1210" s="19">
        <f t="shared" si="8"/>
        <v>11</v>
      </c>
      <c r="G1210" s="16" t="str">
        <f t="shared" si="9"/>
        <v xml:space="preserve"> CIDADE LISBOA E ZONA NORTE LISBOA </v>
      </c>
    </row>
    <row r="1211" spans="3:7" s="16" customFormat="1">
      <c r="C1211" s="17">
        <v>401390</v>
      </c>
      <c r="D1211" s="17">
        <v>171128</v>
      </c>
      <c r="E1211" s="18" t="s">
        <v>1359</v>
      </c>
      <c r="F1211" s="19">
        <f t="shared" si="8"/>
        <v>11</v>
      </c>
      <c r="G1211" s="16" t="str">
        <f t="shared" si="9"/>
        <v xml:space="preserve"> CIDADE LISBOA E ZONA NORTE LISBOA </v>
      </c>
    </row>
    <row r="1212" spans="3:7" s="16" customFormat="1">
      <c r="C1212" s="20"/>
      <c r="D1212" s="20"/>
      <c r="E1212" s="18"/>
      <c r="F1212" s="19"/>
    </row>
    <row r="1213" spans="3:7" s="16" customFormat="1">
      <c r="C1213" s="17">
        <v>172376</v>
      </c>
      <c r="D1213" s="17">
        <v>172376</v>
      </c>
      <c r="E1213" s="18" t="s">
        <v>1360</v>
      </c>
      <c r="F1213" s="19">
        <f t="shared" si="8"/>
        <v>23</v>
      </c>
      <c r="G1213" s="16" t="str">
        <f t="shared" si="9"/>
        <v xml:space="preserve"> LISBOA OCIDENTAL </v>
      </c>
    </row>
    <row r="1214" spans="3:7" s="16" customFormat="1">
      <c r="C1214" s="17">
        <v>171657</v>
      </c>
      <c r="D1214" s="17">
        <v>172376</v>
      </c>
      <c r="E1214" s="18" t="s">
        <v>1360</v>
      </c>
      <c r="F1214" s="19">
        <f t="shared" si="8"/>
        <v>23</v>
      </c>
      <c r="G1214" s="16" t="str">
        <f t="shared" si="9"/>
        <v xml:space="preserve"> LISBOA OCIDENTAL </v>
      </c>
    </row>
    <row r="1215" spans="3:7" s="16" customFormat="1">
      <c r="C1215" s="17">
        <v>401067</v>
      </c>
      <c r="D1215" s="17">
        <v>171487</v>
      </c>
      <c r="E1215" s="18" t="s">
        <v>1361</v>
      </c>
      <c r="F1215" s="19">
        <f t="shared" si="8"/>
        <v>23</v>
      </c>
      <c r="G1215" s="16" t="str">
        <f t="shared" si="9"/>
        <v xml:space="preserve"> LISBOA OCIDENTAL </v>
      </c>
    </row>
    <row r="1216" spans="3:7" s="16" customFormat="1">
      <c r="C1216" s="17">
        <v>171487</v>
      </c>
      <c r="D1216" s="17">
        <v>171487</v>
      </c>
      <c r="E1216" s="18" t="s">
        <v>1361</v>
      </c>
      <c r="F1216" s="19">
        <f t="shared" si="8"/>
        <v>23</v>
      </c>
      <c r="G1216" s="16" t="str">
        <f t="shared" si="9"/>
        <v xml:space="preserve"> LISBOA OCIDENTAL </v>
      </c>
    </row>
    <row r="1217" spans="3:7" s="16" customFormat="1">
      <c r="C1217" s="17">
        <v>171815</v>
      </c>
      <c r="D1217" s="17">
        <v>171815</v>
      </c>
      <c r="E1217" s="18" t="s">
        <v>1362</v>
      </c>
      <c r="F1217" s="19">
        <f t="shared" si="8"/>
        <v>23</v>
      </c>
      <c r="G1217" s="16" t="str">
        <f t="shared" si="9"/>
        <v xml:space="preserve"> LISBOA OCIDENTAL </v>
      </c>
    </row>
    <row r="1218" spans="3:7" s="16" customFormat="1">
      <c r="C1218" s="17">
        <v>402242</v>
      </c>
      <c r="D1218" s="17">
        <v>171815</v>
      </c>
      <c r="E1218" s="18" t="s">
        <v>1362</v>
      </c>
      <c r="F1218" s="19">
        <f t="shared" si="8"/>
        <v>23</v>
      </c>
      <c r="G1218" s="16" t="str">
        <f t="shared" si="9"/>
        <v xml:space="preserve"> LISBOA OCIDENTAL </v>
      </c>
    </row>
    <row r="1219" spans="3:7" s="16" customFormat="1">
      <c r="C1219" s="17">
        <v>402072</v>
      </c>
      <c r="D1219" s="17">
        <v>171827</v>
      </c>
      <c r="E1219" s="18" t="s">
        <v>1363</v>
      </c>
      <c r="F1219" s="19">
        <f t="shared" si="8"/>
        <v>23</v>
      </c>
      <c r="G1219" s="16" t="str">
        <f t="shared" si="9"/>
        <v xml:space="preserve"> LISBOA OCIDENTAL </v>
      </c>
    </row>
    <row r="1220" spans="3:7" s="16" customFormat="1">
      <c r="C1220" s="17">
        <v>171827</v>
      </c>
      <c r="D1220" s="17">
        <v>171827</v>
      </c>
      <c r="E1220" s="18" t="s">
        <v>1363</v>
      </c>
      <c r="F1220" s="19">
        <f t="shared" si="8"/>
        <v>23</v>
      </c>
      <c r="G1220" s="16" t="str">
        <f t="shared" si="9"/>
        <v xml:space="preserve"> LISBOA OCIDENTAL </v>
      </c>
    </row>
    <row r="1221" spans="3:7" s="16" customFormat="1">
      <c r="C1221" s="17">
        <v>400439</v>
      </c>
      <c r="D1221" s="17">
        <v>171980</v>
      </c>
      <c r="E1221" s="18" t="s">
        <v>1364</v>
      </c>
      <c r="F1221" s="19">
        <f t="shared" si="8"/>
        <v>23</v>
      </c>
      <c r="G1221" s="16" t="str">
        <f t="shared" si="9"/>
        <v xml:space="preserve"> LISBOA OCIDENTAL </v>
      </c>
    </row>
    <row r="1222" spans="3:7" s="16" customFormat="1">
      <c r="C1222" s="17">
        <v>171980</v>
      </c>
      <c r="D1222" s="17">
        <v>171980</v>
      </c>
      <c r="E1222" s="18" t="s">
        <v>1364</v>
      </c>
      <c r="F1222" s="19">
        <f t="shared" si="8"/>
        <v>23</v>
      </c>
      <c r="G1222" s="16" t="str">
        <f t="shared" si="9"/>
        <v xml:space="preserve"> LISBOA OCIDENTAL </v>
      </c>
    </row>
    <row r="1223" spans="3:7" s="16" customFormat="1">
      <c r="C1223" s="17">
        <v>172110</v>
      </c>
      <c r="D1223" s="17">
        <v>172110</v>
      </c>
      <c r="E1223" s="18" t="s">
        <v>1365</v>
      </c>
      <c r="F1223" s="19">
        <f t="shared" si="8"/>
        <v>23</v>
      </c>
      <c r="G1223" s="16" t="str">
        <f t="shared" si="9"/>
        <v xml:space="preserve"> LISBOA OCIDENTAL </v>
      </c>
    </row>
    <row r="1224" spans="3:7" s="16" customFormat="1">
      <c r="C1224" s="17">
        <v>403489</v>
      </c>
      <c r="D1224" s="17">
        <v>172110</v>
      </c>
      <c r="E1224" s="18" t="s">
        <v>1365</v>
      </c>
      <c r="F1224" s="19">
        <f t="shared" si="8"/>
        <v>23</v>
      </c>
      <c r="G1224" s="16" t="str">
        <f t="shared" si="9"/>
        <v xml:space="preserve"> LISBOA OCIDENTAL </v>
      </c>
    </row>
    <row r="1225" spans="3:7" s="16" customFormat="1">
      <c r="C1225" s="20"/>
      <c r="D1225" s="20"/>
      <c r="E1225" s="18"/>
      <c r="F1225" s="19"/>
    </row>
    <row r="1226" spans="3:7" s="16" customFormat="1">
      <c r="C1226" s="17">
        <v>171542</v>
      </c>
      <c r="D1226" s="17">
        <v>172455</v>
      </c>
      <c r="E1226" s="18" t="s">
        <v>1366</v>
      </c>
      <c r="F1226" s="19">
        <f t="shared" si="8"/>
        <v>23</v>
      </c>
      <c r="G1226" s="16" t="str">
        <f t="shared" si="9"/>
        <v xml:space="preserve"> LISBOA OCIDENTAL </v>
      </c>
    </row>
    <row r="1227" spans="3:7" s="16" customFormat="1">
      <c r="C1227" s="17">
        <v>400415</v>
      </c>
      <c r="D1227" s="17">
        <v>172455</v>
      </c>
      <c r="E1227" s="18" t="s">
        <v>1366</v>
      </c>
      <c r="F1227" s="19">
        <f t="shared" si="8"/>
        <v>23</v>
      </c>
      <c r="G1227" s="16" t="str">
        <f t="shared" si="9"/>
        <v xml:space="preserve"> LISBOA OCIDENTAL </v>
      </c>
    </row>
    <row r="1228" spans="3:7" s="16" customFormat="1">
      <c r="C1228" s="17">
        <v>171566</v>
      </c>
      <c r="D1228" s="17">
        <v>172455</v>
      </c>
      <c r="E1228" s="18" t="s">
        <v>1366</v>
      </c>
      <c r="F1228" s="19">
        <f t="shared" si="8"/>
        <v>23</v>
      </c>
      <c r="G1228" s="16" t="str">
        <f t="shared" si="9"/>
        <v xml:space="preserve"> LISBOA OCIDENTAL </v>
      </c>
    </row>
    <row r="1229" spans="3:7" s="16" customFormat="1">
      <c r="C1229" s="17">
        <v>172236</v>
      </c>
      <c r="D1229" s="17">
        <v>172236</v>
      </c>
      <c r="E1229" s="18" t="s">
        <v>1367</v>
      </c>
      <c r="F1229" s="19">
        <f t="shared" si="8"/>
        <v>23</v>
      </c>
      <c r="G1229" s="16" t="str">
        <f t="shared" si="9"/>
        <v xml:space="preserve"> LISBOA OCIDENTAL </v>
      </c>
    </row>
    <row r="1230" spans="3:7" s="16" customFormat="1">
      <c r="C1230" s="17">
        <v>402825</v>
      </c>
      <c r="D1230" s="17">
        <v>172236</v>
      </c>
      <c r="E1230" s="18" t="s">
        <v>1367</v>
      </c>
      <c r="F1230" s="19">
        <f t="shared" si="8"/>
        <v>23</v>
      </c>
      <c r="G1230" s="16" t="str">
        <f t="shared" si="9"/>
        <v xml:space="preserve"> LISBOA OCIDENTAL </v>
      </c>
    </row>
    <row r="1231" spans="3:7" s="16" customFormat="1">
      <c r="C1231" s="17">
        <v>172121</v>
      </c>
      <c r="D1231" s="17">
        <v>172121</v>
      </c>
      <c r="E1231" s="18" t="s">
        <v>1368</v>
      </c>
      <c r="F1231" s="19">
        <f t="shared" si="8"/>
        <v>23</v>
      </c>
      <c r="G1231" s="16" t="str">
        <f t="shared" si="9"/>
        <v xml:space="preserve"> LISBOA OCIDENTAL </v>
      </c>
    </row>
    <row r="1232" spans="3:7" s="16" customFormat="1">
      <c r="C1232" s="17">
        <v>402369</v>
      </c>
      <c r="D1232" s="17">
        <v>172121</v>
      </c>
      <c r="E1232" s="18" t="s">
        <v>1368</v>
      </c>
      <c r="F1232" s="19">
        <f t="shared" si="8"/>
        <v>23</v>
      </c>
      <c r="G1232" s="16" t="str">
        <f t="shared" si="9"/>
        <v xml:space="preserve"> LISBOA OCIDENTAL </v>
      </c>
    </row>
    <row r="1233" spans="3:7" s="16" customFormat="1">
      <c r="C1233" s="17">
        <v>170318</v>
      </c>
      <c r="D1233" s="17">
        <v>170318</v>
      </c>
      <c r="E1233" s="18" t="s">
        <v>1369</v>
      </c>
      <c r="F1233" s="19">
        <f t="shared" si="8"/>
        <v>23</v>
      </c>
      <c r="G1233" s="16" t="str">
        <f t="shared" si="9"/>
        <v xml:space="preserve"> LISBOA OCIDENTAL </v>
      </c>
    </row>
    <row r="1234" spans="3:7" s="16" customFormat="1">
      <c r="C1234" s="17">
        <v>402059</v>
      </c>
      <c r="D1234" s="17">
        <v>170318</v>
      </c>
      <c r="E1234" s="18" t="s">
        <v>1369</v>
      </c>
      <c r="F1234" s="19">
        <f t="shared" si="8"/>
        <v>23</v>
      </c>
      <c r="G1234" s="16" t="str">
        <f t="shared" si="9"/>
        <v xml:space="preserve"> LISBOA OCIDENTAL </v>
      </c>
    </row>
    <row r="1235" spans="3:7" s="16" customFormat="1">
      <c r="C1235" s="17">
        <v>172224</v>
      </c>
      <c r="D1235" s="17">
        <v>172224</v>
      </c>
      <c r="E1235" s="18" t="s">
        <v>1370</v>
      </c>
      <c r="F1235" s="19">
        <f t="shared" si="8"/>
        <v>23</v>
      </c>
      <c r="G1235" s="16" t="str">
        <f t="shared" si="9"/>
        <v xml:space="preserve"> LISBOA OCIDENTAL </v>
      </c>
    </row>
    <row r="1236" spans="3:7" s="16" customFormat="1">
      <c r="C1236" s="17">
        <v>402229</v>
      </c>
      <c r="D1236" s="17">
        <v>172224</v>
      </c>
      <c r="E1236" s="18" t="s">
        <v>1370</v>
      </c>
      <c r="F1236" s="19">
        <f t="shared" si="8"/>
        <v>23</v>
      </c>
      <c r="G1236" s="16" t="str">
        <f t="shared" si="9"/>
        <v xml:space="preserve"> LISBOA OCIDENTAL </v>
      </c>
    </row>
    <row r="1237" spans="3:7" s="16" customFormat="1">
      <c r="C1237" s="17">
        <v>402217</v>
      </c>
      <c r="D1237" s="17">
        <v>171530</v>
      </c>
      <c r="E1237" s="18" t="s">
        <v>1371</v>
      </c>
      <c r="F1237" s="19">
        <f t="shared" si="8"/>
        <v>23</v>
      </c>
      <c r="G1237" s="16" t="str">
        <f t="shared" si="9"/>
        <v xml:space="preserve"> LISBOA OCIDENTAL </v>
      </c>
    </row>
    <row r="1238" spans="3:7" s="16" customFormat="1">
      <c r="C1238" s="17">
        <v>171530</v>
      </c>
      <c r="D1238" s="17">
        <v>171530</v>
      </c>
      <c r="E1238" s="18" t="s">
        <v>1371</v>
      </c>
      <c r="F1238" s="19">
        <f t="shared" si="8"/>
        <v>23</v>
      </c>
      <c r="G1238" s="16" t="str">
        <f t="shared" si="9"/>
        <v xml:space="preserve"> LISBOA OCIDENTAL </v>
      </c>
    </row>
    <row r="1239" spans="3:7" s="16" customFormat="1">
      <c r="C1239" s="17">
        <v>401833</v>
      </c>
      <c r="D1239" s="17">
        <v>172467</v>
      </c>
      <c r="E1239" s="18" t="s">
        <v>1372</v>
      </c>
      <c r="F1239" s="19">
        <f t="shared" si="8"/>
        <v>23</v>
      </c>
      <c r="G1239" s="16" t="str">
        <f t="shared" si="9"/>
        <v xml:space="preserve"> LISBOA OCIDENTAL </v>
      </c>
    </row>
    <row r="1240" spans="3:7" s="16" customFormat="1">
      <c r="C1240" s="20"/>
      <c r="D1240" s="20"/>
      <c r="E1240" s="18"/>
      <c r="F1240" s="19"/>
    </row>
    <row r="1241" spans="3:7" s="16" customFormat="1">
      <c r="C1241" s="17">
        <v>171517</v>
      </c>
      <c r="D1241" s="17">
        <v>171517</v>
      </c>
      <c r="E1241" s="18" t="s">
        <v>1373</v>
      </c>
      <c r="F1241" s="19">
        <f t="shared" si="8"/>
        <v>19</v>
      </c>
      <c r="G1241" s="16" t="str">
        <f t="shared" si="9"/>
        <v xml:space="preserve"> OESTE </v>
      </c>
    </row>
    <row r="1242" spans="3:7" s="16" customFormat="1">
      <c r="C1242" s="17">
        <v>402102</v>
      </c>
      <c r="D1242" s="17">
        <v>171517</v>
      </c>
      <c r="E1242" s="18" t="s">
        <v>1373</v>
      </c>
      <c r="F1242" s="19">
        <f t="shared" si="8"/>
        <v>19</v>
      </c>
      <c r="G1242" s="16" t="str">
        <f t="shared" si="9"/>
        <v xml:space="preserve"> OESTE </v>
      </c>
    </row>
    <row r="1243" spans="3:7" s="16" customFormat="1">
      <c r="C1243" s="20"/>
      <c r="D1243" s="20"/>
      <c r="E1243" s="18"/>
      <c r="F1243" s="19"/>
    </row>
    <row r="1244" spans="3:7" s="16" customFormat="1">
      <c r="C1244" s="17">
        <v>170781</v>
      </c>
      <c r="D1244" s="17">
        <v>170781</v>
      </c>
      <c r="E1244" s="18" t="s">
        <v>1374</v>
      </c>
      <c r="F1244" s="19">
        <f t="shared" si="8"/>
        <v>11</v>
      </c>
      <c r="G1244" s="16" t="str">
        <f t="shared" si="9"/>
        <v xml:space="preserve"> CIDADE LISBOA E ZONA NORTE LISBOA </v>
      </c>
    </row>
    <row r="1245" spans="3:7" s="16" customFormat="1">
      <c r="C1245" s="17">
        <v>171529</v>
      </c>
      <c r="D1245" s="17">
        <v>170781</v>
      </c>
      <c r="E1245" s="18" t="s">
        <v>1374</v>
      </c>
      <c r="F1245" s="19">
        <f t="shared" si="8"/>
        <v>11</v>
      </c>
      <c r="G1245" s="16" t="str">
        <f t="shared" si="9"/>
        <v xml:space="preserve"> CIDADE LISBOA E ZONA NORTE LISBOA </v>
      </c>
    </row>
    <row r="1246" spans="3:7" s="16" customFormat="1">
      <c r="C1246" s="20"/>
      <c r="D1246" s="20"/>
      <c r="E1246" s="18"/>
      <c r="F1246" s="19"/>
    </row>
    <row r="1247" spans="3:7" s="16" customFormat="1">
      <c r="C1247" s="17">
        <v>171293</v>
      </c>
      <c r="D1247" s="17">
        <v>171293</v>
      </c>
      <c r="E1247" s="18" t="s">
        <v>1375</v>
      </c>
      <c r="F1247" s="19">
        <f t="shared" si="8"/>
        <v>14</v>
      </c>
      <c r="G1247" s="16" t="str">
        <f t="shared" si="9"/>
        <v xml:space="preserve"> LEZÍRIA E MÉDIO TEJO </v>
      </c>
    </row>
    <row r="1248" spans="3:7" s="16" customFormat="1">
      <c r="C1248" s="17">
        <v>402175</v>
      </c>
      <c r="D1248" s="17">
        <v>171293</v>
      </c>
      <c r="E1248" s="18" t="s">
        <v>1375</v>
      </c>
      <c r="F1248" s="19">
        <f t="shared" si="8"/>
        <v>14</v>
      </c>
      <c r="G1248" s="16" t="str">
        <f t="shared" si="9"/>
        <v xml:space="preserve"> LEZÍRIA E MÉDIO TEJO </v>
      </c>
    </row>
    <row r="1249" spans="3:7" s="16" customFormat="1">
      <c r="C1249" s="20"/>
      <c r="D1249" s="20"/>
      <c r="E1249" s="18"/>
      <c r="F1249" s="19"/>
    </row>
    <row r="1250" spans="3:7" s="16" customFormat="1">
      <c r="C1250" s="17">
        <v>170203</v>
      </c>
      <c r="D1250" s="17">
        <v>170331</v>
      </c>
      <c r="E1250" s="18" t="s">
        <v>1376</v>
      </c>
      <c r="F1250" s="19">
        <f t="shared" si="8"/>
        <v>14</v>
      </c>
      <c r="G1250" s="16" t="str">
        <f t="shared" si="9"/>
        <v xml:space="preserve"> LEZÍRIA E MÉDIO TEJO </v>
      </c>
    </row>
    <row r="1251" spans="3:7" s="16" customFormat="1">
      <c r="C1251" s="17">
        <v>170331</v>
      </c>
      <c r="D1251" s="17">
        <v>170331</v>
      </c>
      <c r="E1251" s="18" t="s">
        <v>1376</v>
      </c>
      <c r="F1251" s="19">
        <f t="shared" si="8"/>
        <v>14</v>
      </c>
      <c r="G1251" s="16" t="str">
        <f t="shared" si="9"/>
        <v xml:space="preserve"> LEZÍRIA E MÉDIO TEJO </v>
      </c>
    </row>
    <row r="1252" spans="3:7" s="16" customFormat="1">
      <c r="C1252" s="17">
        <v>170458</v>
      </c>
      <c r="D1252" s="17">
        <v>170458</v>
      </c>
      <c r="E1252" s="18" t="s">
        <v>1377</v>
      </c>
      <c r="F1252" s="19">
        <f t="shared" si="8"/>
        <v>14</v>
      </c>
      <c r="G1252" s="16" t="str">
        <f t="shared" si="9"/>
        <v xml:space="preserve"> LEZÍRIA E MÉDIO TEJO </v>
      </c>
    </row>
    <row r="1253" spans="3:7" s="16" customFormat="1">
      <c r="C1253" s="17">
        <v>400579</v>
      </c>
      <c r="D1253" s="17">
        <v>170458</v>
      </c>
      <c r="E1253" s="18" t="s">
        <v>1377</v>
      </c>
      <c r="F1253" s="19">
        <f t="shared" si="8"/>
        <v>14</v>
      </c>
      <c r="G1253" s="16" t="str">
        <f t="shared" si="9"/>
        <v xml:space="preserve"> LEZÍRIA E MÉDIO TEJO </v>
      </c>
    </row>
    <row r="1254" spans="3:7" s="16" customFormat="1">
      <c r="C1254" s="20"/>
      <c r="D1254" s="20"/>
      <c r="E1254" s="18"/>
      <c r="F1254" s="19"/>
    </row>
    <row r="1255" spans="3:7" s="16" customFormat="1">
      <c r="C1255" s="17">
        <v>170033</v>
      </c>
      <c r="D1255" s="17">
        <v>120960</v>
      </c>
      <c r="E1255" s="18" t="s">
        <v>1378</v>
      </c>
      <c r="F1255" s="19">
        <f t="shared" si="8"/>
        <v>14</v>
      </c>
      <c r="G1255" s="16" t="str">
        <f t="shared" si="9"/>
        <v xml:space="preserve"> LEZÍRIA E MÉDIO TEJO </v>
      </c>
    </row>
    <row r="1256" spans="3:7" s="16" customFormat="1">
      <c r="C1256" s="17">
        <v>120960</v>
      </c>
      <c r="D1256" s="17">
        <v>120960</v>
      </c>
      <c r="E1256" s="18" t="s">
        <v>1378</v>
      </c>
      <c r="F1256" s="19">
        <f t="shared" si="8"/>
        <v>14</v>
      </c>
      <c r="G1256" s="16" t="str">
        <f t="shared" si="9"/>
        <v xml:space="preserve"> LEZÍRIA E MÉDIO TEJO </v>
      </c>
    </row>
    <row r="1257" spans="3:7" s="16" customFormat="1">
      <c r="C1257" s="20"/>
      <c r="D1257" s="20"/>
      <c r="E1257" s="18"/>
      <c r="F1257" s="19"/>
    </row>
    <row r="1258" spans="3:7" s="16" customFormat="1">
      <c r="C1258" s="17">
        <v>171323</v>
      </c>
      <c r="D1258" s="17">
        <v>171323</v>
      </c>
      <c r="E1258" s="18" t="s">
        <v>1379</v>
      </c>
      <c r="F1258" s="19">
        <f t="shared" si="8"/>
        <v>14</v>
      </c>
      <c r="G1258" s="16" t="str">
        <f t="shared" si="9"/>
        <v xml:space="preserve"> LEZÍRIA E MÉDIO TEJO </v>
      </c>
    </row>
    <row r="1259" spans="3:7" s="16" customFormat="1">
      <c r="C1259" s="17">
        <v>403301</v>
      </c>
      <c r="D1259" s="17">
        <v>171323</v>
      </c>
      <c r="E1259" s="18" t="s">
        <v>1379</v>
      </c>
      <c r="F1259" s="19">
        <f t="shared" ref="F1259:F1322" si="10">VLOOKUP(D1259,$D$12:$G$933,3,)</f>
        <v>14</v>
      </c>
      <c r="G1259" s="16" t="str">
        <f t="shared" ref="G1259:G1322" si="11">VLOOKUP(D1259,$D$12:$G$933,4,)</f>
        <v xml:space="preserve"> LEZÍRIA E MÉDIO TEJO </v>
      </c>
    </row>
    <row r="1260" spans="3:7" s="16" customFormat="1">
      <c r="C1260" s="20"/>
      <c r="D1260" s="20"/>
      <c r="E1260" s="18"/>
      <c r="F1260" s="19"/>
    </row>
    <row r="1261" spans="3:7" s="16" customFormat="1">
      <c r="C1261" s="17">
        <v>170586</v>
      </c>
      <c r="D1261" s="17">
        <v>170586</v>
      </c>
      <c r="E1261" s="18" t="s">
        <v>1380</v>
      </c>
      <c r="F1261" s="19">
        <f t="shared" si="10"/>
        <v>14</v>
      </c>
      <c r="G1261" s="16" t="str">
        <f t="shared" si="11"/>
        <v xml:space="preserve"> LEZÍRIA E MÉDIO TEJO </v>
      </c>
    </row>
    <row r="1262" spans="3:7" s="16" customFormat="1">
      <c r="C1262" s="17">
        <v>401640</v>
      </c>
      <c r="D1262" s="17">
        <v>170586</v>
      </c>
      <c r="E1262" s="18" t="s">
        <v>1380</v>
      </c>
      <c r="F1262" s="19">
        <f t="shared" si="10"/>
        <v>14</v>
      </c>
      <c r="G1262" s="16" t="str">
        <f t="shared" si="11"/>
        <v xml:space="preserve"> LEZÍRIA E MÉDIO TEJO </v>
      </c>
    </row>
    <row r="1263" spans="3:7" s="16" customFormat="1">
      <c r="C1263" s="20"/>
      <c r="D1263" s="20"/>
      <c r="E1263" s="18"/>
      <c r="F1263" s="19"/>
    </row>
    <row r="1264" spans="3:7" s="16" customFormat="1">
      <c r="C1264" s="17">
        <v>170562</v>
      </c>
      <c r="D1264" s="17">
        <v>170562</v>
      </c>
      <c r="E1264" s="18" t="s">
        <v>1381</v>
      </c>
      <c r="F1264" s="19">
        <f t="shared" si="10"/>
        <v>14</v>
      </c>
      <c r="G1264" s="16" t="str">
        <f t="shared" si="11"/>
        <v xml:space="preserve"> LEZÍRIA E MÉDIO TEJO </v>
      </c>
    </row>
    <row r="1265" spans="3:7" s="16" customFormat="1">
      <c r="C1265" s="17">
        <v>402837</v>
      </c>
      <c r="D1265" s="17">
        <v>170562</v>
      </c>
      <c r="E1265" s="18" t="s">
        <v>1381</v>
      </c>
      <c r="F1265" s="19">
        <f t="shared" si="10"/>
        <v>14</v>
      </c>
      <c r="G1265" s="16" t="str">
        <f t="shared" si="11"/>
        <v xml:space="preserve"> LEZÍRIA E MÉDIO TEJO </v>
      </c>
    </row>
    <row r="1266" spans="3:7" s="16" customFormat="1">
      <c r="C1266" s="17">
        <v>170409</v>
      </c>
      <c r="D1266" s="17">
        <v>170409</v>
      </c>
      <c r="E1266" s="18" t="s">
        <v>1382</v>
      </c>
      <c r="F1266" s="19">
        <f t="shared" si="10"/>
        <v>14</v>
      </c>
      <c r="G1266" s="16" t="str">
        <f t="shared" si="11"/>
        <v xml:space="preserve"> LEZÍRIA E MÉDIO TEJO </v>
      </c>
    </row>
    <row r="1267" spans="3:7" s="16" customFormat="1">
      <c r="C1267" s="17">
        <v>170446</v>
      </c>
      <c r="D1267" s="17">
        <v>170409</v>
      </c>
      <c r="E1267" s="18" t="s">
        <v>1382</v>
      </c>
      <c r="F1267" s="19">
        <f t="shared" si="10"/>
        <v>14</v>
      </c>
      <c r="G1267" s="16" t="str">
        <f t="shared" si="11"/>
        <v xml:space="preserve"> LEZÍRIA E MÉDIO TEJO </v>
      </c>
    </row>
    <row r="1268" spans="3:7" s="16" customFormat="1">
      <c r="C1268" s="20"/>
      <c r="D1268" s="20"/>
      <c r="E1268" s="18"/>
      <c r="F1268" s="19"/>
    </row>
    <row r="1269" spans="3:7" s="16" customFormat="1">
      <c r="C1269" s="17">
        <v>402734</v>
      </c>
      <c r="D1269" s="17">
        <v>171207</v>
      </c>
      <c r="E1269" s="18" t="s">
        <v>1383</v>
      </c>
      <c r="F1269" s="19">
        <f t="shared" si="10"/>
        <v>14</v>
      </c>
      <c r="G1269" s="16" t="str">
        <f t="shared" si="11"/>
        <v xml:space="preserve"> LEZÍRIA E MÉDIO TEJO </v>
      </c>
    </row>
    <row r="1270" spans="3:7" s="16" customFormat="1">
      <c r="C1270" s="17">
        <v>171207</v>
      </c>
      <c r="D1270" s="17">
        <v>171207</v>
      </c>
      <c r="E1270" s="18" t="s">
        <v>1383</v>
      </c>
      <c r="F1270" s="19">
        <f t="shared" si="10"/>
        <v>14</v>
      </c>
      <c r="G1270" s="16" t="str">
        <f t="shared" si="11"/>
        <v xml:space="preserve"> LEZÍRIA E MÉDIO TEJO </v>
      </c>
    </row>
    <row r="1271" spans="3:7" s="16" customFormat="1">
      <c r="C1271" s="17">
        <v>170410</v>
      </c>
      <c r="D1271" s="17">
        <v>172479</v>
      </c>
      <c r="E1271" s="18" t="s">
        <v>1384</v>
      </c>
      <c r="F1271" s="19">
        <f t="shared" si="10"/>
        <v>14</v>
      </c>
      <c r="G1271" s="16" t="str">
        <f t="shared" si="11"/>
        <v xml:space="preserve"> LEZÍRIA E MÉDIO TEJO </v>
      </c>
    </row>
    <row r="1272" spans="3:7" s="16" customFormat="1">
      <c r="C1272" s="17">
        <v>400270</v>
      </c>
      <c r="D1272" s="17">
        <v>172479</v>
      </c>
      <c r="E1272" s="18" t="s">
        <v>1384</v>
      </c>
      <c r="F1272" s="19">
        <f t="shared" si="10"/>
        <v>14</v>
      </c>
      <c r="G1272" s="16" t="str">
        <f t="shared" si="11"/>
        <v xml:space="preserve"> LEZÍRIA E MÉDIO TEJO </v>
      </c>
    </row>
    <row r="1273" spans="3:7" s="16" customFormat="1">
      <c r="C1273" s="17">
        <v>170422</v>
      </c>
      <c r="D1273" s="17">
        <v>172479</v>
      </c>
      <c r="E1273" s="18" t="s">
        <v>1384</v>
      </c>
      <c r="F1273" s="19">
        <f t="shared" si="10"/>
        <v>14</v>
      </c>
      <c r="G1273" s="16" t="str">
        <f t="shared" si="11"/>
        <v xml:space="preserve"> LEZÍRIA E MÉDIO TEJO </v>
      </c>
    </row>
    <row r="1274" spans="3:7" s="16" customFormat="1">
      <c r="C1274" s="20"/>
      <c r="D1274" s="20"/>
      <c r="E1274" s="18"/>
      <c r="F1274" s="19"/>
    </row>
    <row r="1275" spans="3:7" s="16" customFormat="1">
      <c r="C1275" s="17">
        <v>121198</v>
      </c>
      <c r="D1275" s="17">
        <v>121198</v>
      </c>
      <c r="E1275" s="18" t="s">
        <v>1385</v>
      </c>
      <c r="F1275" s="19">
        <f t="shared" si="10"/>
        <v>15</v>
      </c>
      <c r="G1275" s="16" t="str">
        <f t="shared" si="11"/>
        <v xml:space="preserve"> PENÍNSULA DE SETÚBAL </v>
      </c>
    </row>
    <row r="1276" spans="3:7" s="16" customFormat="1">
      <c r="C1276" s="17">
        <v>403933</v>
      </c>
      <c r="D1276" s="17">
        <v>121198</v>
      </c>
      <c r="E1276" s="18" t="s">
        <v>1385</v>
      </c>
      <c r="F1276" s="19">
        <f t="shared" si="10"/>
        <v>15</v>
      </c>
      <c r="G1276" s="16" t="str">
        <f t="shared" si="11"/>
        <v xml:space="preserve"> PENÍNSULA DE SETÚBAL </v>
      </c>
    </row>
    <row r="1277" spans="3:7" s="16" customFormat="1">
      <c r="C1277" s="20"/>
      <c r="D1277" s="20"/>
      <c r="E1277" s="18"/>
      <c r="F1277" s="19"/>
    </row>
    <row r="1278" spans="3:7" s="16" customFormat="1">
      <c r="C1278" s="17">
        <v>170914</v>
      </c>
      <c r="D1278" s="17">
        <v>170914</v>
      </c>
      <c r="E1278" s="18" t="s">
        <v>1386</v>
      </c>
      <c r="F1278" s="19">
        <f t="shared" si="10"/>
        <v>15</v>
      </c>
      <c r="G1278" s="16" t="str">
        <f t="shared" si="11"/>
        <v xml:space="preserve"> PENÍNSULA DE SETÚBAL </v>
      </c>
    </row>
    <row r="1279" spans="3:7" s="16" customFormat="1">
      <c r="C1279" s="17">
        <v>402722</v>
      </c>
      <c r="D1279" s="17">
        <v>170914</v>
      </c>
      <c r="E1279" s="18" t="s">
        <v>1386</v>
      </c>
      <c r="F1279" s="19">
        <f t="shared" si="10"/>
        <v>15</v>
      </c>
      <c r="G1279" s="16" t="str">
        <f t="shared" si="11"/>
        <v xml:space="preserve"> PENÍNSULA DE SETÚBAL </v>
      </c>
    </row>
    <row r="1280" spans="3:7" s="16" customFormat="1">
      <c r="C1280" s="20"/>
      <c r="D1280" s="20"/>
      <c r="E1280" s="18"/>
      <c r="F1280" s="19"/>
    </row>
    <row r="1281" spans="3:7" s="16" customFormat="1">
      <c r="C1281" s="17">
        <v>172170</v>
      </c>
      <c r="D1281" s="17">
        <v>172170</v>
      </c>
      <c r="E1281" s="18" t="s">
        <v>1387</v>
      </c>
      <c r="F1281" s="19">
        <f t="shared" si="10"/>
        <v>19</v>
      </c>
      <c r="G1281" s="16" t="str">
        <f t="shared" si="11"/>
        <v xml:space="preserve"> OESTE </v>
      </c>
    </row>
    <row r="1282" spans="3:7" s="16" customFormat="1">
      <c r="C1282" s="17">
        <v>402667</v>
      </c>
      <c r="D1282" s="17">
        <v>172170</v>
      </c>
      <c r="E1282" s="18" t="s">
        <v>1387</v>
      </c>
      <c r="F1282" s="19">
        <f t="shared" si="10"/>
        <v>19</v>
      </c>
      <c r="G1282" s="16" t="str">
        <f t="shared" si="11"/>
        <v xml:space="preserve"> OESTE </v>
      </c>
    </row>
    <row r="1283" spans="3:7" s="16" customFormat="1">
      <c r="C1283" s="20"/>
      <c r="D1283" s="20"/>
      <c r="E1283" s="18"/>
      <c r="F1283" s="19"/>
    </row>
    <row r="1284" spans="3:7" s="16" customFormat="1">
      <c r="C1284" s="17">
        <v>401286</v>
      </c>
      <c r="D1284" s="17">
        <v>172480</v>
      </c>
      <c r="E1284" s="18" t="s">
        <v>1388</v>
      </c>
      <c r="F1284" s="19">
        <f t="shared" si="10"/>
        <v>19</v>
      </c>
      <c r="G1284" s="16" t="str">
        <f t="shared" si="11"/>
        <v xml:space="preserve"> OESTE </v>
      </c>
    </row>
    <row r="1285" spans="3:7" s="16" customFormat="1">
      <c r="C1285" s="17">
        <v>172297</v>
      </c>
      <c r="D1285" s="17">
        <v>172480</v>
      </c>
      <c r="E1285" s="18" t="s">
        <v>1388</v>
      </c>
      <c r="F1285" s="19">
        <f t="shared" si="10"/>
        <v>19</v>
      </c>
      <c r="G1285" s="16" t="str">
        <f t="shared" si="11"/>
        <v xml:space="preserve"> OESTE </v>
      </c>
    </row>
    <row r="1286" spans="3:7" s="16" customFormat="1">
      <c r="C1286" s="17">
        <v>171440</v>
      </c>
      <c r="D1286" s="17">
        <v>172480</v>
      </c>
      <c r="E1286" s="18" t="s">
        <v>1388</v>
      </c>
      <c r="F1286" s="19">
        <f t="shared" si="10"/>
        <v>19</v>
      </c>
      <c r="G1286" s="16" t="str">
        <f t="shared" si="11"/>
        <v xml:space="preserve"> OESTE </v>
      </c>
    </row>
    <row r="1287" spans="3:7" s="16" customFormat="1">
      <c r="C1287" s="17">
        <v>171426</v>
      </c>
      <c r="D1287" s="17">
        <v>172480</v>
      </c>
      <c r="E1287" s="18" t="s">
        <v>1388</v>
      </c>
      <c r="F1287" s="19">
        <f t="shared" si="10"/>
        <v>19</v>
      </c>
      <c r="G1287" s="16" t="str">
        <f t="shared" si="11"/>
        <v xml:space="preserve"> OESTE </v>
      </c>
    </row>
    <row r="1288" spans="3:7" s="16" customFormat="1">
      <c r="C1288" s="20"/>
      <c r="D1288" s="20"/>
      <c r="E1288" s="18"/>
      <c r="F1288" s="19"/>
    </row>
    <row r="1289" spans="3:7" s="16" customFormat="1">
      <c r="C1289" s="17">
        <v>135367</v>
      </c>
      <c r="D1289" s="17">
        <v>135367</v>
      </c>
      <c r="E1289" s="18" t="s">
        <v>1389</v>
      </c>
      <c r="F1289" s="19">
        <f t="shared" si="10"/>
        <v>2</v>
      </c>
      <c r="G1289" s="16" t="str">
        <f t="shared" si="11"/>
        <v xml:space="preserve"> BAIXO ALENTEJO/ALENTEJO LITORAL </v>
      </c>
    </row>
    <row r="1290" spans="3:7" s="16" customFormat="1">
      <c r="C1290" s="17">
        <v>404603</v>
      </c>
      <c r="D1290" s="17">
        <v>135367</v>
      </c>
      <c r="E1290" s="18" t="s">
        <v>1389</v>
      </c>
      <c r="F1290" s="19">
        <f t="shared" si="10"/>
        <v>2</v>
      </c>
      <c r="G1290" s="16" t="str">
        <f t="shared" si="11"/>
        <v xml:space="preserve"> BAIXO ALENTEJO/ALENTEJO LITORAL </v>
      </c>
    </row>
    <row r="1291" spans="3:7" s="16" customFormat="1">
      <c r="C1291" s="17">
        <v>135033</v>
      </c>
      <c r="D1291" s="17">
        <v>135033</v>
      </c>
      <c r="E1291" s="18" t="s">
        <v>1390</v>
      </c>
      <c r="F1291" s="19">
        <f t="shared" si="10"/>
        <v>2</v>
      </c>
      <c r="G1291" s="16" t="str">
        <f t="shared" si="11"/>
        <v xml:space="preserve"> BAIXO ALENTEJO/ALENTEJO LITORAL </v>
      </c>
    </row>
    <row r="1292" spans="3:7" s="16" customFormat="1">
      <c r="C1292" s="17">
        <v>403866</v>
      </c>
      <c r="D1292" s="17">
        <v>135033</v>
      </c>
      <c r="E1292" s="18" t="s">
        <v>1390</v>
      </c>
      <c r="F1292" s="19">
        <f t="shared" si="10"/>
        <v>2</v>
      </c>
      <c r="G1292" s="16" t="str">
        <f t="shared" si="11"/>
        <v xml:space="preserve"> BAIXO ALENTEJO/ALENTEJO LITORAL </v>
      </c>
    </row>
    <row r="1293" spans="3:7" s="16" customFormat="1">
      <c r="C1293" s="20"/>
      <c r="D1293" s="20"/>
      <c r="E1293" s="18"/>
      <c r="F1293" s="19"/>
    </row>
    <row r="1294" spans="3:7" s="16" customFormat="1">
      <c r="C1294" s="17">
        <v>135409</v>
      </c>
      <c r="D1294" s="17">
        <v>135094</v>
      </c>
      <c r="E1294" s="18" t="s">
        <v>1391</v>
      </c>
      <c r="F1294" s="19">
        <f t="shared" si="10"/>
        <v>2</v>
      </c>
      <c r="G1294" s="16" t="str">
        <f t="shared" si="11"/>
        <v xml:space="preserve"> BAIXO ALENTEJO/ALENTEJO LITORAL </v>
      </c>
    </row>
    <row r="1295" spans="3:7" s="16" customFormat="1">
      <c r="C1295" s="17">
        <v>135094</v>
      </c>
      <c r="D1295" s="17">
        <v>135094</v>
      </c>
      <c r="E1295" s="18" t="s">
        <v>1391</v>
      </c>
      <c r="F1295" s="19">
        <f t="shared" si="10"/>
        <v>2</v>
      </c>
      <c r="G1295" s="16" t="str">
        <f t="shared" si="11"/>
        <v xml:space="preserve"> BAIXO ALENTEJO/ALENTEJO LITORAL </v>
      </c>
    </row>
    <row r="1296" spans="3:7" s="16" customFormat="1">
      <c r="C1296" s="17">
        <v>135100</v>
      </c>
      <c r="D1296" s="17">
        <v>135100</v>
      </c>
      <c r="E1296" s="18" t="s">
        <v>1392</v>
      </c>
      <c r="F1296" s="19">
        <f t="shared" si="10"/>
        <v>2</v>
      </c>
      <c r="G1296" s="16" t="str">
        <f t="shared" si="11"/>
        <v xml:space="preserve"> BAIXO ALENTEJO/ALENTEJO LITORAL </v>
      </c>
    </row>
    <row r="1297" spans="3:7" s="16" customFormat="1">
      <c r="C1297" s="17">
        <v>402783</v>
      </c>
      <c r="D1297" s="17">
        <v>135100</v>
      </c>
      <c r="E1297" s="18" t="s">
        <v>1392</v>
      </c>
      <c r="F1297" s="19">
        <f t="shared" si="10"/>
        <v>2</v>
      </c>
      <c r="G1297" s="16" t="str">
        <f t="shared" si="11"/>
        <v xml:space="preserve"> BAIXO ALENTEJO/ALENTEJO LITORAL </v>
      </c>
    </row>
    <row r="1298" spans="3:7" s="16" customFormat="1">
      <c r="C1298" s="20"/>
      <c r="D1298" s="20"/>
      <c r="E1298" s="18"/>
      <c r="F1298" s="19"/>
    </row>
    <row r="1299" spans="3:7" s="16" customFormat="1">
      <c r="C1299" s="17">
        <v>135483</v>
      </c>
      <c r="D1299" s="17">
        <v>135483</v>
      </c>
      <c r="E1299" s="18" t="s">
        <v>1393</v>
      </c>
      <c r="F1299" s="19">
        <f t="shared" si="10"/>
        <v>7</v>
      </c>
      <c r="G1299" s="16" t="str">
        <f t="shared" si="11"/>
        <v xml:space="preserve"> ALENTEJO CENTRAL </v>
      </c>
    </row>
    <row r="1300" spans="3:7" s="16" customFormat="1">
      <c r="C1300" s="17">
        <v>401900</v>
      </c>
      <c r="D1300" s="17">
        <v>135483</v>
      </c>
      <c r="E1300" s="18" t="s">
        <v>1393</v>
      </c>
      <c r="F1300" s="19">
        <f t="shared" si="10"/>
        <v>7</v>
      </c>
      <c r="G1300" s="16" t="str">
        <f t="shared" si="11"/>
        <v xml:space="preserve"> ALENTEJO CENTRAL </v>
      </c>
    </row>
    <row r="1301" spans="3:7" s="16" customFormat="1">
      <c r="C1301" s="20"/>
      <c r="D1301" s="20"/>
      <c r="E1301" s="18"/>
      <c r="F1301" s="19"/>
    </row>
    <row r="1302" spans="3:7" s="16" customFormat="1">
      <c r="C1302" s="17">
        <v>135410</v>
      </c>
      <c r="D1302" s="17">
        <v>135410</v>
      </c>
      <c r="E1302" s="18" t="s">
        <v>1394</v>
      </c>
      <c r="F1302" s="19">
        <f t="shared" si="10"/>
        <v>7</v>
      </c>
      <c r="G1302" s="16" t="str">
        <f t="shared" si="11"/>
        <v xml:space="preserve"> ALENTEJO CENTRAL </v>
      </c>
    </row>
    <row r="1303" spans="3:7" s="16" customFormat="1">
      <c r="C1303" s="17">
        <v>404639</v>
      </c>
      <c r="D1303" s="17">
        <v>135410</v>
      </c>
      <c r="E1303" s="18" t="s">
        <v>1394</v>
      </c>
      <c r="F1303" s="19">
        <f t="shared" si="10"/>
        <v>7</v>
      </c>
      <c r="G1303" s="16" t="str">
        <f t="shared" si="11"/>
        <v xml:space="preserve"> ALENTEJO CENTRAL </v>
      </c>
    </row>
    <row r="1304" spans="3:7" s="16" customFormat="1">
      <c r="C1304" s="20"/>
      <c r="D1304" s="20"/>
      <c r="E1304" s="18"/>
      <c r="F1304" s="19"/>
    </row>
    <row r="1305" spans="3:7" s="16" customFormat="1">
      <c r="C1305" s="17">
        <v>402310</v>
      </c>
      <c r="D1305" s="17">
        <v>135318</v>
      </c>
      <c r="E1305" s="18" t="s">
        <v>1395</v>
      </c>
      <c r="F1305" s="19">
        <f t="shared" si="10"/>
        <v>12</v>
      </c>
      <c r="G1305" s="16" t="str">
        <f t="shared" si="11"/>
        <v xml:space="preserve"> ALTO ALENTEJO </v>
      </c>
    </row>
    <row r="1306" spans="3:7" s="16" customFormat="1">
      <c r="C1306" s="17">
        <v>135318</v>
      </c>
      <c r="D1306" s="17">
        <v>135318</v>
      </c>
      <c r="E1306" s="18" t="s">
        <v>1395</v>
      </c>
      <c r="F1306" s="19">
        <f t="shared" si="10"/>
        <v>12</v>
      </c>
      <c r="G1306" s="16" t="str">
        <f t="shared" si="11"/>
        <v xml:space="preserve"> ALTO ALENTEJO </v>
      </c>
    </row>
    <row r="1307" spans="3:7" s="16" customFormat="1">
      <c r="C1307" s="20"/>
      <c r="D1307" s="20"/>
      <c r="E1307" s="18"/>
      <c r="F1307" s="19"/>
    </row>
    <row r="1308" spans="3:7" s="16" customFormat="1">
      <c r="C1308" s="17">
        <v>145099</v>
      </c>
      <c r="D1308" s="17">
        <v>145099</v>
      </c>
      <c r="E1308" s="18" t="s">
        <v>1396</v>
      </c>
      <c r="F1308" s="19">
        <f t="shared" si="10"/>
        <v>8</v>
      </c>
      <c r="G1308" s="16" t="str">
        <f t="shared" si="11"/>
        <v xml:space="preserve"> ALGARVE </v>
      </c>
    </row>
    <row r="1309" spans="3:7" s="16" customFormat="1">
      <c r="C1309" s="17">
        <v>400300</v>
      </c>
      <c r="D1309" s="17">
        <v>145099</v>
      </c>
      <c r="E1309" s="18" t="s">
        <v>1396</v>
      </c>
      <c r="F1309" s="19">
        <f t="shared" si="10"/>
        <v>8</v>
      </c>
      <c r="G1309" s="16" t="str">
        <f t="shared" si="11"/>
        <v xml:space="preserve"> ALGARVE </v>
      </c>
    </row>
    <row r="1310" spans="3:7" s="16" customFormat="1">
      <c r="C1310" s="20"/>
      <c r="D1310" s="20"/>
      <c r="E1310" s="18"/>
      <c r="F1310" s="19"/>
    </row>
    <row r="1311" spans="3:7" s="16" customFormat="1">
      <c r="C1311" s="17">
        <v>145014</v>
      </c>
      <c r="D1311" s="17">
        <v>145014</v>
      </c>
      <c r="E1311" s="18" t="s">
        <v>1397</v>
      </c>
      <c r="F1311" s="19">
        <f t="shared" si="10"/>
        <v>8</v>
      </c>
      <c r="G1311" s="16" t="str">
        <f t="shared" si="11"/>
        <v xml:space="preserve"> ALGARVE </v>
      </c>
    </row>
    <row r="1312" spans="3:7" s="16" customFormat="1">
      <c r="C1312" s="17">
        <v>400506</v>
      </c>
      <c r="D1312" s="17">
        <v>145014</v>
      </c>
      <c r="E1312" s="18" t="s">
        <v>1397</v>
      </c>
      <c r="F1312" s="19">
        <f t="shared" si="10"/>
        <v>8</v>
      </c>
      <c r="G1312" s="16" t="str">
        <f t="shared" si="11"/>
        <v xml:space="preserve"> ALGARVE </v>
      </c>
    </row>
    <row r="1313" spans="3:7" s="16" customFormat="1">
      <c r="C1313" s="17">
        <v>145026</v>
      </c>
      <c r="D1313" s="17">
        <v>145026</v>
      </c>
      <c r="E1313" s="18" t="s">
        <v>1398</v>
      </c>
      <c r="F1313" s="19">
        <f t="shared" si="10"/>
        <v>8</v>
      </c>
      <c r="G1313" s="16" t="str">
        <f t="shared" si="11"/>
        <v xml:space="preserve"> ALGARVE </v>
      </c>
    </row>
    <row r="1314" spans="3:7" s="16" customFormat="1">
      <c r="C1314" s="17">
        <v>145038</v>
      </c>
      <c r="D1314" s="17">
        <v>145026</v>
      </c>
      <c r="E1314" s="18" t="s">
        <v>1398</v>
      </c>
      <c r="F1314" s="19">
        <f t="shared" si="10"/>
        <v>8</v>
      </c>
      <c r="G1314" s="16" t="str">
        <f t="shared" si="11"/>
        <v xml:space="preserve"> ALGARVE </v>
      </c>
    </row>
    <row r="1315" spans="3:7" s="16" customFormat="1">
      <c r="C1315" s="17">
        <v>145300</v>
      </c>
      <c r="D1315" s="17">
        <v>145026</v>
      </c>
      <c r="E1315" s="18" t="s">
        <v>1398</v>
      </c>
      <c r="F1315" s="19">
        <f t="shared" si="10"/>
        <v>8</v>
      </c>
      <c r="G1315" s="16" t="str">
        <f t="shared" si="11"/>
        <v xml:space="preserve"> ALGARVE </v>
      </c>
    </row>
    <row r="1316" spans="3:7" s="16" customFormat="1">
      <c r="C1316" s="20"/>
      <c r="D1316" s="20"/>
      <c r="E1316" s="18"/>
      <c r="F1316" s="19"/>
    </row>
    <row r="1317" spans="3:7" s="16" customFormat="1">
      <c r="C1317" s="17">
        <v>400312</v>
      </c>
      <c r="D1317" s="17">
        <v>145415</v>
      </c>
      <c r="E1317" s="18" t="s">
        <v>1399</v>
      </c>
      <c r="F1317" s="19">
        <f t="shared" si="10"/>
        <v>8</v>
      </c>
      <c r="G1317" s="16" t="str">
        <f t="shared" si="11"/>
        <v xml:space="preserve"> ALGARVE </v>
      </c>
    </row>
    <row r="1318" spans="3:7" s="16" customFormat="1">
      <c r="C1318" s="17">
        <v>145415</v>
      </c>
      <c r="D1318" s="17">
        <v>145415</v>
      </c>
      <c r="E1318" s="18" t="s">
        <v>1399</v>
      </c>
      <c r="F1318" s="19">
        <f t="shared" si="10"/>
        <v>8</v>
      </c>
      <c r="G1318" s="16" t="str">
        <f t="shared" si="11"/>
        <v xml:space="preserve"> ALGARVE </v>
      </c>
    </row>
    <row r="1319" spans="3:7" s="16" customFormat="1">
      <c r="C1319" s="17">
        <v>145427</v>
      </c>
      <c r="D1319" s="17">
        <v>145427</v>
      </c>
      <c r="E1319" s="18" t="s">
        <v>1400</v>
      </c>
      <c r="F1319" s="19">
        <f t="shared" si="10"/>
        <v>8</v>
      </c>
      <c r="G1319" s="16" t="str">
        <f t="shared" si="11"/>
        <v xml:space="preserve"> ALGARVE </v>
      </c>
    </row>
    <row r="1320" spans="3:7" s="16" customFormat="1">
      <c r="C1320" s="17">
        <v>145178</v>
      </c>
      <c r="D1320" s="17">
        <v>145178</v>
      </c>
      <c r="E1320" s="18" t="s">
        <v>1401</v>
      </c>
      <c r="F1320" s="19">
        <f t="shared" si="10"/>
        <v>8</v>
      </c>
      <c r="G1320" s="16" t="str">
        <f t="shared" si="11"/>
        <v xml:space="preserve"> ALGARVE </v>
      </c>
    </row>
    <row r="1321" spans="3:7" s="16" customFormat="1">
      <c r="C1321" s="17">
        <v>145154</v>
      </c>
      <c r="D1321" s="17">
        <v>145178</v>
      </c>
      <c r="E1321" s="18" t="s">
        <v>1401</v>
      </c>
      <c r="F1321" s="19">
        <f t="shared" si="10"/>
        <v>8</v>
      </c>
      <c r="G1321" s="16" t="str">
        <f t="shared" si="11"/>
        <v xml:space="preserve"> ALGARVE </v>
      </c>
    </row>
    <row r="1322" spans="3:7" s="16" customFormat="1">
      <c r="C1322" s="17">
        <v>145440</v>
      </c>
      <c r="D1322" s="17">
        <v>145440</v>
      </c>
      <c r="E1322" s="18" t="s">
        <v>1402</v>
      </c>
      <c r="F1322" s="19">
        <f t="shared" si="10"/>
        <v>8</v>
      </c>
      <c r="G1322" s="16" t="str">
        <f t="shared" si="11"/>
        <v xml:space="preserve"> ALGARVE </v>
      </c>
    </row>
    <row r="1323" spans="3:7" s="16" customFormat="1">
      <c r="C1323" s="17">
        <v>145166</v>
      </c>
      <c r="D1323" s="17">
        <v>145440</v>
      </c>
      <c r="E1323" s="18" t="s">
        <v>1402</v>
      </c>
      <c r="F1323" s="19">
        <f t="shared" ref="F1323:F1338" si="12">VLOOKUP(D1323,$D$12:$G$933,3,)</f>
        <v>8</v>
      </c>
      <c r="G1323" s="16" t="str">
        <f t="shared" ref="G1323:G1338" si="13">VLOOKUP(D1323,$D$12:$G$933,4,)</f>
        <v xml:space="preserve"> ALGARVE </v>
      </c>
    </row>
    <row r="1324" spans="3:7" s="16" customFormat="1">
      <c r="C1324" s="20"/>
      <c r="D1324" s="20"/>
      <c r="E1324" s="18"/>
      <c r="F1324" s="19"/>
    </row>
    <row r="1325" spans="3:7" s="16" customFormat="1">
      <c r="C1325" s="17">
        <v>145361</v>
      </c>
      <c r="D1325" s="17">
        <v>145543</v>
      </c>
      <c r="E1325" s="18" t="s">
        <v>1403</v>
      </c>
      <c r="F1325" s="19">
        <f t="shared" si="12"/>
        <v>8</v>
      </c>
      <c r="G1325" s="16" t="str">
        <f t="shared" si="13"/>
        <v xml:space="preserve"> ALGARVE </v>
      </c>
    </row>
    <row r="1326" spans="3:7" s="16" customFormat="1">
      <c r="C1326" s="17">
        <v>400178</v>
      </c>
      <c r="D1326" s="17">
        <v>145543</v>
      </c>
      <c r="E1326" s="18" t="s">
        <v>1403</v>
      </c>
      <c r="F1326" s="19">
        <f t="shared" si="12"/>
        <v>8</v>
      </c>
      <c r="G1326" s="16" t="str">
        <f t="shared" si="13"/>
        <v xml:space="preserve"> ALGARVE </v>
      </c>
    </row>
    <row r="1327" spans="3:7" s="16" customFormat="1">
      <c r="C1327" s="17">
        <v>145208</v>
      </c>
      <c r="D1327" s="17">
        <v>145543</v>
      </c>
      <c r="E1327" s="18" t="s">
        <v>1403</v>
      </c>
      <c r="F1327" s="19">
        <f t="shared" si="12"/>
        <v>8</v>
      </c>
      <c r="G1327" s="16" t="str">
        <f t="shared" si="13"/>
        <v xml:space="preserve"> ALGARVE </v>
      </c>
    </row>
    <row r="1328" spans="3:7" s="16" customFormat="1">
      <c r="C1328" s="17">
        <v>145210</v>
      </c>
      <c r="D1328" s="17">
        <v>145191</v>
      </c>
      <c r="E1328" s="18" t="s">
        <v>1404</v>
      </c>
      <c r="F1328" s="19">
        <f t="shared" si="12"/>
        <v>8</v>
      </c>
      <c r="G1328" s="16" t="str">
        <f t="shared" si="13"/>
        <v xml:space="preserve"> ALGARVE </v>
      </c>
    </row>
    <row r="1329" spans="3:7" s="16" customFormat="1">
      <c r="C1329" s="17">
        <v>145191</v>
      </c>
      <c r="D1329" s="17">
        <v>145191</v>
      </c>
      <c r="E1329" s="18" t="s">
        <v>1404</v>
      </c>
      <c r="F1329" s="19">
        <f t="shared" si="12"/>
        <v>8</v>
      </c>
      <c r="G1329" s="16" t="str">
        <f t="shared" si="13"/>
        <v xml:space="preserve"> ALGARVE </v>
      </c>
    </row>
    <row r="1330" spans="3:7" s="16" customFormat="1">
      <c r="C1330" s="20"/>
      <c r="D1330" s="20"/>
      <c r="E1330" s="18"/>
      <c r="F1330" s="19"/>
    </row>
    <row r="1331" spans="3:7" s="16" customFormat="1">
      <c r="C1331" s="17">
        <v>145257</v>
      </c>
      <c r="D1331" s="17">
        <v>145269</v>
      </c>
      <c r="E1331" s="18" t="s">
        <v>1405</v>
      </c>
      <c r="F1331" s="19">
        <f t="shared" si="12"/>
        <v>8</v>
      </c>
      <c r="G1331" s="16" t="str">
        <f t="shared" si="13"/>
        <v xml:space="preserve"> ALGARVE </v>
      </c>
    </row>
    <row r="1332" spans="3:7" s="16" customFormat="1">
      <c r="C1332" s="17">
        <v>145269</v>
      </c>
      <c r="D1332" s="17">
        <v>145269</v>
      </c>
      <c r="E1332" s="18" t="s">
        <v>1405</v>
      </c>
      <c r="F1332" s="19">
        <f t="shared" si="12"/>
        <v>8</v>
      </c>
      <c r="G1332" s="16" t="str">
        <f t="shared" si="13"/>
        <v xml:space="preserve"> ALGARVE </v>
      </c>
    </row>
    <row r="1333" spans="3:7" s="16" customFormat="1">
      <c r="C1333" s="17">
        <v>145270</v>
      </c>
      <c r="D1333" s="17">
        <v>145555</v>
      </c>
      <c r="E1333" s="18" t="s">
        <v>1406</v>
      </c>
      <c r="F1333" s="19">
        <f t="shared" si="12"/>
        <v>8</v>
      </c>
      <c r="G1333" s="16" t="str">
        <f t="shared" si="13"/>
        <v xml:space="preserve"> ALGARVE </v>
      </c>
    </row>
    <row r="1334" spans="3:7" s="16" customFormat="1">
      <c r="C1334" s="17">
        <v>145506</v>
      </c>
      <c r="D1334" s="17">
        <v>145555</v>
      </c>
      <c r="E1334" s="18" t="s">
        <v>1406</v>
      </c>
      <c r="F1334" s="19">
        <f t="shared" si="12"/>
        <v>8</v>
      </c>
      <c r="G1334" s="16" t="str">
        <f t="shared" si="13"/>
        <v xml:space="preserve"> ALGARVE </v>
      </c>
    </row>
    <row r="1335" spans="3:7" s="16" customFormat="1">
      <c r="C1335" s="17">
        <v>400531</v>
      </c>
      <c r="D1335" s="17">
        <v>145555</v>
      </c>
      <c r="E1335" s="18" t="s">
        <v>1406</v>
      </c>
      <c r="F1335" s="19">
        <f t="shared" si="12"/>
        <v>8</v>
      </c>
      <c r="G1335" s="16" t="str">
        <f t="shared" si="13"/>
        <v xml:space="preserve"> ALGARVE </v>
      </c>
    </row>
    <row r="1336" spans="3:7" s="16" customFormat="1">
      <c r="C1336" s="20"/>
      <c r="D1336" s="20"/>
      <c r="E1336" s="18"/>
      <c r="F1336" s="19"/>
    </row>
    <row r="1337" spans="3:7" s="16" customFormat="1">
      <c r="C1337" s="17">
        <v>400385</v>
      </c>
      <c r="D1337" s="17">
        <v>145476</v>
      </c>
      <c r="E1337" s="18" t="s">
        <v>1407</v>
      </c>
      <c r="F1337" s="19">
        <f t="shared" si="12"/>
        <v>8</v>
      </c>
      <c r="G1337" s="16" t="str">
        <f t="shared" si="13"/>
        <v xml:space="preserve"> ALGARVE </v>
      </c>
    </row>
    <row r="1338" spans="3:7" s="16" customFormat="1">
      <c r="C1338" s="17">
        <v>145476</v>
      </c>
      <c r="D1338" s="17">
        <v>145476</v>
      </c>
      <c r="E1338" s="18" t="s">
        <v>1407</v>
      </c>
      <c r="F1338" s="19">
        <f t="shared" si="12"/>
        <v>8</v>
      </c>
      <c r="G1338" s="16" t="str">
        <f t="shared" si="13"/>
        <v xml:space="preserve"> ALGARVE </v>
      </c>
    </row>
    <row r="1339" spans="3:7" s="16" customFormat="1">
      <c r="D1339" s="19"/>
      <c r="E1339" s="23"/>
      <c r="F1339" s="19"/>
    </row>
    <row r="1340" spans="3:7" s="16" customFormat="1">
      <c r="D1340" s="19"/>
      <c r="E1340" s="23"/>
      <c r="F1340" s="19"/>
    </row>
    <row r="1341" spans="3:7" s="24" customFormat="1" ht="21" customHeight="1">
      <c r="D1341" s="25"/>
      <c r="E1341" s="26" t="s">
        <v>1411</v>
      </c>
      <c r="F1341" s="25"/>
    </row>
    <row r="1342" spans="3:7" s="16" customFormat="1">
      <c r="D1342" s="19"/>
      <c r="E1342" s="23"/>
      <c r="F1342" s="19"/>
    </row>
    <row r="1343" spans="3:7" s="16" customFormat="1">
      <c r="C1343" s="16">
        <v>700010</v>
      </c>
      <c r="D1343" s="19"/>
      <c r="E1343" s="27" t="s">
        <v>1412</v>
      </c>
      <c r="F1343" s="19"/>
      <c r="G1343" s="28" t="s">
        <v>1430</v>
      </c>
    </row>
    <row r="1344" spans="3:7" s="16" customFormat="1">
      <c r="C1344" s="16">
        <v>700011</v>
      </c>
      <c r="D1344" s="19"/>
      <c r="E1344" s="27" t="s">
        <v>1413</v>
      </c>
      <c r="F1344" s="19"/>
      <c r="G1344" s="28" t="s">
        <v>1437</v>
      </c>
    </row>
    <row r="1345" spans="3:7" s="16" customFormat="1">
      <c r="C1345" s="16">
        <v>700012</v>
      </c>
      <c r="D1345" s="19"/>
      <c r="E1345" s="27" t="s">
        <v>1414</v>
      </c>
      <c r="F1345" s="19"/>
      <c r="G1345" s="28" t="s">
        <v>1438</v>
      </c>
    </row>
    <row r="1346" spans="3:7" s="16" customFormat="1">
      <c r="C1346" s="16">
        <v>700001</v>
      </c>
      <c r="D1346" s="19"/>
      <c r="E1346" s="27" t="s">
        <v>1415</v>
      </c>
      <c r="F1346" s="19"/>
      <c r="G1346" s="28" t="s">
        <v>1426</v>
      </c>
    </row>
    <row r="1347" spans="3:7" s="16" customFormat="1">
      <c r="C1347" s="16">
        <v>700002</v>
      </c>
      <c r="D1347" s="19"/>
      <c r="E1347" s="27" t="s">
        <v>1416</v>
      </c>
      <c r="F1347" s="19"/>
      <c r="G1347" s="28" t="s">
        <v>1436</v>
      </c>
    </row>
    <row r="1348" spans="3:7" s="16" customFormat="1">
      <c r="C1348" s="16">
        <v>700004</v>
      </c>
      <c r="D1348" s="19"/>
      <c r="E1348" s="27" t="s">
        <v>1417</v>
      </c>
      <c r="F1348" s="19"/>
      <c r="G1348" s="28" t="s">
        <v>1425</v>
      </c>
    </row>
    <row r="1349" spans="3:7" s="16" customFormat="1">
      <c r="C1349" s="16">
        <v>700005</v>
      </c>
      <c r="D1349" s="19"/>
      <c r="E1349" s="27" t="s">
        <v>1418</v>
      </c>
      <c r="F1349" s="19"/>
      <c r="G1349" s="28" t="s">
        <v>1424</v>
      </c>
    </row>
    <row r="1350" spans="3:7" s="16" customFormat="1">
      <c r="C1350" s="16">
        <v>700003</v>
      </c>
      <c r="D1350" s="19"/>
      <c r="E1350" s="27" t="s">
        <v>1419</v>
      </c>
      <c r="F1350" s="19"/>
      <c r="G1350" s="28" t="s">
        <v>1435</v>
      </c>
    </row>
    <row r="1351" spans="3:7" s="16" customFormat="1">
      <c r="C1351" s="16">
        <v>700013</v>
      </c>
      <c r="D1351" s="19"/>
      <c r="E1351" s="27" t="s">
        <v>1420</v>
      </c>
      <c r="F1351" s="19"/>
      <c r="G1351" s="16" t="s">
        <v>1195</v>
      </c>
    </row>
    <row r="1352" spans="3:7" s="16" customFormat="1">
      <c r="C1352" s="16">
        <v>700014</v>
      </c>
      <c r="D1352" s="19"/>
      <c r="E1352" s="27" t="s">
        <v>1421</v>
      </c>
      <c r="F1352" s="19"/>
      <c r="G1352" s="16" t="s">
        <v>1195</v>
      </c>
    </row>
    <row r="1353" spans="3:7" s="16" customFormat="1">
      <c r="C1353" s="16">
        <v>700015</v>
      </c>
      <c r="D1353" s="19"/>
      <c r="E1353" s="27" t="s">
        <v>1422</v>
      </c>
      <c r="F1353" s="19"/>
      <c r="G1353" s="16" t="s">
        <v>1195</v>
      </c>
    </row>
    <row r="1354" spans="3:7" s="16" customFormat="1">
      <c r="C1354" s="16">
        <v>700009</v>
      </c>
      <c r="D1354" s="19"/>
      <c r="E1354" s="27" t="s">
        <v>1423</v>
      </c>
      <c r="F1354" s="19"/>
      <c r="G1354" s="29" t="s">
        <v>1434</v>
      </c>
    </row>
    <row r="1355" spans="3:7" s="16" customFormat="1">
      <c r="C1355" s="16">
        <v>700006</v>
      </c>
      <c r="D1355" s="19"/>
      <c r="E1355" s="27" t="s">
        <v>1427</v>
      </c>
      <c r="F1355" s="19"/>
      <c r="G1355" s="29" t="s">
        <v>1433</v>
      </c>
    </row>
    <row r="1356" spans="3:7" s="16" customFormat="1">
      <c r="C1356" s="16">
        <v>700007</v>
      </c>
      <c r="D1356" s="19"/>
      <c r="E1356" s="27" t="s">
        <v>1428</v>
      </c>
      <c r="F1356" s="19"/>
      <c r="G1356" s="29" t="s">
        <v>1432</v>
      </c>
    </row>
    <row r="1357" spans="3:7" s="16" customFormat="1">
      <c r="C1357" s="16">
        <v>700008</v>
      </c>
      <c r="D1357" s="19"/>
      <c r="E1357" s="27" t="s">
        <v>1429</v>
      </c>
      <c r="F1357" s="19"/>
      <c r="G1357" s="28" t="s">
        <v>1431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I17" sqref="I17"/>
    </sheetView>
  </sheetViews>
  <sheetFormatPr defaultRowHeight="12.75"/>
  <sheetData>
    <row r="1" spans="1:3">
      <c r="A1">
        <v>1</v>
      </c>
    </row>
    <row r="2" spans="1:3">
      <c r="A2">
        <v>2</v>
      </c>
    </row>
    <row r="3" spans="1:3">
      <c r="A3">
        <v>3</v>
      </c>
    </row>
    <row r="4" spans="1:3">
      <c r="A4">
        <v>4</v>
      </c>
    </row>
    <row r="5" spans="1:3">
      <c r="A5">
        <v>5</v>
      </c>
      <c r="C5">
        <v>5</v>
      </c>
    </row>
    <row r="6" spans="1:3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Prov_500_DACL&amp;DAR</vt:lpstr>
      <vt:lpstr>codigos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ehtm.secretaria</cp:lastModifiedBy>
  <dcterms:created xsi:type="dcterms:W3CDTF">2012-08-01T18:59:48Z</dcterms:created>
  <dcterms:modified xsi:type="dcterms:W3CDTF">2012-08-02T16:30:50Z</dcterms:modified>
</cp:coreProperties>
</file>