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100_DACL&amp;DAR" sheetId="2" r:id="rId1"/>
    <sheet name="codigos" sheetId="3" state="hidden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Prov_100_DACL&amp;DAR'!$A$1:$Q$1360</definedName>
  </definedNames>
  <calcPr calcId="145621"/>
</workbook>
</file>

<file path=xl/calcChain.xml><?xml version="1.0" encoding="utf-8"?>
<calcChain xmlns="http://schemas.openxmlformats.org/spreadsheetml/2006/main">
  <c r="G1325" i="2" l="1"/>
  <c r="H1325" i="2"/>
  <c r="G1326" i="2"/>
  <c r="H1326" i="2"/>
  <c r="G1327" i="2"/>
  <c r="H1327" i="2"/>
  <c r="G1328" i="2"/>
  <c r="H1328" i="2"/>
  <c r="G1329" i="2"/>
  <c r="H1329" i="2"/>
  <c r="G1330" i="2"/>
  <c r="H1330" i="2"/>
  <c r="G1331" i="2"/>
  <c r="H1331" i="2"/>
  <c r="G1332" i="2"/>
  <c r="H1332" i="2"/>
  <c r="G1333" i="2"/>
  <c r="H1333" i="2"/>
  <c r="G1334" i="2"/>
  <c r="H1334" i="2"/>
  <c r="G1335" i="2"/>
  <c r="H1335" i="2"/>
  <c r="G1336" i="2"/>
  <c r="H1336" i="2"/>
  <c r="G1337" i="2"/>
  <c r="H1337" i="2"/>
  <c r="G1338" i="2"/>
  <c r="H1338" i="2"/>
  <c r="G1339" i="2"/>
  <c r="H1339" i="2"/>
  <c r="G1340" i="2"/>
  <c r="H1340" i="2"/>
  <c r="G1341" i="2"/>
  <c r="H1341" i="2"/>
  <c r="G1342" i="2"/>
  <c r="H1342" i="2"/>
  <c r="G1343" i="2"/>
  <c r="H1343" i="2"/>
  <c r="G1344" i="2"/>
  <c r="H1344" i="2"/>
  <c r="G1345" i="2"/>
  <c r="H1345" i="2"/>
  <c r="G1346" i="2"/>
  <c r="H1346" i="2"/>
  <c r="G1347" i="2"/>
  <c r="H1347" i="2"/>
  <c r="G1348" i="2"/>
  <c r="H1348" i="2"/>
  <c r="G1349" i="2"/>
  <c r="H1349" i="2"/>
  <c r="G1350" i="2"/>
  <c r="H1350" i="2"/>
  <c r="G1351" i="2"/>
  <c r="H1351" i="2"/>
  <c r="G1352" i="2"/>
  <c r="H1352" i="2"/>
  <c r="G1353" i="2"/>
  <c r="H1353" i="2"/>
  <c r="G1354" i="2"/>
  <c r="H1354" i="2"/>
  <c r="G1355" i="2"/>
  <c r="H1355" i="2"/>
  <c r="G1356" i="2"/>
  <c r="H1356" i="2"/>
  <c r="G1357" i="2"/>
  <c r="H1357" i="2"/>
  <c r="G1358" i="2"/>
  <c r="H1358" i="2"/>
  <c r="G1359" i="2"/>
  <c r="H1359" i="2"/>
  <c r="G1360" i="2"/>
  <c r="H1360" i="2"/>
  <c r="G664" i="2" l="1"/>
  <c r="H664" i="2"/>
  <c r="G665" i="2"/>
  <c r="H665" i="2"/>
  <c r="G666" i="2"/>
  <c r="H666" i="2"/>
  <c r="G667" i="2"/>
  <c r="H667" i="2"/>
  <c r="G668" i="2"/>
  <c r="H668" i="2"/>
  <c r="G669" i="2"/>
  <c r="H669" i="2"/>
  <c r="G670" i="2"/>
  <c r="H670" i="2"/>
  <c r="G671" i="2"/>
  <c r="H671" i="2"/>
  <c r="G672" i="2"/>
  <c r="H672" i="2"/>
  <c r="G673" i="2"/>
  <c r="H673" i="2"/>
  <c r="G674" i="2"/>
  <c r="H674" i="2"/>
  <c r="G675" i="2"/>
  <c r="H675" i="2"/>
  <c r="G676" i="2"/>
  <c r="H676" i="2"/>
  <c r="G677" i="2"/>
  <c r="H677" i="2"/>
  <c r="G678" i="2"/>
  <c r="H678" i="2"/>
  <c r="G679" i="2"/>
  <c r="H679" i="2"/>
  <c r="G680" i="2"/>
  <c r="H680" i="2"/>
  <c r="G681" i="2"/>
  <c r="H681" i="2"/>
  <c r="G682" i="2"/>
  <c r="H682" i="2"/>
  <c r="G683" i="2"/>
  <c r="H683" i="2"/>
  <c r="G684" i="2"/>
  <c r="H684" i="2"/>
  <c r="G685" i="2"/>
  <c r="H685" i="2"/>
  <c r="G686" i="2"/>
  <c r="H686" i="2"/>
  <c r="G687" i="2"/>
  <c r="H687" i="2"/>
  <c r="G688" i="2"/>
  <c r="H688" i="2"/>
  <c r="G689" i="2"/>
  <c r="H689" i="2"/>
  <c r="G690" i="2"/>
  <c r="H690" i="2"/>
  <c r="G691" i="2"/>
  <c r="H691" i="2"/>
  <c r="G692" i="2"/>
  <c r="H692" i="2"/>
  <c r="G693" i="2"/>
  <c r="H693" i="2"/>
  <c r="G694" i="2"/>
  <c r="H694" i="2"/>
  <c r="G695" i="2"/>
  <c r="H695" i="2"/>
  <c r="G696" i="2"/>
  <c r="H696" i="2"/>
  <c r="G697" i="2"/>
  <c r="H697" i="2"/>
  <c r="G698" i="2"/>
  <c r="H698" i="2"/>
  <c r="G699" i="2"/>
  <c r="H699" i="2"/>
  <c r="G700" i="2"/>
  <c r="H700" i="2"/>
  <c r="G701" i="2"/>
  <c r="H701" i="2"/>
  <c r="G702" i="2"/>
  <c r="H702" i="2"/>
  <c r="G703" i="2"/>
  <c r="H703" i="2"/>
  <c r="G704" i="2"/>
  <c r="H704" i="2"/>
  <c r="G705" i="2"/>
  <c r="H705" i="2"/>
  <c r="G706" i="2"/>
  <c r="H706" i="2"/>
  <c r="G707" i="2"/>
  <c r="H707" i="2"/>
  <c r="G708" i="2"/>
  <c r="H708" i="2"/>
  <c r="G709" i="2"/>
  <c r="H709" i="2"/>
  <c r="G710" i="2"/>
  <c r="H710" i="2"/>
  <c r="G711" i="2"/>
  <c r="H711" i="2"/>
  <c r="G712" i="2"/>
  <c r="H712" i="2"/>
  <c r="G713" i="2"/>
  <c r="H713" i="2"/>
  <c r="G714" i="2"/>
  <c r="H714" i="2"/>
  <c r="G715" i="2"/>
  <c r="H715" i="2"/>
  <c r="G716" i="2"/>
  <c r="H716" i="2"/>
  <c r="G717" i="2"/>
  <c r="H717" i="2"/>
  <c r="G718" i="2"/>
  <c r="H718" i="2"/>
  <c r="G719" i="2"/>
  <c r="H719" i="2"/>
  <c r="G720" i="2"/>
  <c r="H720" i="2"/>
  <c r="G721" i="2"/>
  <c r="H721" i="2"/>
  <c r="G722" i="2"/>
  <c r="H722" i="2"/>
  <c r="G723" i="2"/>
  <c r="H723" i="2"/>
  <c r="G724" i="2"/>
  <c r="H724" i="2"/>
  <c r="G725" i="2"/>
  <c r="H725" i="2"/>
  <c r="G726" i="2"/>
  <c r="H726" i="2"/>
  <c r="G727" i="2"/>
  <c r="H727" i="2"/>
  <c r="G728" i="2"/>
  <c r="H728" i="2"/>
  <c r="G729" i="2"/>
  <c r="H729" i="2"/>
  <c r="G730" i="2"/>
  <c r="H730" i="2"/>
  <c r="G731" i="2"/>
  <c r="H731" i="2"/>
  <c r="G732" i="2"/>
  <c r="H732" i="2"/>
  <c r="G733" i="2"/>
  <c r="H733" i="2"/>
  <c r="G734" i="2"/>
  <c r="H734" i="2"/>
  <c r="G735" i="2"/>
  <c r="H735" i="2"/>
  <c r="G736" i="2"/>
  <c r="H736" i="2"/>
  <c r="G737" i="2"/>
  <c r="H737" i="2"/>
  <c r="G738" i="2"/>
  <c r="H738" i="2"/>
  <c r="G739" i="2"/>
  <c r="H739" i="2"/>
  <c r="G740" i="2"/>
  <c r="H740" i="2"/>
  <c r="G741" i="2"/>
  <c r="H741" i="2"/>
  <c r="G742" i="2"/>
  <c r="H742" i="2"/>
  <c r="G743" i="2"/>
  <c r="H743" i="2"/>
  <c r="G744" i="2"/>
  <c r="H744" i="2"/>
  <c r="G745" i="2"/>
  <c r="H745" i="2"/>
  <c r="G746" i="2"/>
  <c r="H746" i="2"/>
  <c r="G747" i="2"/>
  <c r="H747" i="2"/>
  <c r="G748" i="2"/>
  <c r="H748" i="2"/>
  <c r="G749" i="2"/>
  <c r="H749" i="2"/>
  <c r="G750" i="2"/>
  <c r="H750" i="2"/>
  <c r="G751" i="2"/>
  <c r="H751" i="2"/>
  <c r="G752" i="2"/>
  <c r="H752" i="2"/>
  <c r="G753" i="2"/>
  <c r="H753" i="2"/>
  <c r="G754" i="2"/>
  <c r="H754" i="2"/>
  <c r="G755" i="2"/>
  <c r="H755" i="2"/>
  <c r="G756" i="2"/>
  <c r="H756" i="2"/>
  <c r="G757" i="2"/>
  <c r="H757" i="2"/>
  <c r="G758" i="2"/>
  <c r="H758" i="2"/>
  <c r="G759" i="2"/>
  <c r="H759" i="2"/>
  <c r="G760" i="2"/>
  <c r="H760" i="2"/>
  <c r="G761" i="2"/>
  <c r="H761" i="2"/>
  <c r="G762" i="2"/>
  <c r="H762" i="2"/>
  <c r="G763" i="2"/>
  <c r="H763" i="2"/>
  <c r="G764" i="2"/>
  <c r="H764" i="2"/>
  <c r="G765" i="2"/>
  <c r="H765" i="2"/>
  <c r="G766" i="2"/>
  <c r="H766" i="2"/>
  <c r="G767" i="2"/>
  <c r="H767" i="2"/>
  <c r="G768" i="2"/>
  <c r="H768" i="2"/>
  <c r="G769" i="2"/>
  <c r="H769" i="2"/>
  <c r="G770" i="2"/>
  <c r="H770" i="2"/>
  <c r="G771" i="2"/>
  <c r="H771" i="2"/>
  <c r="G772" i="2"/>
  <c r="H772" i="2"/>
  <c r="G773" i="2"/>
  <c r="H773" i="2"/>
  <c r="G774" i="2"/>
  <c r="H774" i="2"/>
  <c r="G775" i="2"/>
  <c r="H775" i="2"/>
  <c r="G776" i="2"/>
  <c r="H776" i="2"/>
  <c r="G777" i="2"/>
  <c r="H777" i="2"/>
  <c r="G778" i="2"/>
  <c r="H778" i="2"/>
  <c r="G779" i="2"/>
  <c r="H779" i="2"/>
  <c r="G780" i="2"/>
  <c r="H780" i="2"/>
  <c r="G781" i="2"/>
  <c r="H781" i="2"/>
  <c r="G782" i="2"/>
  <c r="H782" i="2"/>
  <c r="G783" i="2"/>
  <c r="H783" i="2"/>
  <c r="G784" i="2"/>
  <c r="H784" i="2"/>
  <c r="G785" i="2"/>
  <c r="H785" i="2"/>
  <c r="G786" i="2"/>
  <c r="H786" i="2"/>
  <c r="G787" i="2"/>
  <c r="H787" i="2"/>
  <c r="G788" i="2"/>
  <c r="H788" i="2"/>
  <c r="G789" i="2"/>
  <c r="H789" i="2"/>
  <c r="G790" i="2"/>
  <c r="H790" i="2"/>
  <c r="G791" i="2"/>
  <c r="H791" i="2"/>
  <c r="G792" i="2"/>
  <c r="H792" i="2"/>
  <c r="G793" i="2"/>
  <c r="H793" i="2"/>
  <c r="G794" i="2"/>
  <c r="H794" i="2"/>
  <c r="G795" i="2"/>
  <c r="H795" i="2"/>
  <c r="G796" i="2"/>
  <c r="H796" i="2"/>
  <c r="G797" i="2"/>
  <c r="H797" i="2"/>
  <c r="G798" i="2"/>
  <c r="H798" i="2"/>
  <c r="G799" i="2"/>
  <c r="H799" i="2"/>
  <c r="G800" i="2"/>
  <c r="H800" i="2"/>
  <c r="G801" i="2"/>
  <c r="H801" i="2"/>
  <c r="G802" i="2"/>
  <c r="H802" i="2"/>
  <c r="G803" i="2"/>
  <c r="H803" i="2"/>
  <c r="G804" i="2"/>
  <c r="H804" i="2"/>
  <c r="G805" i="2"/>
  <c r="H805" i="2"/>
  <c r="G806" i="2"/>
  <c r="H806" i="2"/>
  <c r="G807" i="2"/>
  <c r="H807" i="2"/>
  <c r="G808" i="2"/>
  <c r="H808" i="2"/>
  <c r="G809" i="2"/>
  <c r="H809" i="2"/>
  <c r="G810" i="2"/>
  <c r="H810" i="2"/>
  <c r="G811" i="2"/>
  <c r="H811" i="2"/>
  <c r="G812" i="2"/>
  <c r="H812" i="2"/>
  <c r="G813" i="2"/>
  <c r="H813" i="2"/>
  <c r="G814" i="2"/>
  <c r="H814" i="2"/>
  <c r="G815" i="2"/>
  <c r="H815" i="2"/>
  <c r="G816" i="2"/>
  <c r="H816" i="2"/>
  <c r="G817" i="2"/>
  <c r="H817" i="2"/>
  <c r="G818" i="2"/>
  <c r="H818" i="2"/>
  <c r="G819" i="2"/>
  <c r="H819" i="2"/>
  <c r="G820" i="2"/>
  <c r="H820" i="2"/>
  <c r="G821" i="2"/>
  <c r="H821" i="2"/>
  <c r="G822" i="2"/>
  <c r="H822" i="2"/>
  <c r="G823" i="2"/>
  <c r="H823" i="2"/>
  <c r="G824" i="2"/>
  <c r="H824" i="2"/>
  <c r="G825" i="2"/>
  <c r="H825" i="2"/>
  <c r="G826" i="2"/>
  <c r="H826" i="2"/>
  <c r="G827" i="2"/>
  <c r="H827" i="2"/>
  <c r="G828" i="2"/>
  <c r="H828" i="2"/>
  <c r="G829" i="2"/>
  <c r="H829" i="2"/>
  <c r="G830" i="2"/>
  <c r="H830" i="2"/>
  <c r="G831" i="2"/>
  <c r="H831" i="2"/>
  <c r="G832" i="2"/>
  <c r="H832" i="2"/>
  <c r="G833" i="2"/>
  <c r="H833" i="2"/>
  <c r="G834" i="2"/>
  <c r="H834" i="2"/>
  <c r="G835" i="2"/>
  <c r="H835" i="2"/>
  <c r="G836" i="2"/>
  <c r="H836" i="2"/>
  <c r="G837" i="2"/>
  <c r="H837" i="2"/>
  <c r="G838" i="2"/>
  <c r="H838" i="2"/>
  <c r="G839" i="2"/>
  <c r="H839" i="2"/>
  <c r="G840" i="2"/>
  <c r="H840" i="2"/>
  <c r="G841" i="2"/>
  <c r="H841" i="2"/>
  <c r="G842" i="2"/>
  <c r="H842" i="2"/>
  <c r="G843" i="2"/>
  <c r="H843" i="2"/>
  <c r="G844" i="2"/>
  <c r="H844" i="2"/>
  <c r="G845" i="2"/>
  <c r="H845" i="2"/>
  <c r="G846" i="2"/>
  <c r="H846" i="2"/>
  <c r="G847" i="2"/>
  <c r="H847" i="2"/>
  <c r="G848" i="2"/>
  <c r="H848" i="2"/>
  <c r="G849" i="2"/>
  <c r="H849" i="2"/>
  <c r="G850" i="2"/>
  <c r="H850" i="2"/>
  <c r="G851" i="2"/>
  <c r="H851" i="2"/>
  <c r="G852" i="2"/>
  <c r="H852" i="2"/>
  <c r="G853" i="2"/>
  <c r="H853" i="2"/>
  <c r="G854" i="2"/>
  <c r="H854" i="2"/>
  <c r="G855" i="2"/>
  <c r="H855" i="2"/>
  <c r="G856" i="2"/>
  <c r="H856" i="2"/>
  <c r="G857" i="2"/>
  <c r="H857" i="2"/>
  <c r="G858" i="2"/>
  <c r="H858" i="2"/>
  <c r="G859" i="2"/>
  <c r="H859" i="2"/>
  <c r="G860" i="2"/>
  <c r="H860" i="2"/>
  <c r="G861" i="2"/>
  <c r="H861" i="2"/>
  <c r="G862" i="2"/>
  <c r="H862" i="2"/>
  <c r="G863" i="2"/>
  <c r="H863" i="2"/>
  <c r="G864" i="2"/>
  <c r="H864" i="2"/>
  <c r="G865" i="2"/>
  <c r="H865" i="2"/>
  <c r="G866" i="2"/>
  <c r="H866" i="2"/>
  <c r="G867" i="2"/>
  <c r="H867" i="2"/>
  <c r="G868" i="2"/>
  <c r="H868" i="2"/>
  <c r="G869" i="2"/>
  <c r="H869" i="2"/>
  <c r="G870" i="2"/>
  <c r="H870" i="2"/>
  <c r="G871" i="2"/>
  <c r="H871" i="2"/>
  <c r="G872" i="2"/>
  <c r="H872" i="2"/>
  <c r="G873" i="2"/>
  <c r="H873" i="2"/>
  <c r="G874" i="2"/>
  <c r="H874" i="2"/>
  <c r="G875" i="2"/>
  <c r="H875" i="2"/>
  <c r="G876" i="2"/>
  <c r="H876" i="2"/>
  <c r="G877" i="2"/>
  <c r="H877" i="2"/>
  <c r="G878" i="2"/>
  <c r="H878" i="2"/>
  <c r="G879" i="2"/>
  <c r="H879" i="2"/>
  <c r="G880" i="2"/>
  <c r="H880" i="2"/>
  <c r="G881" i="2"/>
  <c r="H881" i="2"/>
  <c r="G882" i="2"/>
  <c r="H882" i="2"/>
  <c r="G883" i="2"/>
  <c r="H883" i="2"/>
  <c r="G884" i="2"/>
  <c r="H884" i="2"/>
  <c r="G885" i="2"/>
  <c r="H885" i="2"/>
  <c r="G886" i="2"/>
  <c r="H886" i="2"/>
  <c r="G887" i="2"/>
  <c r="H887" i="2"/>
  <c r="G888" i="2"/>
  <c r="H888" i="2"/>
  <c r="G889" i="2"/>
  <c r="H889" i="2"/>
  <c r="G890" i="2"/>
  <c r="H890" i="2"/>
  <c r="G891" i="2"/>
  <c r="H891" i="2"/>
  <c r="G892" i="2"/>
  <c r="H892" i="2"/>
  <c r="G893" i="2"/>
  <c r="H893" i="2"/>
  <c r="G894" i="2"/>
  <c r="H894" i="2"/>
  <c r="G895" i="2"/>
  <c r="H895" i="2"/>
  <c r="G896" i="2"/>
  <c r="H896" i="2"/>
  <c r="G897" i="2"/>
  <c r="H897" i="2"/>
  <c r="G898" i="2"/>
  <c r="H898" i="2"/>
  <c r="G899" i="2"/>
  <c r="H899" i="2"/>
  <c r="G900" i="2"/>
  <c r="H900" i="2"/>
  <c r="G901" i="2"/>
  <c r="H901" i="2"/>
  <c r="G902" i="2"/>
  <c r="H902" i="2"/>
  <c r="G903" i="2"/>
  <c r="H903" i="2"/>
  <c r="G904" i="2"/>
  <c r="H904" i="2"/>
  <c r="G905" i="2"/>
  <c r="H905" i="2"/>
  <c r="G906" i="2"/>
  <c r="H906" i="2"/>
  <c r="G907" i="2"/>
  <c r="H907" i="2"/>
  <c r="G908" i="2"/>
  <c r="H908" i="2"/>
  <c r="G909" i="2"/>
  <c r="H909" i="2"/>
  <c r="G910" i="2"/>
  <c r="H910" i="2"/>
  <c r="G911" i="2"/>
  <c r="H911" i="2"/>
  <c r="G912" i="2"/>
  <c r="H912" i="2"/>
  <c r="G913" i="2"/>
  <c r="H913" i="2"/>
  <c r="G914" i="2"/>
  <c r="H914" i="2"/>
  <c r="G915" i="2"/>
  <c r="H915" i="2"/>
  <c r="G916" i="2"/>
  <c r="H916" i="2"/>
  <c r="G917" i="2"/>
  <c r="H917" i="2"/>
  <c r="G918" i="2"/>
  <c r="H918" i="2"/>
  <c r="G919" i="2"/>
  <c r="H919" i="2"/>
  <c r="G920" i="2"/>
  <c r="H920" i="2"/>
  <c r="G921" i="2"/>
  <c r="H921" i="2"/>
  <c r="G922" i="2"/>
  <c r="H922" i="2"/>
  <c r="G923" i="2"/>
  <c r="H923" i="2"/>
  <c r="G924" i="2"/>
  <c r="H924" i="2"/>
  <c r="G925" i="2"/>
  <c r="H925" i="2"/>
  <c r="G926" i="2"/>
  <c r="H926" i="2"/>
  <c r="G927" i="2"/>
  <c r="H927" i="2"/>
  <c r="G928" i="2"/>
  <c r="H928" i="2"/>
  <c r="G929" i="2"/>
  <c r="H929" i="2"/>
  <c r="G930" i="2"/>
  <c r="H930" i="2"/>
  <c r="G931" i="2"/>
  <c r="H931" i="2"/>
  <c r="G932" i="2"/>
  <c r="H932" i="2"/>
  <c r="G933" i="2"/>
  <c r="H933" i="2"/>
  <c r="G934" i="2"/>
  <c r="H934" i="2"/>
  <c r="G935" i="2"/>
  <c r="H935" i="2"/>
  <c r="G936" i="2"/>
  <c r="H936" i="2"/>
  <c r="G937" i="2"/>
  <c r="H937" i="2"/>
  <c r="G938" i="2"/>
  <c r="H938" i="2"/>
  <c r="G939" i="2"/>
  <c r="H939" i="2"/>
  <c r="G940" i="2"/>
  <c r="H940" i="2"/>
  <c r="G941" i="2"/>
  <c r="H941" i="2"/>
  <c r="G942" i="2"/>
  <c r="H942" i="2"/>
  <c r="G943" i="2"/>
  <c r="H943" i="2"/>
  <c r="G944" i="2"/>
  <c r="H944" i="2"/>
  <c r="G945" i="2"/>
  <c r="H945" i="2"/>
  <c r="G946" i="2"/>
  <c r="H946" i="2"/>
  <c r="G947" i="2"/>
  <c r="H947" i="2"/>
  <c r="G948" i="2"/>
  <c r="H948" i="2"/>
  <c r="G949" i="2"/>
  <c r="H949" i="2"/>
  <c r="G950" i="2"/>
  <c r="H950" i="2"/>
  <c r="G951" i="2"/>
  <c r="H951" i="2"/>
  <c r="G952" i="2"/>
  <c r="H952" i="2"/>
  <c r="G953" i="2"/>
  <c r="H953" i="2"/>
  <c r="G954" i="2"/>
  <c r="H954" i="2"/>
  <c r="G955" i="2"/>
  <c r="H955" i="2"/>
  <c r="G956" i="2"/>
  <c r="H956" i="2"/>
  <c r="G957" i="2"/>
  <c r="H957" i="2"/>
  <c r="G958" i="2"/>
  <c r="H958" i="2"/>
  <c r="G959" i="2"/>
  <c r="H959" i="2"/>
  <c r="G960" i="2"/>
  <c r="H960" i="2"/>
  <c r="G961" i="2"/>
  <c r="H961" i="2"/>
  <c r="G962" i="2"/>
  <c r="H962" i="2"/>
  <c r="G963" i="2"/>
  <c r="H963" i="2"/>
  <c r="G964" i="2"/>
  <c r="H964" i="2"/>
  <c r="G965" i="2"/>
  <c r="H965" i="2"/>
  <c r="G966" i="2"/>
  <c r="H966" i="2"/>
  <c r="G967" i="2"/>
  <c r="H967" i="2"/>
  <c r="G968" i="2"/>
  <c r="H968" i="2"/>
  <c r="G969" i="2"/>
  <c r="H969" i="2"/>
  <c r="G970" i="2"/>
  <c r="H970" i="2"/>
  <c r="G971" i="2"/>
  <c r="H971" i="2"/>
  <c r="G972" i="2"/>
  <c r="H972" i="2"/>
  <c r="G973" i="2"/>
  <c r="H973" i="2"/>
  <c r="G974" i="2"/>
  <c r="H974" i="2"/>
  <c r="G975" i="2"/>
  <c r="H975" i="2"/>
  <c r="G976" i="2"/>
  <c r="H976" i="2"/>
  <c r="G977" i="2"/>
  <c r="H977" i="2"/>
  <c r="G978" i="2"/>
  <c r="H978" i="2"/>
  <c r="G979" i="2"/>
  <c r="H979" i="2"/>
  <c r="G980" i="2"/>
  <c r="H980" i="2"/>
  <c r="G981" i="2"/>
  <c r="H981" i="2"/>
  <c r="G982" i="2"/>
  <c r="H982" i="2"/>
  <c r="G983" i="2"/>
  <c r="H983" i="2"/>
  <c r="G984" i="2"/>
  <c r="H984" i="2"/>
  <c r="G985" i="2"/>
  <c r="H985" i="2"/>
  <c r="G986" i="2"/>
  <c r="H986" i="2"/>
  <c r="G987" i="2"/>
  <c r="H987" i="2"/>
  <c r="G988" i="2"/>
  <c r="H988" i="2"/>
  <c r="G989" i="2"/>
  <c r="H989" i="2"/>
  <c r="G990" i="2"/>
  <c r="H990" i="2"/>
  <c r="G991" i="2"/>
  <c r="H991" i="2"/>
  <c r="G992" i="2"/>
  <c r="H992" i="2"/>
  <c r="G993" i="2"/>
  <c r="H993" i="2"/>
  <c r="G994" i="2"/>
  <c r="H994" i="2"/>
  <c r="G995" i="2"/>
  <c r="H995" i="2"/>
  <c r="G996" i="2"/>
  <c r="H996" i="2"/>
  <c r="G997" i="2"/>
  <c r="H997" i="2"/>
  <c r="G998" i="2"/>
  <c r="H998" i="2"/>
  <c r="G999" i="2"/>
  <c r="H999" i="2"/>
  <c r="G1000" i="2"/>
  <c r="H1000" i="2"/>
  <c r="G1001" i="2"/>
  <c r="H1001" i="2"/>
  <c r="G1002" i="2"/>
  <c r="H1002" i="2"/>
  <c r="G1003" i="2"/>
  <c r="H1003" i="2"/>
  <c r="G1004" i="2"/>
  <c r="H1004" i="2"/>
  <c r="G1005" i="2"/>
  <c r="H1005" i="2"/>
  <c r="G1006" i="2"/>
  <c r="H1006" i="2"/>
  <c r="G1007" i="2"/>
  <c r="H1007" i="2"/>
  <c r="G1008" i="2"/>
  <c r="H1008" i="2"/>
  <c r="G1009" i="2"/>
  <c r="H1009" i="2"/>
  <c r="G1010" i="2"/>
  <c r="H1010" i="2"/>
  <c r="G1011" i="2"/>
  <c r="H1011" i="2"/>
  <c r="G1012" i="2"/>
  <c r="H1012" i="2"/>
  <c r="G1013" i="2"/>
  <c r="H1013" i="2"/>
  <c r="G1014" i="2"/>
  <c r="H1014" i="2"/>
  <c r="G1015" i="2"/>
  <c r="H1015" i="2"/>
  <c r="G1016" i="2"/>
  <c r="H1016" i="2"/>
  <c r="G1017" i="2"/>
  <c r="H1017" i="2"/>
  <c r="G1018" i="2"/>
  <c r="H1018" i="2"/>
  <c r="G1019" i="2"/>
  <c r="H1019" i="2"/>
  <c r="G1020" i="2"/>
  <c r="H1020" i="2"/>
  <c r="G1021" i="2"/>
  <c r="H1021" i="2"/>
  <c r="G1022" i="2"/>
  <c r="H1022" i="2"/>
  <c r="G1023" i="2"/>
  <c r="H1023" i="2"/>
  <c r="G1024" i="2"/>
  <c r="H1024" i="2"/>
  <c r="G1025" i="2"/>
  <c r="H1025" i="2"/>
  <c r="G1026" i="2"/>
  <c r="H1026" i="2"/>
  <c r="G1027" i="2"/>
  <c r="H1027" i="2"/>
  <c r="G1028" i="2"/>
  <c r="H1028" i="2"/>
  <c r="G1029" i="2"/>
  <c r="H1029" i="2"/>
  <c r="G1030" i="2"/>
  <c r="H1030" i="2"/>
  <c r="G1031" i="2"/>
  <c r="H1031" i="2"/>
  <c r="G1032" i="2"/>
  <c r="H1032" i="2"/>
  <c r="G1033" i="2"/>
  <c r="H1033" i="2"/>
  <c r="G1034" i="2"/>
  <c r="H1034" i="2"/>
  <c r="G1035" i="2"/>
  <c r="H1035" i="2"/>
  <c r="G1036" i="2"/>
  <c r="H1036" i="2"/>
  <c r="G1037" i="2"/>
  <c r="H1037" i="2"/>
  <c r="G1038" i="2"/>
  <c r="H1038" i="2"/>
  <c r="G1039" i="2"/>
  <c r="H1039" i="2"/>
  <c r="G1040" i="2"/>
  <c r="H1040" i="2"/>
  <c r="G1041" i="2"/>
  <c r="H1041" i="2"/>
  <c r="G1042" i="2"/>
  <c r="H1042" i="2"/>
  <c r="G1043" i="2"/>
  <c r="H1043" i="2"/>
  <c r="G1044" i="2"/>
  <c r="H1044" i="2"/>
  <c r="G1045" i="2"/>
  <c r="H1045" i="2"/>
  <c r="G1046" i="2"/>
  <c r="H1046" i="2"/>
  <c r="G1047" i="2"/>
  <c r="H1047" i="2"/>
  <c r="G1048" i="2"/>
  <c r="H1048" i="2"/>
  <c r="G1049" i="2"/>
  <c r="H1049" i="2"/>
  <c r="G1050" i="2"/>
  <c r="H1050" i="2"/>
  <c r="G1051" i="2"/>
  <c r="H1051" i="2"/>
  <c r="G1052" i="2"/>
  <c r="H1052" i="2"/>
  <c r="G1053" i="2"/>
  <c r="H1053" i="2"/>
  <c r="G1054" i="2"/>
  <c r="H1054" i="2"/>
  <c r="G1055" i="2"/>
  <c r="H1055" i="2"/>
  <c r="G1056" i="2"/>
  <c r="H1056" i="2"/>
  <c r="G1057" i="2"/>
  <c r="H1057" i="2"/>
  <c r="G1058" i="2"/>
  <c r="H1058" i="2"/>
  <c r="G1059" i="2"/>
  <c r="H1059" i="2"/>
  <c r="G1060" i="2"/>
  <c r="H1060" i="2"/>
  <c r="G1061" i="2"/>
  <c r="H1061" i="2"/>
  <c r="G1062" i="2"/>
  <c r="H1062" i="2"/>
  <c r="G1063" i="2"/>
  <c r="H1063" i="2"/>
  <c r="G1064" i="2"/>
  <c r="H1064" i="2"/>
  <c r="G1065" i="2"/>
  <c r="H1065" i="2"/>
  <c r="G1066" i="2"/>
  <c r="H1066" i="2"/>
  <c r="G1067" i="2"/>
  <c r="H1067" i="2"/>
  <c r="G1068" i="2"/>
  <c r="H1068" i="2"/>
  <c r="G1069" i="2"/>
  <c r="H1069" i="2"/>
  <c r="G1070" i="2"/>
  <c r="H1070" i="2"/>
  <c r="G1071" i="2"/>
  <c r="H1071" i="2"/>
  <c r="G1072" i="2"/>
  <c r="H1072" i="2"/>
  <c r="G1073" i="2"/>
  <c r="H1073" i="2"/>
  <c r="G1074" i="2"/>
  <c r="H1074" i="2"/>
  <c r="G1075" i="2"/>
  <c r="H1075" i="2"/>
  <c r="G1076" i="2"/>
  <c r="H1076" i="2"/>
  <c r="G1077" i="2"/>
  <c r="H1077" i="2"/>
  <c r="G1078" i="2"/>
  <c r="H1078" i="2"/>
  <c r="G1079" i="2"/>
  <c r="H1079" i="2"/>
  <c r="G1080" i="2"/>
  <c r="H1080" i="2"/>
  <c r="G1081" i="2"/>
  <c r="H1081" i="2"/>
  <c r="G1082" i="2"/>
  <c r="H1082" i="2"/>
  <c r="G1083" i="2"/>
  <c r="H1083" i="2"/>
  <c r="G1084" i="2"/>
  <c r="H1084" i="2"/>
  <c r="G1085" i="2"/>
  <c r="H1085" i="2"/>
  <c r="G1086" i="2"/>
  <c r="H1086" i="2"/>
  <c r="G1087" i="2"/>
  <c r="H1087" i="2"/>
  <c r="G1088" i="2"/>
  <c r="H1088" i="2"/>
  <c r="G1089" i="2"/>
  <c r="H1089" i="2"/>
  <c r="G1090" i="2"/>
  <c r="H1090" i="2"/>
  <c r="G1091" i="2"/>
  <c r="H1091" i="2"/>
  <c r="G1092" i="2"/>
  <c r="H1092" i="2"/>
  <c r="G1093" i="2"/>
  <c r="H1093" i="2"/>
  <c r="G1094" i="2"/>
  <c r="H1094" i="2"/>
  <c r="G1095" i="2"/>
  <c r="H1095" i="2"/>
  <c r="G1096" i="2"/>
  <c r="H1096" i="2"/>
  <c r="G1097" i="2"/>
  <c r="H1097" i="2"/>
  <c r="G1098" i="2"/>
  <c r="H1098" i="2"/>
  <c r="G1099" i="2"/>
  <c r="H1099" i="2"/>
  <c r="G1100" i="2"/>
  <c r="H1100" i="2"/>
  <c r="G1101" i="2"/>
  <c r="H1101" i="2"/>
  <c r="G1102" i="2"/>
  <c r="H1102" i="2"/>
  <c r="G1103" i="2"/>
  <c r="H1103" i="2"/>
  <c r="G1104" i="2"/>
  <c r="H1104" i="2"/>
  <c r="G1105" i="2"/>
  <c r="H1105" i="2"/>
  <c r="G1106" i="2"/>
  <c r="H1106" i="2"/>
  <c r="G1107" i="2"/>
  <c r="H1107" i="2"/>
  <c r="G1108" i="2"/>
  <c r="H1108" i="2"/>
  <c r="G1109" i="2"/>
  <c r="H1109" i="2"/>
  <c r="G1110" i="2"/>
  <c r="H1110" i="2"/>
  <c r="G1111" i="2"/>
  <c r="H1111" i="2"/>
  <c r="G1112" i="2"/>
  <c r="H1112" i="2"/>
  <c r="G1113" i="2"/>
  <c r="H1113" i="2"/>
  <c r="G1114" i="2"/>
  <c r="H1114" i="2"/>
  <c r="G1115" i="2"/>
  <c r="H1115" i="2"/>
  <c r="G1116" i="2"/>
  <c r="H1116" i="2"/>
  <c r="G1117" i="2"/>
  <c r="H1117" i="2"/>
  <c r="G1118" i="2"/>
  <c r="H1118" i="2"/>
  <c r="G1119" i="2"/>
  <c r="H1119" i="2"/>
  <c r="G1120" i="2"/>
  <c r="H1120" i="2"/>
  <c r="G1121" i="2"/>
  <c r="H1121" i="2"/>
  <c r="G1122" i="2"/>
  <c r="H1122" i="2"/>
  <c r="G1123" i="2"/>
  <c r="H1123" i="2"/>
  <c r="G1124" i="2"/>
  <c r="H1124" i="2"/>
  <c r="G1125" i="2"/>
  <c r="H1125" i="2"/>
  <c r="G1126" i="2"/>
  <c r="H1126" i="2"/>
  <c r="G1127" i="2"/>
  <c r="H1127" i="2"/>
  <c r="G1128" i="2"/>
  <c r="H1128" i="2"/>
  <c r="G1129" i="2"/>
  <c r="H1129" i="2"/>
  <c r="G1130" i="2"/>
  <c r="H1130" i="2"/>
  <c r="G1131" i="2"/>
  <c r="H1131" i="2"/>
  <c r="G1132" i="2"/>
  <c r="H1132" i="2"/>
  <c r="G1133" i="2"/>
  <c r="H1133" i="2"/>
  <c r="G1134" i="2"/>
  <c r="H1134" i="2"/>
  <c r="G1135" i="2"/>
  <c r="H1135" i="2"/>
  <c r="G1136" i="2"/>
  <c r="H1136" i="2"/>
  <c r="G1137" i="2"/>
  <c r="H1137" i="2"/>
  <c r="G1138" i="2"/>
  <c r="H1138" i="2"/>
  <c r="G1139" i="2"/>
  <c r="H1139" i="2"/>
  <c r="G1140" i="2"/>
  <c r="H1140" i="2"/>
  <c r="G1141" i="2"/>
  <c r="H1141" i="2"/>
  <c r="G1142" i="2"/>
  <c r="H1142" i="2"/>
  <c r="G1143" i="2"/>
  <c r="H1143" i="2"/>
  <c r="G1144" i="2"/>
  <c r="H1144" i="2"/>
  <c r="G1145" i="2"/>
  <c r="H1145" i="2"/>
  <c r="G1146" i="2"/>
  <c r="H1146" i="2"/>
  <c r="G1147" i="2"/>
  <c r="H1147" i="2"/>
  <c r="G1148" i="2"/>
  <c r="H1148" i="2"/>
  <c r="G1149" i="2"/>
  <c r="H1149" i="2"/>
  <c r="G1150" i="2"/>
  <c r="H1150" i="2"/>
  <c r="G1151" i="2"/>
  <c r="H1151" i="2"/>
  <c r="G1152" i="2"/>
  <c r="H1152" i="2"/>
  <c r="G1153" i="2"/>
  <c r="H1153" i="2"/>
  <c r="G1154" i="2"/>
  <c r="H1154" i="2"/>
  <c r="G1155" i="2"/>
  <c r="H1155" i="2"/>
  <c r="G1156" i="2"/>
  <c r="H1156" i="2"/>
  <c r="G1157" i="2"/>
  <c r="H1157" i="2"/>
  <c r="G1158" i="2"/>
  <c r="H1158" i="2"/>
  <c r="G1159" i="2"/>
  <c r="H1159" i="2"/>
  <c r="G1160" i="2"/>
  <c r="H1160" i="2"/>
  <c r="G1161" i="2"/>
  <c r="H1161" i="2"/>
  <c r="G1162" i="2"/>
  <c r="H1162" i="2"/>
  <c r="G1163" i="2"/>
  <c r="H1163" i="2"/>
  <c r="G1164" i="2"/>
  <c r="H1164" i="2"/>
  <c r="G1165" i="2"/>
  <c r="H1165" i="2"/>
  <c r="G1166" i="2"/>
  <c r="H1166" i="2"/>
  <c r="G1167" i="2"/>
  <c r="H1167" i="2"/>
  <c r="G1168" i="2"/>
  <c r="H1168" i="2"/>
  <c r="G1169" i="2"/>
  <c r="H1169" i="2"/>
  <c r="G1170" i="2"/>
  <c r="H1170" i="2"/>
  <c r="G1171" i="2"/>
  <c r="H1171" i="2"/>
  <c r="G1172" i="2"/>
  <c r="H1172" i="2"/>
  <c r="G1173" i="2"/>
  <c r="H1173" i="2"/>
  <c r="G1174" i="2"/>
  <c r="H1174" i="2"/>
  <c r="G1175" i="2"/>
  <c r="H1175" i="2"/>
  <c r="G1176" i="2"/>
  <c r="H1176" i="2"/>
  <c r="G1177" i="2"/>
  <c r="H1177" i="2"/>
  <c r="G1178" i="2"/>
  <c r="H1178" i="2"/>
  <c r="G1179" i="2"/>
  <c r="H1179" i="2"/>
  <c r="G1180" i="2"/>
  <c r="H1180" i="2"/>
  <c r="G1181" i="2"/>
  <c r="H1181" i="2"/>
  <c r="G1182" i="2"/>
  <c r="H1182" i="2"/>
  <c r="G1183" i="2"/>
  <c r="H1183" i="2"/>
  <c r="G1184" i="2"/>
  <c r="H1184" i="2"/>
  <c r="G1185" i="2"/>
  <c r="H1185" i="2"/>
  <c r="G1186" i="2"/>
  <c r="H1186" i="2"/>
  <c r="G1187" i="2"/>
  <c r="H1187" i="2"/>
  <c r="G1188" i="2"/>
  <c r="H1188" i="2"/>
  <c r="G1189" i="2"/>
  <c r="H1189" i="2"/>
  <c r="G1190" i="2"/>
  <c r="H1190" i="2"/>
  <c r="G1191" i="2"/>
  <c r="H1191" i="2"/>
  <c r="G1192" i="2"/>
  <c r="H1192" i="2"/>
  <c r="G1193" i="2"/>
  <c r="H1193" i="2"/>
  <c r="G1194" i="2"/>
  <c r="H1194" i="2"/>
  <c r="G1195" i="2"/>
  <c r="H1195" i="2"/>
  <c r="G1196" i="2"/>
  <c r="H1196" i="2"/>
  <c r="G1197" i="2"/>
  <c r="H1197" i="2"/>
  <c r="G1198" i="2"/>
  <c r="H1198" i="2"/>
  <c r="G1199" i="2"/>
  <c r="H1199" i="2"/>
  <c r="G1200" i="2"/>
  <c r="H1200" i="2"/>
  <c r="G1201" i="2"/>
  <c r="H1201" i="2"/>
  <c r="G1202" i="2"/>
  <c r="H1202" i="2"/>
  <c r="G1203" i="2"/>
  <c r="H1203" i="2"/>
  <c r="G1204" i="2"/>
  <c r="H1204" i="2"/>
  <c r="G1205" i="2"/>
  <c r="H1205" i="2"/>
  <c r="G1206" i="2"/>
  <c r="H1206" i="2"/>
  <c r="G1207" i="2"/>
  <c r="H1207" i="2"/>
  <c r="G1208" i="2"/>
  <c r="H1208" i="2"/>
  <c r="G1209" i="2"/>
  <c r="H1209" i="2"/>
  <c r="G1210" i="2"/>
  <c r="H1210" i="2"/>
  <c r="G1211" i="2"/>
  <c r="H1211" i="2"/>
  <c r="G1212" i="2"/>
  <c r="H1212" i="2"/>
  <c r="G1213" i="2"/>
  <c r="H1213" i="2"/>
  <c r="G1214" i="2"/>
  <c r="H1214" i="2"/>
  <c r="G1215" i="2"/>
  <c r="H1215" i="2"/>
  <c r="G1216" i="2"/>
  <c r="H1216" i="2"/>
  <c r="G1217" i="2"/>
  <c r="H1217" i="2"/>
  <c r="G1218" i="2"/>
  <c r="H1218" i="2"/>
  <c r="G1219" i="2"/>
  <c r="H1219" i="2"/>
  <c r="G1220" i="2"/>
  <c r="H1220" i="2"/>
  <c r="G1221" i="2"/>
  <c r="H1221" i="2"/>
  <c r="G1222" i="2"/>
  <c r="H1222" i="2"/>
  <c r="G1223" i="2"/>
  <c r="H1223" i="2"/>
  <c r="G1224" i="2"/>
  <c r="H1224" i="2"/>
  <c r="G1225" i="2"/>
  <c r="H1225" i="2"/>
  <c r="G1226" i="2"/>
  <c r="H1226" i="2"/>
  <c r="G1227" i="2"/>
  <c r="H1227" i="2"/>
  <c r="G1228" i="2"/>
  <c r="H1228" i="2"/>
  <c r="G1229" i="2"/>
  <c r="H1229" i="2"/>
  <c r="G1230" i="2"/>
  <c r="H1230" i="2"/>
  <c r="G1231" i="2"/>
  <c r="H1231" i="2"/>
  <c r="G1232" i="2"/>
  <c r="H1232" i="2"/>
  <c r="G1233" i="2"/>
  <c r="H1233" i="2"/>
  <c r="G1234" i="2"/>
  <c r="H1234" i="2"/>
  <c r="G1235" i="2"/>
  <c r="H1235" i="2"/>
  <c r="G1236" i="2"/>
  <c r="H1236" i="2"/>
  <c r="G1237" i="2"/>
  <c r="H1237" i="2"/>
  <c r="G1238" i="2"/>
  <c r="H1238" i="2"/>
  <c r="G1239" i="2"/>
  <c r="H1239" i="2"/>
  <c r="G1240" i="2"/>
  <c r="H1240" i="2"/>
  <c r="G1241" i="2"/>
  <c r="H1241" i="2"/>
  <c r="G1242" i="2"/>
  <c r="H1242" i="2"/>
  <c r="G1243" i="2"/>
  <c r="H1243" i="2"/>
  <c r="G1244" i="2"/>
  <c r="H1244" i="2"/>
  <c r="G1245" i="2"/>
  <c r="H1245" i="2"/>
  <c r="G1246" i="2"/>
  <c r="H1246" i="2"/>
  <c r="G1247" i="2"/>
  <c r="H1247" i="2"/>
  <c r="G1248" i="2"/>
  <c r="H1248" i="2"/>
  <c r="G1249" i="2"/>
  <c r="H1249" i="2"/>
  <c r="G1250" i="2"/>
  <c r="H1250" i="2"/>
  <c r="G1251" i="2"/>
  <c r="H1251" i="2"/>
  <c r="G1252" i="2"/>
  <c r="H1252" i="2"/>
  <c r="G1253" i="2"/>
  <c r="H1253" i="2"/>
  <c r="G1254" i="2"/>
  <c r="H1254" i="2"/>
  <c r="G1255" i="2"/>
  <c r="H1255" i="2"/>
  <c r="G1256" i="2"/>
  <c r="H1256" i="2"/>
  <c r="G1257" i="2"/>
  <c r="H1257" i="2"/>
  <c r="G1258" i="2"/>
  <c r="H1258" i="2"/>
  <c r="G1259" i="2"/>
  <c r="H1259" i="2"/>
  <c r="G1260" i="2"/>
  <c r="H1260" i="2"/>
  <c r="G1261" i="2"/>
  <c r="H1261" i="2"/>
  <c r="G1262" i="2"/>
  <c r="H1262" i="2"/>
  <c r="G1263" i="2"/>
  <c r="H1263" i="2"/>
  <c r="G1264" i="2"/>
  <c r="H1264" i="2"/>
  <c r="G1265" i="2"/>
  <c r="H1265" i="2"/>
  <c r="G1266" i="2"/>
  <c r="H1266" i="2"/>
  <c r="G1267" i="2"/>
  <c r="H1267" i="2"/>
  <c r="G1268" i="2"/>
  <c r="H1268" i="2"/>
  <c r="G1269" i="2"/>
  <c r="H1269" i="2"/>
  <c r="G1270" i="2"/>
  <c r="H1270" i="2"/>
  <c r="G1271" i="2"/>
  <c r="H1271" i="2"/>
  <c r="G1272" i="2"/>
  <c r="H1272" i="2"/>
  <c r="G1273" i="2"/>
  <c r="H1273" i="2"/>
  <c r="G1274" i="2"/>
  <c r="H1274" i="2"/>
  <c r="G1275" i="2"/>
  <c r="H1275" i="2"/>
  <c r="G1276" i="2"/>
  <c r="H1276" i="2"/>
  <c r="G1277" i="2"/>
  <c r="H1277" i="2"/>
  <c r="G1278" i="2"/>
  <c r="H1278" i="2"/>
  <c r="G1279" i="2"/>
  <c r="H1279" i="2"/>
  <c r="G1280" i="2"/>
  <c r="H1280" i="2"/>
  <c r="G1281" i="2"/>
  <c r="H1281" i="2"/>
  <c r="G1282" i="2"/>
  <c r="H1282" i="2"/>
  <c r="G1283" i="2"/>
  <c r="H1283" i="2"/>
  <c r="G1284" i="2"/>
  <c r="H1284" i="2"/>
  <c r="G1285" i="2"/>
  <c r="H1285" i="2"/>
  <c r="G1286" i="2"/>
  <c r="H1286" i="2"/>
  <c r="G1287" i="2"/>
  <c r="H1287" i="2"/>
  <c r="G1288" i="2"/>
  <c r="H1288" i="2"/>
  <c r="G1289" i="2"/>
  <c r="H1289" i="2"/>
  <c r="G1290" i="2"/>
  <c r="H1290" i="2"/>
  <c r="G1291" i="2"/>
  <c r="H1291" i="2"/>
  <c r="G1292" i="2"/>
  <c r="H1292" i="2"/>
  <c r="G1293" i="2"/>
  <c r="H1293" i="2"/>
  <c r="G1294" i="2"/>
  <c r="H1294" i="2"/>
  <c r="G1295" i="2"/>
  <c r="H1295" i="2"/>
  <c r="G1296" i="2"/>
  <c r="H1296" i="2"/>
  <c r="G1297" i="2"/>
  <c r="H1297" i="2"/>
  <c r="G1298" i="2"/>
  <c r="H1298" i="2"/>
  <c r="G1299" i="2"/>
  <c r="H1299" i="2"/>
  <c r="G1300" i="2"/>
  <c r="H1300" i="2"/>
  <c r="G1301" i="2"/>
  <c r="H1301" i="2"/>
  <c r="G1302" i="2"/>
  <c r="H1302" i="2"/>
  <c r="G1303" i="2"/>
  <c r="H1303" i="2"/>
  <c r="G1304" i="2"/>
  <c r="H1304" i="2"/>
  <c r="G1305" i="2"/>
  <c r="H1305" i="2"/>
  <c r="G1306" i="2"/>
  <c r="H1306" i="2"/>
  <c r="G1307" i="2"/>
  <c r="H1307" i="2"/>
  <c r="G1308" i="2"/>
  <c r="H1308" i="2"/>
  <c r="G1309" i="2"/>
  <c r="H1309" i="2"/>
  <c r="G1310" i="2"/>
  <c r="H1310" i="2"/>
  <c r="G1311" i="2"/>
  <c r="H1311" i="2"/>
  <c r="G1312" i="2"/>
  <c r="H1312" i="2"/>
  <c r="G1313" i="2"/>
  <c r="H1313" i="2"/>
  <c r="G1314" i="2"/>
  <c r="H1314" i="2"/>
  <c r="G1315" i="2"/>
  <c r="H1315" i="2"/>
  <c r="G1316" i="2"/>
  <c r="H1316" i="2"/>
  <c r="G1317" i="2"/>
  <c r="H1317" i="2"/>
  <c r="G1318" i="2"/>
  <c r="H1318" i="2"/>
  <c r="G1319" i="2"/>
  <c r="H1319" i="2"/>
  <c r="G1320" i="2"/>
  <c r="H1320" i="2"/>
  <c r="G1321" i="2"/>
  <c r="H1321" i="2"/>
  <c r="G1322" i="2"/>
  <c r="H1322" i="2"/>
  <c r="G1323" i="2"/>
  <c r="H1323" i="2"/>
  <c r="G1324" i="2"/>
  <c r="H1324" i="2"/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61" i="2"/>
  <c r="H62" i="2"/>
  <c r="H63" i="2"/>
  <c r="H64" i="2"/>
  <c r="H65" i="2"/>
  <c r="H66" i="2"/>
  <c r="H67" i="2"/>
  <c r="H68" i="2"/>
  <c r="H69" i="2"/>
  <c r="H73" i="2"/>
  <c r="H74" i="2"/>
  <c r="H75" i="2"/>
  <c r="H76" i="2"/>
  <c r="H77" i="2"/>
  <c r="H79" i="2"/>
  <c r="H81" i="2"/>
  <c r="H83" i="2"/>
  <c r="H84" i="2"/>
  <c r="H85" i="2"/>
  <c r="H86" i="2"/>
  <c r="H87" i="2"/>
  <c r="H88" i="2"/>
  <c r="H89" i="2"/>
  <c r="H90" i="2"/>
  <c r="H91" i="2"/>
  <c r="H92" i="2"/>
  <c r="H94" i="2"/>
  <c r="H95" i="2"/>
  <c r="H97" i="2"/>
  <c r="H99" i="2"/>
  <c r="H100" i="2"/>
  <c r="H101" i="2"/>
  <c r="H102" i="2"/>
  <c r="H103" i="2"/>
  <c r="H105" i="2"/>
  <c r="H106" i="2"/>
  <c r="H107" i="2"/>
  <c r="H108" i="2"/>
  <c r="H109" i="2"/>
  <c r="H110" i="2"/>
  <c r="H111" i="2"/>
  <c r="H112" i="2"/>
  <c r="H113" i="2"/>
  <c r="H115" i="2"/>
  <c r="H116" i="2"/>
  <c r="H117" i="2"/>
  <c r="H120" i="2"/>
  <c r="H121" i="2"/>
  <c r="H123" i="2"/>
  <c r="H126" i="2"/>
  <c r="H127" i="2"/>
  <c r="H129" i="2"/>
  <c r="H130" i="2"/>
  <c r="H133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50" i="2"/>
  <c r="H151" i="2"/>
  <c r="H152" i="2"/>
  <c r="H153" i="2"/>
  <c r="H154" i="2"/>
  <c r="H155" i="2"/>
  <c r="H158" i="2"/>
  <c r="H159" i="2"/>
  <c r="H160" i="2"/>
  <c r="H162" i="2"/>
  <c r="H163" i="2"/>
  <c r="H164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1" i="2"/>
  <c r="H182" i="2"/>
  <c r="H183" i="2"/>
  <c r="H184" i="2"/>
  <c r="H185" i="2"/>
  <c r="H186" i="2"/>
  <c r="H187" i="2"/>
  <c r="H188" i="2"/>
  <c r="H189" i="2"/>
  <c r="H192" i="2"/>
  <c r="H193" i="2"/>
  <c r="H194" i="2"/>
  <c r="H195" i="2"/>
  <c r="H196" i="2"/>
  <c r="H199" i="2"/>
  <c r="H200" i="2"/>
  <c r="H203" i="2"/>
  <c r="H204" i="2"/>
  <c r="H205" i="2"/>
  <c r="H206" i="2"/>
  <c r="H207" i="2"/>
  <c r="H208" i="2"/>
  <c r="H210" i="2"/>
  <c r="H211" i="2"/>
  <c r="H212" i="2"/>
  <c r="H213" i="2"/>
  <c r="H214" i="2"/>
  <c r="H215" i="2"/>
  <c r="H218" i="2"/>
  <c r="H219" i="2"/>
  <c r="H220" i="2"/>
  <c r="H222" i="2"/>
  <c r="H223" i="2"/>
  <c r="H224" i="2"/>
  <c r="H225" i="2"/>
  <c r="H226" i="2"/>
  <c r="H227" i="2"/>
  <c r="H230" i="2"/>
  <c r="H231" i="2"/>
  <c r="H232" i="2"/>
  <c r="H234" i="2"/>
  <c r="H235" i="2"/>
  <c r="H236" i="2"/>
  <c r="H237" i="2"/>
  <c r="H238" i="2"/>
  <c r="H240" i="2"/>
  <c r="H241" i="2"/>
  <c r="H243" i="2"/>
  <c r="H244" i="2"/>
  <c r="H246" i="2"/>
  <c r="H247" i="2"/>
  <c r="H249" i="2"/>
  <c r="H250" i="2"/>
  <c r="H251" i="2"/>
  <c r="H252" i="2"/>
  <c r="H253" i="2"/>
  <c r="H254" i="2"/>
  <c r="H256" i="2"/>
  <c r="H259" i="2"/>
  <c r="H260" i="2"/>
  <c r="H261" i="2"/>
  <c r="H262" i="2"/>
  <c r="H263" i="2"/>
  <c r="H264" i="2"/>
  <c r="H265" i="2"/>
  <c r="H268" i="2"/>
  <c r="H269" i="2"/>
  <c r="H271" i="2"/>
  <c r="H272" i="2"/>
  <c r="H273" i="2"/>
  <c r="H274" i="2"/>
  <c r="H275" i="2"/>
  <c r="H276" i="2"/>
  <c r="H277" i="2"/>
  <c r="H279" i="2"/>
  <c r="H280" i="2"/>
  <c r="H281" i="2"/>
  <c r="H284" i="2"/>
  <c r="H285" i="2"/>
  <c r="H286" i="2"/>
  <c r="H287" i="2"/>
  <c r="H288" i="2"/>
  <c r="H289" i="2"/>
  <c r="H290" i="2"/>
  <c r="H291" i="2"/>
  <c r="H292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20" i="2"/>
  <c r="H322" i="2"/>
  <c r="H323" i="2"/>
  <c r="H324" i="2"/>
  <c r="H325" i="2"/>
  <c r="H327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1" i="2"/>
  <c r="H362" i="2"/>
  <c r="H363" i="2"/>
  <c r="H364" i="2"/>
  <c r="H365" i="2"/>
  <c r="H366" i="2"/>
  <c r="H367" i="2"/>
  <c r="H368" i="2"/>
  <c r="H369" i="2"/>
  <c r="H370" i="2"/>
  <c r="H371" i="2"/>
  <c r="H374" i="2"/>
  <c r="H375" i="2"/>
  <c r="H377" i="2"/>
  <c r="H378" i="2"/>
  <c r="H379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8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1" i="2"/>
  <c r="H483" i="2"/>
  <c r="H484" i="2"/>
  <c r="H485" i="2"/>
  <c r="H486" i="2"/>
  <c r="H487" i="2"/>
  <c r="H488" i="2"/>
  <c r="H489" i="2"/>
  <c r="H490" i="2"/>
  <c r="H491" i="2"/>
  <c r="H492" i="2"/>
  <c r="H493" i="2"/>
  <c r="H495" i="2"/>
  <c r="H496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1" i="2"/>
  <c r="H562" i="2"/>
  <c r="H563" i="2"/>
  <c r="H564" i="2"/>
  <c r="H565" i="2"/>
  <c r="H566" i="2"/>
  <c r="H567" i="2"/>
  <c r="H568" i="2"/>
  <c r="H569" i="2"/>
  <c r="H570" i="2"/>
  <c r="H571" i="2"/>
  <c r="H573" i="2"/>
  <c r="H574" i="2"/>
  <c r="H575" i="2"/>
  <c r="H576" i="2"/>
  <c r="H577" i="2"/>
  <c r="H578" i="2"/>
  <c r="H579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3" i="2"/>
  <c r="H604" i="2"/>
  <c r="H605" i="2"/>
  <c r="H607" i="2"/>
  <c r="H608" i="2"/>
  <c r="H609" i="2"/>
  <c r="H610" i="2"/>
  <c r="H611" i="2"/>
  <c r="H612" i="2"/>
  <c r="H613" i="2"/>
  <c r="H615" i="2"/>
  <c r="H616" i="2"/>
  <c r="H617" i="2"/>
  <c r="H618" i="2"/>
  <c r="H619" i="2"/>
  <c r="H620" i="2"/>
  <c r="H621" i="2"/>
  <c r="H622" i="2"/>
  <c r="H623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19" i="2"/>
  <c r="F955" i="3"/>
  <c r="G955" i="3"/>
  <c r="F956" i="3"/>
  <c r="G956" i="3"/>
  <c r="H229" i="2"/>
  <c r="F958" i="3"/>
  <c r="G958" i="3"/>
  <c r="F959" i="3"/>
  <c r="G959" i="3"/>
  <c r="F962" i="3"/>
  <c r="G962" i="3"/>
  <c r="F963" i="3"/>
  <c r="G963" i="3"/>
  <c r="H191" i="2"/>
  <c r="F965" i="3"/>
  <c r="G965" i="3"/>
  <c r="F966" i="3"/>
  <c r="G966" i="3"/>
  <c r="H266" i="2"/>
  <c r="F967" i="3"/>
  <c r="G967" i="3"/>
  <c r="F968" i="3"/>
  <c r="G968" i="3"/>
  <c r="H96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09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35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H560" i="2"/>
  <c r="F994" i="3"/>
  <c r="G994" i="3"/>
  <c r="F995" i="3"/>
  <c r="G995" i="3"/>
  <c r="H283" i="2"/>
  <c r="F996" i="3"/>
  <c r="G996" i="3"/>
  <c r="H580" i="2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17" i="2"/>
  <c r="F1008" i="3"/>
  <c r="G1008" i="3"/>
  <c r="F1009" i="3"/>
  <c r="G1009" i="3"/>
  <c r="H233" i="2"/>
  <c r="F1010" i="3"/>
  <c r="G1010" i="3"/>
  <c r="H497" i="2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55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28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190" i="2"/>
  <c r="F1049" i="3"/>
  <c r="G1049" i="3"/>
  <c r="H614" i="2"/>
  <c r="F1050" i="3"/>
  <c r="G1050" i="3"/>
  <c r="F1052" i="3"/>
  <c r="G1052" i="3"/>
  <c r="F1053" i="3"/>
  <c r="G1053" i="3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H321" i="2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98" i="2"/>
  <c r="F1072" i="3"/>
  <c r="G1072" i="3"/>
  <c r="F1074" i="3"/>
  <c r="G1074" i="3"/>
  <c r="F1075" i="3"/>
  <c r="G1075" i="3"/>
  <c r="F1077" i="3"/>
  <c r="G1077" i="3"/>
  <c r="F1078" i="3"/>
  <c r="G1078" i="3"/>
  <c r="H202" i="2"/>
  <c r="F1079" i="3"/>
  <c r="G1079" i="3"/>
  <c r="H131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H293" i="2"/>
  <c r="F1090" i="3"/>
  <c r="G1090" i="3"/>
  <c r="F1093" i="3"/>
  <c r="G1093" i="3"/>
  <c r="H59" i="2"/>
  <c r="F1094" i="3"/>
  <c r="G1094" i="3"/>
  <c r="H482" i="2"/>
  <c r="F1095" i="3"/>
  <c r="G1095" i="3"/>
  <c r="H80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H267" i="2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H330" i="2"/>
  <c r="F1115" i="3"/>
  <c r="G1115" i="3"/>
  <c r="F1116" i="3"/>
  <c r="G1116" i="3"/>
  <c r="F1117" i="3"/>
  <c r="G1117" i="3"/>
  <c r="H602" i="2"/>
  <c r="F1118" i="3"/>
  <c r="G1118" i="3"/>
  <c r="H278" i="2"/>
  <c r="F1119" i="3"/>
  <c r="G1119" i="3"/>
  <c r="H245" i="2"/>
  <c r="F1120" i="3"/>
  <c r="G1120" i="3"/>
  <c r="F1122" i="3"/>
  <c r="G1122" i="3"/>
  <c r="H128" i="2"/>
  <c r="F1123" i="3"/>
  <c r="G1123" i="3"/>
  <c r="H376" i="2"/>
  <c r="F1124" i="3"/>
  <c r="G1124" i="3"/>
  <c r="F1126" i="3"/>
  <c r="G1126" i="3"/>
  <c r="F1127" i="3"/>
  <c r="G1127" i="3"/>
  <c r="F1129" i="3"/>
  <c r="G1129" i="3"/>
  <c r="F1130" i="3"/>
  <c r="G1130" i="3"/>
  <c r="H93" i="2"/>
  <c r="F1131" i="3"/>
  <c r="G1131" i="3"/>
  <c r="F1132" i="3"/>
  <c r="G1132" i="3"/>
  <c r="H72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F1147" i="3"/>
  <c r="G1147" i="3"/>
  <c r="F1148" i="3"/>
  <c r="G1148" i="3"/>
  <c r="H78" i="2"/>
  <c r="F1149" i="3"/>
  <c r="G1149" i="3"/>
  <c r="F1150" i="3"/>
  <c r="G1150" i="3"/>
  <c r="H32" i="2"/>
  <c r="F1151" i="3"/>
  <c r="G1151" i="3"/>
  <c r="H60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32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58" i="2"/>
  <c r="F1178" i="3"/>
  <c r="G1178" i="3"/>
  <c r="F1180" i="3"/>
  <c r="G1180" i="3"/>
  <c r="H306" i="2"/>
  <c r="F1181" i="3"/>
  <c r="G1181" i="3"/>
  <c r="F1182" i="3"/>
  <c r="G1182" i="3"/>
  <c r="H494" i="2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65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F1216" i="3"/>
  <c r="G1216" i="3"/>
  <c r="F1217" i="3"/>
  <c r="G1217" i="3"/>
  <c r="F1218" i="3"/>
  <c r="G1218" i="3"/>
  <c r="F1219" i="3"/>
  <c r="G1219" i="3"/>
  <c r="H161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H419" i="2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1" i="2"/>
  <c r="F1261" i="3"/>
  <c r="G1261" i="3"/>
  <c r="F1262" i="3"/>
  <c r="G1262" i="3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H437" i="2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H405" i="2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H572" i="2"/>
  <c r="F1338" i="3"/>
  <c r="G1338" i="3"/>
  <c r="G938" i="3"/>
  <c r="F938" i="3"/>
  <c r="H480" i="2"/>
  <c r="H380" i="2"/>
  <c r="H319" i="2"/>
  <c r="H248" i="2"/>
  <c r="H125" i="2"/>
  <c r="H45" i="2"/>
  <c r="H373" i="2"/>
  <c r="H329" i="2"/>
  <c r="H216" i="2"/>
  <c r="H156" i="2"/>
  <c r="H624" i="2"/>
  <c r="H606" i="2"/>
  <c r="H360" i="2"/>
  <c r="H326" i="2"/>
  <c r="H282" i="2"/>
  <c r="H257" i="2"/>
  <c r="H221" i="2"/>
  <c r="H201" i="2"/>
  <c r="H197" i="2"/>
  <c r="H180" i="2"/>
  <c r="H157" i="2"/>
  <c r="H149" i="2"/>
  <c r="H134" i="2"/>
  <c r="H122" i="2"/>
  <c r="H118" i="2"/>
  <c r="H114" i="2"/>
  <c r="H82" i="2"/>
  <c r="H70" i="2"/>
  <c r="H30" i="2"/>
  <c r="H14" i="2"/>
  <c r="H439" i="2"/>
  <c r="H372" i="2"/>
  <c r="H328" i="2"/>
  <c r="H270" i="2"/>
  <c r="H239" i="2"/>
  <c r="H124" i="2"/>
  <c r="H104" i="2"/>
  <c r="H20" i="2"/>
  <c r="H242" i="2"/>
  <c r="H198" i="2"/>
  <c r="H23" i="2"/>
</calcChain>
</file>

<file path=xl/sharedStrings.xml><?xml version="1.0" encoding="utf-8"?>
<sst xmlns="http://schemas.openxmlformats.org/spreadsheetml/2006/main" count="12505" uniqueCount="2812">
  <si>
    <t>Ordem</t>
  </si>
  <si>
    <t>Utilizador</t>
  </si>
  <si>
    <t>QA/QE</t>
  </si>
  <si>
    <t>B</t>
  </si>
  <si>
    <t>PF</t>
  </si>
  <si>
    <t>S</t>
  </si>
  <si>
    <t>N</t>
  </si>
  <si>
    <t>L</t>
  </si>
  <si>
    <t>QZP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</si>
  <si>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</si>
  <si>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</si>
  <si>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</si>
  <si>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</si>
  <si>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</si>
  <si>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</si>
  <si>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</si>
  <si>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</si>
  <si>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</si>
  <si>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</si>
  <si>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</si>
  <si>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</si>
  <si>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</si>
  <si>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</si>
  <si>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</si>
  <si>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</si>
  <si>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</si>
  <si>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</si>
  <si>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</si>
  <si>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</si>
  <si>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</si>
  <si>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</si>
  <si>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</si>
  <si>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</si>
  <si>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</si>
  <si>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</si>
  <si>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</si>
  <si>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</si>
  <si>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</si>
  <si>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</si>
  <si>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</si>
  <si>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</si>
  <si>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</si>
  <si>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</si>
  <si>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</si>
  <si>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</si>
  <si>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</si>
  <si>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</si>
  <si>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</si>
  <si>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</si>
  <si>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</si>
  <si>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</si>
  <si>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</si>
  <si>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</si>
  <si>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</si>
  <si>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</si>
  <si>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</si>
  <si>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</si>
  <si>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</si>
  <si>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</si>
  <si>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</si>
  <si>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</si>
  <si>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</si>
  <si>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</si>
  <si>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</si>
  <si>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</si>
  <si>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</si>
  <si>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</si>
  <si>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</si>
  <si>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</si>
  <si>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</si>
  <si>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</si>
  <si>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</si>
  <si>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</si>
  <si>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</si>
  <si>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</si>
  <si>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</si>
  <si>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</si>
  <si>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</si>
  <si>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</si>
  <si>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</si>
  <si>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</si>
  <si>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</si>
  <si>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</si>
  <si>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</si>
  <si>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</si>
  <si>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</si>
  <si>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</si>
  <si>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</si>
  <si>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</si>
  <si>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</si>
  <si>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</si>
  <si>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</si>
  <si>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</si>
  <si>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</si>
  <si>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</si>
  <si>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</si>
  <si>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</si>
  <si>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</si>
  <si>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</si>
  <si>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</si>
  <si>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</si>
  <si>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</si>
  <si>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</si>
  <si>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</si>
  <si>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</si>
  <si>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</si>
  <si>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</si>
  <si>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</si>
  <si>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</si>
  <si>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</si>
  <si>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</si>
  <si>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</si>
  <si>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</si>
  <si>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</si>
  <si>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</si>
  <si>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</si>
  <si>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</si>
  <si>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</si>
  <si>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</si>
  <si>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</si>
  <si>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</si>
  <si>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</si>
  <si>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</si>
  <si>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</si>
  <si>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</si>
  <si>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</si>
  <si>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</si>
  <si>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</si>
  <si>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</si>
  <si>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</si>
  <si>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</si>
  <si>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</si>
  <si>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</si>
  <si>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</si>
  <si>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</si>
  <si>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</si>
  <si>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</si>
  <si>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</si>
  <si>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</si>
  <si>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</si>
  <si>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</si>
  <si>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</si>
  <si>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</si>
  <si>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</si>
  <si>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</si>
  <si>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</si>
  <si>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</si>
  <si>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</si>
  <si>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</si>
  <si>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</si>
  <si>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</si>
  <si>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</si>
  <si>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</si>
  <si>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</si>
  <si>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</si>
  <si>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</si>
  <si>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</si>
  <si>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</si>
  <si>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</si>
  <si>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</si>
  <si>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</si>
  <si>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</si>
  <si>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</si>
  <si>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</si>
  <si>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</si>
  <si>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</si>
  <si>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</si>
  <si>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</si>
  <si>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</si>
  <si>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</si>
  <si>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</si>
  <si>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</si>
  <si>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</si>
  <si>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</si>
  <si>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</si>
  <si>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</si>
  <si>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</si>
  <si>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</si>
  <si>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</si>
  <si>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</si>
  <si>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</si>
  <si>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</si>
  <si>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</si>
  <si>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</si>
  <si>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</si>
  <si>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</si>
  <si>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</si>
  <si>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</si>
  <si>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</si>
  <si>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</si>
  <si>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</si>
  <si>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</si>
  <si>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</si>
  <si>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</si>
  <si>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</si>
  <si>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</si>
  <si>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</si>
  <si>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</si>
  <si>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</si>
  <si>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</si>
  <si>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</si>
  <si>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</si>
  <si>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</si>
  <si>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</si>
  <si>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</si>
  <si>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</si>
  <si>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</si>
  <si>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</si>
  <si>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</si>
  <si>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</si>
  <si>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</si>
  <si>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</si>
  <si>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</si>
  <si>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</si>
  <si>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</si>
  <si>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</si>
  <si>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</si>
  <si>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</si>
  <si>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</si>
  <si>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</si>
  <si>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</si>
  <si>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</si>
  <si>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</si>
  <si>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</si>
  <si>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</si>
  <si>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</si>
  <si>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</si>
  <si>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</si>
  <si>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</si>
  <si>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</si>
  <si>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</si>
  <si>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</si>
  <si>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</si>
  <si>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</si>
  <si>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</si>
  <si>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</si>
  <si>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</si>
  <si>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</si>
  <si>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</si>
  <si>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</si>
  <si>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</si>
  <si>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</si>
  <si>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</si>
  <si>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</si>
  <si>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</si>
  <si>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</si>
  <si>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</si>
  <si>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</si>
  <si>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</si>
  <si>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</si>
  <si>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</si>
  <si>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</si>
  <si>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</si>
  <si>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</si>
  <si>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</si>
  <si>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</si>
  <si>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</si>
  <si>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</si>
  <si>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</si>
  <si>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</si>
  <si>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</si>
  <si>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</si>
  <si>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</si>
  <si>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</si>
  <si>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</si>
  <si>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</si>
  <si>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</si>
  <si>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</si>
  <si>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</si>
  <si>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</si>
  <si>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</si>
  <si>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</si>
  <si>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</si>
  <si>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</si>
  <si>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</si>
  <si>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</si>
  <si>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</si>
  <si>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</si>
  <si>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</si>
  <si>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</si>
  <si>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</si>
  <si>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</si>
  <si>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</si>
  <si>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</si>
  <si>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</si>
  <si>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</si>
  <si>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</si>
  <si>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</si>
  <si>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</si>
  <si>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</si>
  <si>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</si>
  <si>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</si>
  <si>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</si>
  <si>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</si>
  <si>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</si>
  <si>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</si>
  <si>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</si>
  <si>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</si>
  <si>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</si>
  <si>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</si>
  <si>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</si>
  <si>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</si>
  <si>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</si>
  <si>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</si>
  <si>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</si>
  <si>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</si>
  <si>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</si>
  <si>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</si>
  <si>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</si>
  <si>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</si>
  <si>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</si>
  <si>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</si>
  <si>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</si>
  <si>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</si>
  <si>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</si>
  <si>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</si>
  <si>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</si>
  <si>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</si>
  <si>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</si>
  <si>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</si>
  <si>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</si>
  <si>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</si>
  <si>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</si>
  <si>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</si>
  <si>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</si>
  <si>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</si>
  <si>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</si>
  <si>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</si>
  <si>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</si>
  <si>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</si>
  <si>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</si>
  <si>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</si>
  <si>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</si>
  <si>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</si>
  <si>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</si>
  <si>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</si>
  <si>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</si>
  <si>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</si>
  <si>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</si>
  <si>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</si>
  <si>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</si>
  <si>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</si>
  <si>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</si>
  <si>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</si>
  <si>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</si>
  <si>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</si>
  <si>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</si>
  <si>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</si>
  <si>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</si>
  <si>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</si>
  <si>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</si>
  <si>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</si>
  <si>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</si>
  <si>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</si>
  <si>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</si>
  <si>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</si>
  <si>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</si>
  <si>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</si>
  <si>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</si>
  <si>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</si>
  <si>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</si>
  <si>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</si>
  <si>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</si>
  <si>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</si>
  <si>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</si>
  <si>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</si>
  <si>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</si>
  <si>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</si>
  <si>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</si>
  <si>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</si>
  <si>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</si>
  <si>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</si>
  <si>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</si>
  <si>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</si>
  <si>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</si>
  <si>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</si>
  <si>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</si>
  <si>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</si>
  <si>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</si>
  <si>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</si>
  <si>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</si>
  <si>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</si>
  <si>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</si>
  <si>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</si>
  <si>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</si>
  <si>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</si>
  <si>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</si>
  <si>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</si>
  <si>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</si>
  <si>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</si>
  <si>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</si>
  <si>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</si>
  <si>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</si>
  <si>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</si>
  <si>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</si>
  <si>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</si>
  <si>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</si>
  <si>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</si>
  <si>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</si>
  <si>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</si>
  <si>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</si>
  <si>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</si>
  <si>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</si>
  <si>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</si>
  <si>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</si>
  <si>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</si>
  <si>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</si>
  <si>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</si>
  <si>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</si>
  <si>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</si>
  <si>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</si>
  <si>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</si>
  <si>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</si>
  <si>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</si>
  <si>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</si>
  <si>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</si>
  <si>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</si>
  <si>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</si>
  <si>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</si>
  <si>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</si>
  <si>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</si>
  <si>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</si>
  <si>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</si>
  <si>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</si>
  <si>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</si>
  <si>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</si>
  <si>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</si>
  <si>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</si>
  <si>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</si>
  <si>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</si>
  <si>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</si>
  <si>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</si>
  <si>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</si>
  <si>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</si>
  <si>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</si>
  <si>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</si>
  <si>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</si>
  <si>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</si>
  <si>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</si>
  <si>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</si>
  <si>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</si>
  <si>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</si>
  <si>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</si>
  <si>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</si>
  <si>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</si>
  <si>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</si>
  <si>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</si>
  <si>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</si>
  <si>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</si>
  <si>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</si>
  <si>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</si>
  <si>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</si>
  <si>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</si>
  <si>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</si>
  <si>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</si>
  <si>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</si>
  <si>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</si>
  <si>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</si>
  <si>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</si>
  <si>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</si>
  <si>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</si>
  <si>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</si>
  <si>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</si>
  <si>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</si>
  <si>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</si>
  <si>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</si>
  <si>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</si>
  <si>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</si>
  <si>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</si>
  <si>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</si>
  <si>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</si>
  <si>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</si>
  <si>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</si>
  <si>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</si>
  <si>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</si>
  <si>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</si>
  <si>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</si>
  <si>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</si>
  <si>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</si>
  <si>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</si>
  <si>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</si>
  <si>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</si>
  <si>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</si>
  <si>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</si>
  <si>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</si>
  <si>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</si>
  <si>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</si>
  <si>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</si>
  <si>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</si>
  <si>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</si>
  <si>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</si>
  <si>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</si>
  <si>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</si>
  <si>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</si>
  <si>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</si>
  <si>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</si>
  <si>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</si>
  <si>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</si>
  <si>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</si>
  <si>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</si>
  <si>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</si>
  <si>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</si>
  <si>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</si>
  <si>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</si>
  <si>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</si>
  <si>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</si>
  <si>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</si>
  <si>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</si>
  <si>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</si>
  <si>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</si>
  <si>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</si>
  <si>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</si>
  <si>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</si>
  <si>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</si>
  <si>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</si>
  <si>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</si>
  <si>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</si>
  <si>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</si>
  <si>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</si>
  <si>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</si>
  <si>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</si>
  <si>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</si>
  <si>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</si>
  <si>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</si>
  <si>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</si>
  <si>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</si>
  <si>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</si>
  <si>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</si>
  <si>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</si>
  <si>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</si>
  <si>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</si>
  <si>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</si>
  <si>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</si>
  <si>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</si>
  <si>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</si>
  <si>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</si>
  <si>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</si>
  <si>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</si>
  <si>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</si>
  <si>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</si>
  <si>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</si>
  <si>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</si>
  <si>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</si>
  <si>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</si>
  <si>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</si>
  <si>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</si>
  <si>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</si>
  <si>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</si>
  <si>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</si>
  <si>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</si>
  <si>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</si>
  <si>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</si>
  <si>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</si>
  <si>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</si>
  <si>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</si>
  <si>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</si>
  <si>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</si>
  <si>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</si>
  <si>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</si>
  <si>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</si>
  <si>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</si>
  <si>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</si>
  <si>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</si>
  <si>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</si>
  <si>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</si>
  <si>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</si>
  <si>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</si>
  <si>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</si>
  <si>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</si>
  <si>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</si>
  <si>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</si>
  <si>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</si>
  <si>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</si>
  <si>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</si>
  <si>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</si>
  <si>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</si>
  <si>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</si>
  <si>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</si>
  <si>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</si>
  <si>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</si>
  <si>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</si>
  <si>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</si>
  <si>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</si>
  <si>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</si>
  <si>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</si>
  <si>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</si>
  <si>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</si>
  <si>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</si>
  <si>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</si>
  <si>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</si>
  <si>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</si>
  <si>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</si>
  <si>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</si>
  <si>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</si>
  <si>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</si>
  <si>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</si>
  <si>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</si>
  <si>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</si>
  <si>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</si>
  <si>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</si>
  <si>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</si>
  <si>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</si>
  <si>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</si>
  <si>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</si>
  <si>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</si>
  <si>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</si>
  <si>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</si>
  <si>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</si>
  <si>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</si>
  <si>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</si>
  <si>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</si>
  <si>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</si>
  <si>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</si>
  <si>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</si>
  <si>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</si>
  <si>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</si>
  <si>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</si>
  <si>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</si>
  <si>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</si>
  <si>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</si>
  <si>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</si>
  <si>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</si>
  <si>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</si>
  <si>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</si>
  <si>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</si>
  <si>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</si>
  <si>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</si>
  <si>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</si>
  <si>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</si>
  <si>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</si>
  <si>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</si>
  <si>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</si>
  <si>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</si>
  <si>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</si>
  <si>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</si>
  <si>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</si>
  <si>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</si>
  <si>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</si>
  <si>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</si>
  <si>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</si>
  <si>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</si>
  <si>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</si>
  <si>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</si>
  <si>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</si>
  <si>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</si>
  <si>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</si>
  <si>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</si>
  <si>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</si>
  <si>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</si>
  <si>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</si>
  <si>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</si>
  <si>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</si>
  <si>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</si>
  <si>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</si>
  <si>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</si>
  <si>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</si>
  <si>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</si>
  <si>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</si>
  <si>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</si>
  <si>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</si>
  <si>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</si>
  <si>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</si>
  <si>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</si>
  <si>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</si>
  <si>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</si>
  <si>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</si>
  <si>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</si>
  <si>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</si>
  <si>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</si>
  <si>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</si>
  <si>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</si>
  <si>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</si>
  <si>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</si>
  <si>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</si>
  <si>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</si>
  <si>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</si>
  <si>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</si>
  <si>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</si>
  <si>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</si>
  <si>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</si>
  <si>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</si>
  <si>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</si>
  <si>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</si>
  <si>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</si>
  <si>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</si>
  <si>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</si>
  <si>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</si>
  <si>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</si>
  <si>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</si>
  <si>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</si>
  <si>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</si>
  <si>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</si>
  <si>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</si>
  <si>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</si>
  <si>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</si>
  <si>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</si>
  <si>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</si>
  <si>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</si>
  <si>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</si>
  <si>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</si>
  <si>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</si>
  <si>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</si>
  <si>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</si>
  <si>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</si>
  <si>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</si>
  <si>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</si>
  <si>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</si>
  <si>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</si>
  <si>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</si>
  <si>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</si>
  <si>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</si>
  <si>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</si>
  <si>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</si>
  <si>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</si>
  <si>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</si>
  <si>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</si>
  <si>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</si>
  <si>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</si>
  <si>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</si>
  <si>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</si>
  <si>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</si>
  <si>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</si>
  <si>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</si>
  <si>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</si>
  <si>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</si>
  <si>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</si>
  <si>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</si>
  <si>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</si>
  <si>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</si>
  <si>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</si>
  <si>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</si>
  <si>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</si>
  <si>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</si>
  <si>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</si>
  <si>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</si>
  <si>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</si>
  <si>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</si>
  <si>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</si>
  <si>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</si>
  <si>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</si>
  <si>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</si>
  <si>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</si>
  <si>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</si>
  <si>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</si>
  <si>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</si>
  <si>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</si>
  <si>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</si>
  <si>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</si>
  <si>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</si>
  <si>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</si>
  <si>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</si>
  <si>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</si>
  <si>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</si>
  <si>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</si>
  <si>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</si>
  <si>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</si>
  <si>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</si>
  <si>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</si>
  <si>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</si>
  <si>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</si>
  <si>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</si>
  <si>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</si>
  <si>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</si>
  <si>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</si>
  <si>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</si>
  <si>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</si>
  <si>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</si>
  <si>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</si>
  <si>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</si>
  <si>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</si>
  <si>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</si>
  <si>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</si>
  <si>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</si>
  <si>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</si>
  <si>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</si>
  <si>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</si>
  <si>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</si>
  <si>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</si>
  <si>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</si>
  <si>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</si>
  <si>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</si>
  <si>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</si>
  <si>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</si>
  <si>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</si>
  <si>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</si>
  <si>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</si>
  <si>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</si>
  <si>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</si>
  <si>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</si>
  <si>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</si>
  <si>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</si>
  <si>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</si>
  <si>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</si>
  <si>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</si>
  <si>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</si>
  <si>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</si>
  <si>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</si>
  <si>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</si>
  <si>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</si>
  <si>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</si>
  <si>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</si>
  <si>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</si>
  <si>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</si>
  <si>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</si>
  <si>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</si>
  <si>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</si>
  <si>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</si>
  <si>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</si>
  <si>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</si>
  <si>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</si>
  <si>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</si>
  <si>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</si>
  <si>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</si>
  <si>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</si>
  <si>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</si>
  <si>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</si>
  <si>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</si>
  <si>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</si>
  <si>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</si>
  <si>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</si>
  <si>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</si>
  <si>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</si>
  <si>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</si>
  <si>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</si>
  <si>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</si>
  <si>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</si>
  <si>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</si>
  <si>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</si>
  <si>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</si>
  <si>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</si>
  <si>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</si>
  <si>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</si>
  <si>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</si>
  <si>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</si>
  <si>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</si>
  <si>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</si>
  <si>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</si>
  <si>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</si>
  <si>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</si>
  <si>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</si>
  <si>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</si>
  <si>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</si>
  <si>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</si>
  <si>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</si>
  <si>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</si>
  <si>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</si>
  <si>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</si>
  <si>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</si>
  <si>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</si>
  <si>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</si>
  <si>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</si>
  <si>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</si>
  <si>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</si>
  <si>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</si>
  <si>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</si>
  <si>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</si>
  <si>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</si>
  <si>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</si>
  <si>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</si>
  <si>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</si>
  <si>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</si>
  <si>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</si>
  <si>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</si>
  <si>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</si>
  <si>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</si>
  <si>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</si>
  <si>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</si>
  <si>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</si>
  <si>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</si>
  <si>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</si>
  <si>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</si>
  <si>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</si>
  <si>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</si>
  <si>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</si>
  <si>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</si>
  <si>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</si>
  <si>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</si>
  <si>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</si>
  <si>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</si>
  <si>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</si>
  <si>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</si>
  <si>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</si>
  <si>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</si>
  <si>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</si>
  <si>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</si>
  <si>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</si>
  <si>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</si>
  <si>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</si>
  <si>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</si>
  <si>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</si>
  <si>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</si>
  <si>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</si>
  <si>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</si>
  <si>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</si>
  <si>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</si>
  <si>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</si>
  <si>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</si>
  <si>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</si>
  <si>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</si>
  <si>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</si>
  <si>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</si>
  <si>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</si>
  <si>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</si>
  <si>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</si>
  <si>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</si>
  <si>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</si>
  <si>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</si>
  <si>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</si>
  <si>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</si>
  <si>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</si>
  <si>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</si>
  <si>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</si>
  <si>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</si>
  <si>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</si>
  <si>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</si>
  <si>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</si>
  <si>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</si>
  <si>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</si>
  <si>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</si>
  <si>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</si>
  <si>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</si>
  <si>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</si>
  <si>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</si>
  <si>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</si>
  <si>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</si>
  <si>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</si>
  <si>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</si>
  <si>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</si>
  <si>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</si>
  <si>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</si>
  <si>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</si>
  <si>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</si>
  <si>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</si>
  <si>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</si>
  <si>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</si>
  <si>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</si>
  <si>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</si>
  <si>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</si>
  <si>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</si>
  <si>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</si>
  <si>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</si>
  <si>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</si>
  <si>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</si>
  <si>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</si>
  <si>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</si>
  <si>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</si>
  <si>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</si>
  <si>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</si>
  <si>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</si>
  <si>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</si>
  <si>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</si>
  <si>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</si>
  <si>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</si>
  <si>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</si>
  <si>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</si>
  <si>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</si>
  <si>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</si>
  <si>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</si>
  <si>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</si>
  <si>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</si>
  <si>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</si>
  <si>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</si>
  <si>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</si>
  <si>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</si>
  <si>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</si>
  <si>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</si>
  <si>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</si>
  <si>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</si>
  <si>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</si>
  <si>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</si>
  <si>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</si>
  <si>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</si>
  <si>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</si>
  <si>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</si>
  <si>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</si>
  <si>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</si>
  <si>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</si>
  <si>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</si>
  <si>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</si>
  <si>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</si>
  <si>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</si>
  <si>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</si>
  <si>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</si>
  <si>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</si>
  <si>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</si>
  <si>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</si>
  <si>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</si>
  <si>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</si>
  <si>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</si>
  <si>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</si>
  <si>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</si>
  <si>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</si>
  <si>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</si>
  <si>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</si>
  <si>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</si>
  <si>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</si>
  <si>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</si>
  <si>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</si>
  <si>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</si>
  <si>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</si>
  <si>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</si>
  <si>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</si>
  <si>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</si>
  <si>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</si>
  <si>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</si>
  <si>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</si>
  <si>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</si>
  <si>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</si>
  <si>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</si>
  <si>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</si>
  <si>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</si>
  <si>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</si>
  <si>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</si>
  <si>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</si>
  <si>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</si>
  <si>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</si>
  <si>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</si>
  <si>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</si>
  <si>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</si>
  <si>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</si>
  <si>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</si>
  <si>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</si>
  <si>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</si>
  <si>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</si>
  <si>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</si>
  <si>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</si>
  <si>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</si>
  <si>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</si>
  <si>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</si>
  <si>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</si>
  <si>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</si>
  <si>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</si>
  <si>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</si>
  <si>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</si>
  <si>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</si>
  <si>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</si>
  <si>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</si>
  <si>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</si>
  <si>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</si>
  <si>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</si>
  <si>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</si>
  <si>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</si>
  <si>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</si>
  <si>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</si>
  <si>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</si>
  <si>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</si>
  <si>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</si>
  <si>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</si>
  <si>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</si>
  <si>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</si>
  <si>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</si>
  <si>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</si>
  <si>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</si>
  <si>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</si>
  <si>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</si>
  <si>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</si>
  <si>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</si>
  <si>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</si>
  <si>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</si>
  <si>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</si>
  <si>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</si>
  <si>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</si>
  <si>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</si>
  <si>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</si>
  <si>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</si>
  <si>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</si>
  <si>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</si>
  <si>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</si>
  <si>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</si>
  <si>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</si>
  <si>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</si>
  <si>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</si>
  <si>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</si>
  <si>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</si>
  <si>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</si>
  <si>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</si>
  <si>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</si>
  <si>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</si>
  <si>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</si>
  <si>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</si>
  <si>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</si>
  <si>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</si>
  <si>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</si>
  <si>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</si>
  <si>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</si>
  <si>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</si>
  <si>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</si>
  <si>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</si>
  <si>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</si>
  <si>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</si>
  <si>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</si>
  <si>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</si>
  <si>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</si>
  <si>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</si>
  <si>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</si>
  <si>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</si>
  <si>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</si>
  <si>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</si>
  <si>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</si>
  <si>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</si>
  <si>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</si>
  <si>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</si>
  <si>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</si>
  <si>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</si>
  <si>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</si>
  <si>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</si>
  <si>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</si>
  <si>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</si>
  <si>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</si>
  <si>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</si>
  <si>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</si>
  <si>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</si>
  <si>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</si>
  <si>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</si>
  <si>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</si>
  <si>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</si>
  <si>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</si>
  <si>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</si>
  <si>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</si>
  <si>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</si>
  <si>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</si>
  <si>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</si>
  <si>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</si>
  <si>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</si>
  <si>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</si>
  <si>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</si>
  <si>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</si>
  <si>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</si>
  <si>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</si>
  <si>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</si>
  <si>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</si>
  <si>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</si>
  <si>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</si>
  <si>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</si>
  <si>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</si>
  <si>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</si>
  <si>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</si>
  <si>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</si>
  <si>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</si>
  <si>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</si>
  <si>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</si>
  <si>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</si>
  <si>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</si>
  <si>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</si>
  <si>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</si>
  <si>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</si>
  <si>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</si>
  <si>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</si>
  <si>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</si>
  <si>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</si>
  <si>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</si>
  <si>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</si>
  <si>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</si>
  <si>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</si>
  <si>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</si>
  <si>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</si>
  <si>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</si>
  <si>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</si>
  <si>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</si>
  <si>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</si>
  <si>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</si>
  <si>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</si>
  <si>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</si>
  <si>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</si>
  <si>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</si>
  <si>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</si>
  <si>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</si>
  <si>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</si>
  <si>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</si>
  <si>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</si>
  <si>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</si>
  <si>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</si>
  <si>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</si>
  <si>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</si>
  <si>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</si>
  <si>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</si>
  <si>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</si>
  <si>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</si>
  <si>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</si>
  <si>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</si>
  <si>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</si>
  <si>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</si>
  <si>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</si>
  <si>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</si>
  <si>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</si>
  <si>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</si>
  <si>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</si>
  <si>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</si>
  <si>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</si>
  <si>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</si>
  <si>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</si>
  <si>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</si>
  <si>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</si>
  <si>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</si>
  <si>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</si>
  <si>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</si>
  <si>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</si>
  <si>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</si>
  <si>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</si>
  <si>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</si>
  <si>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</si>
  <si>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</si>
  <si>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</si>
  <si>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</si>
  <si>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</si>
  <si>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</si>
  <si>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</si>
  <si>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</si>
  <si>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</si>
  <si>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</si>
  <si>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</si>
  <si>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</si>
  <si>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</si>
  <si>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</si>
  <si>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</si>
  <si>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</si>
  <si>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</si>
  <si>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</si>
  <si>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</si>
  <si>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</si>
  <si>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</si>
  <si>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</si>
  <si>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</si>
  <si>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</si>
  <si>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</si>
  <si>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</si>
  <si>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</si>
  <si>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</si>
  <si>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</si>
  <si>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</si>
  <si>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</si>
  <si>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</si>
  <si>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</si>
  <si>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</si>
  <si>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</si>
  <si>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</si>
  <si>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</si>
  <si>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</si>
  <si>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</si>
  <si>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</si>
  <si>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</si>
  <si>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</si>
  <si>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</si>
  <si>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</si>
  <si>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</si>
  <si>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</si>
  <si>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</si>
  <si>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</si>
  <si>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</si>
  <si>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</si>
  <si>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</si>
  <si>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</si>
  <si>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</si>
  <si>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</si>
  <si>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</si>
  <si>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</si>
  <si>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</si>
  <si>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</si>
  <si>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</si>
  <si>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</si>
  <si>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</si>
  <si>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</si>
  <si>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</si>
  <si>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</si>
  <si>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</si>
  <si>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</si>
  <si>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</si>
  <si>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</si>
  <si>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</si>
  <si>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</si>
  <si>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</si>
  <si>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</si>
  <si>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</si>
  <si>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</si>
  <si>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</si>
  <si>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</si>
  <si>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</si>
  <si>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</si>
  <si>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</si>
  <si>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</si>
  <si>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</si>
  <si>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</si>
  <si>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</si>
  <si>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</si>
  <si>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</si>
  <si>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</si>
  <si>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</si>
  <si>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</si>
  <si>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</si>
  <si>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</si>
  <si>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</si>
  <si>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</si>
  <si>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</si>
  <si>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</si>
  <si>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</si>
  <si>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</si>
  <si>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</si>
  <si>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</si>
  <si>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</si>
  <si>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</si>
  <si>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</si>
  <si>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</si>
  <si>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</si>
  <si>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</si>
  <si>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</si>
  <si>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</si>
  <si>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</si>
  <si>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</si>
  <si>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</si>
  <si>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</si>
  <si>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</si>
  <si>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</si>
  <si>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</si>
  <si>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</si>
  <si>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</si>
  <si>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</si>
  <si>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</si>
  <si>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</si>
  <si>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</si>
  <si>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</si>
  <si>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</si>
  <si>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</si>
  <si>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</si>
  <si>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</si>
  <si>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</si>
  <si>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</si>
  <si>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</si>
  <si>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</si>
  <si>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</si>
  <si>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</si>
  <si>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</si>
  <si>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</si>
  <si>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</si>
  <si>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</si>
  <si>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</si>
  <si>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</si>
  <si>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</si>
  <si>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</si>
  <si>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</si>
  <si>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</si>
  <si>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</si>
  <si>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</si>
  <si>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</si>
  <si>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</si>
  <si>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</si>
  <si>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</si>
  <si>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</si>
  <si>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</si>
  <si>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</si>
  <si>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</si>
  <si>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</si>
  <si>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</si>
  <si>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</si>
  <si>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</si>
  <si>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</si>
  <si>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</si>
  <si>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</si>
  <si>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</si>
  <si>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</si>
  <si>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</si>
  <si>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</si>
  <si>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</si>
  <si>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</si>
  <si>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</si>
  <si>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</si>
  <si>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</si>
  <si>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</si>
  <si>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</si>
  <si>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</si>
  <si>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</si>
  <si>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</si>
  <si>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</si>
  <si>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</si>
  <si>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</si>
  <si>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</si>
  <si>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</si>
  <si>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</si>
  <si>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</si>
  <si>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</si>
  <si>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</si>
  <si>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</si>
  <si>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</si>
  <si>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</si>
  <si>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</si>
  <si>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</si>
  <si>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</si>
  <si>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</si>
  <si>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</si>
  <si>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</si>
  <si>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</si>
  <si>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</si>
  <si>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</si>
  <si>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</si>
  <si>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</si>
  <si>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</si>
  <si>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</si>
  <si>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</si>
  <si>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</si>
  <si>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</si>
  <si>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</si>
  <si>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</si>
  <si>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</si>
  <si>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</si>
  <si>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</si>
  <si>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</si>
  <si>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</si>
  <si>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</si>
  <si>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</si>
  <si>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</si>
  <si>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</si>
  <si>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</si>
  <si>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</si>
  <si>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</si>
  <si>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</si>
  <si>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</si>
  <si>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</si>
  <si>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</si>
  <si>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</si>
  <si>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</si>
  <si>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</si>
  <si>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</si>
  <si>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</si>
  <si>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</si>
  <si>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</si>
  <si>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</si>
  <si>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</si>
  <si>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</si>
  <si>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</si>
  <si>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</si>
  <si>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</si>
  <si>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</si>
  <si>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</si>
  <si>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</si>
  <si>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</si>
  <si>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</si>
  <si>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</si>
  <si>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</si>
  <si>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</si>
  <si>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</si>
  <si>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</si>
  <si>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</si>
  <si>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</si>
  <si>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</si>
  <si>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</si>
  <si>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</si>
  <si>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</si>
  <si>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</si>
  <si>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</si>
  <si>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</si>
  <si>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BFC</t>
  </si>
  <si>
    <t>OFC</t>
  </si>
  <si>
    <t>QZP/Escola colocação</t>
  </si>
  <si>
    <t>QZP onde se localiza</t>
  </si>
  <si>
    <t>FERNANDA MARIA SANTOS VIEIRA MENDES</t>
  </si>
  <si>
    <t>MARIA DO CÉU LOPES DA SILVA ANDRÉ</t>
  </si>
  <si>
    <t>SILVIA MARIA BERENY TEIXEIRA LOPES</t>
  </si>
  <si>
    <t>MIRNA MONTENEGRO VAL-DO-RIO PAIVA*</t>
  </si>
  <si>
    <t>MARIA ALICE MAURÍCIO TINOCO</t>
  </si>
  <si>
    <t>ROSA PIRES ALVES</t>
  </si>
  <si>
    <t>MARIA MARGARIDA DUARTE DE SOUSA*</t>
  </si>
  <si>
    <t>HAYDÉE GAMA PISA</t>
  </si>
  <si>
    <t>ISABEL MARIA CONTENTE DE VINHA NOVAIS*</t>
  </si>
  <si>
    <t>FRANCISCA CARDOSO FERNANDES DA SILVA OLIVEIRA</t>
  </si>
  <si>
    <t>MARIA JOSÉ DAMÁSIO DE OLIVEIRA LOPES</t>
  </si>
  <si>
    <t>MARIA ALICE SILVA NUNES DA PAIXÃO</t>
  </si>
  <si>
    <t>MARIA TERESA COSTA MONTEIRO</t>
  </si>
  <si>
    <t>MARIA DO CARMO DA SILVA BATISTA MONTEIRO</t>
  </si>
  <si>
    <t>MARIA TERESA ROSA ALVES PEREIRA</t>
  </si>
  <si>
    <t>MARIA HERMINIA BERNARDES DE CARVALHO MARTINS</t>
  </si>
  <si>
    <t>MARIA JOSÉ SIMÕES BERNARDO</t>
  </si>
  <si>
    <t>REGINA MARIA FERNANDES SABINO GUEDES</t>
  </si>
  <si>
    <t>MINERVINA DE FARIA MOREIRA CARDOSO</t>
  </si>
  <si>
    <t>MARIA DA SOLEDADE DA SILVA PEREIRA</t>
  </si>
  <si>
    <t>DINA MARIA ALEIXO TEIXEIRA</t>
  </si>
  <si>
    <t>MARIA ANTONIA DE CARVALHO LOURENÇO</t>
  </si>
  <si>
    <t>RICARDINA ISABEL GONÇALVES RIBEIRO MAIA PINA*</t>
  </si>
  <si>
    <t>MARIA DO ROSÁRIO DE CARVALHO PERDIGÃO DE ABREU</t>
  </si>
  <si>
    <t>MARIA VINHAS PERES GATA</t>
  </si>
  <si>
    <t>MARIA JOSÉ GAMBOA BOGALHEIRO ROCHA FERNANDES</t>
  </si>
  <si>
    <t>MARIA DE FÁTIMA CATARINO TAVARES VILAÇA RAMOS RIBEIRO</t>
  </si>
  <si>
    <t>MARIA MANUELA FERREIRA MATOS SILVA</t>
  </si>
  <si>
    <t>MARIA DA LUZ FERREIRA NUNES</t>
  </si>
  <si>
    <t>ZÉLIA MARIA LOPES DUARTE</t>
  </si>
  <si>
    <t>MARIA ISABEL FERREIRA MARQUES DA ROCHA</t>
  </si>
  <si>
    <t>MARIA FERNANDA RODRIGUES COIMBRA*</t>
  </si>
  <si>
    <t>MARIA ALCINA SANTOS ALVES GONÇALVES</t>
  </si>
  <si>
    <t>PALMIRA RIBEIRO DA COSTA*</t>
  </si>
  <si>
    <t>FERNANDA MARIA LOPES DIAS</t>
  </si>
  <si>
    <t>CELESTE LOURENÇO DE OLIVEIRA FERNANDES*</t>
  </si>
  <si>
    <t>TERESA MARIA QUINTELA CLARO DA FONSECA</t>
  </si>
  <si>
    <t>MARIA HELENA SANTOS COSTA ABRUNHOSA</t>
  </si>
  <si>
    <t>MARGARIDA MARIA TAVARES DOS SANTOS*</t>
  </si>
  <si>
    <t>ANA PAULA FARINHA MARTINS FERREIRA DIREITO</t>
  </si>
  <si>
    <t>MARIA DA LUZ DA PALMA ESTEVENS</t>
  </si>
  <si>
    <t>CIDÁLIA MARIA DA CONCEIÇÃO COSTA*</t>
  </si>
  <si>
    <t>MARIA DA GRAÇA MONTEIRO MARQUES VIEIRA TEIXEIRA</t>
  </si>
  <si>
    <t>MARIA ANTÓNIA MORAIS VALENTE</t>
  </si>
  <si>
    <t>ANABELA DOS REIS AMARO LOPES ALHO</t>
  </si>
  <si>
    <t>MARIA DE FÁTIMA DA SILVA VALENTE</t>
  </si>
  <si>
    <t>CÉLIA MARIA DE CAMPOS BENTO</t>
  </si>
  <si>
    <t>OLINDA MARIA LOURENÇO RODRIGUES</t>
  </si>
  <si>
    <t>ELIA MARIA FIUZA MARTINS</t>
  </si>
  <si>
    <t>CARMINA PORTAS MOREIRA</t>
  </si>
  <si>
    <t>ISABEL MARIA DA SILVA DUTRA</t>
  </si>
  <si>
    <t>MARIA ISABEL TOMÁS VIEIRA CARVALHO</t>
  </si>
  <si>
    <t>MARIA ISABEL CORREIA LOBATO NUNES*</t>
  </si>
  <si>
    <t>MARIA JOÃO SOARES DE FARIA E SILVA PAIVA</t>
  </si>
  <si>
    <t>MARIA JOSÉ COSSÃO QUEIRÓS MARQUES</t>
  </si>
  <si>
    <t>MARIA TERESA DA COSTA DE OLIVEIRA*</t>
  </si>
  <si>
    <t>HELENA DE ASSUNÇÃO VAZ CANTARELA*</t>
  </si>
  <si>
    <t>MARIA DE FÁTIMA DIAS SARAIVA QUERIDO*</t>
  </si>
  <si>
    <t>MARIA DA ENCARNAÇÃO AMADO LARANJEIRO</t>
  </si>
  <si>
    <t>MARIA GABRIELA DE SOUSA MATOS CARVALHO FERREIRA BRITO</t>
  </si>
  <si>
    <t>ANA MARIA ARAGÃO DOS SANTOS PIRES*</t>
  </si>
  <si>
    <t>MARIA ODETE CRUZ ALVES</t>
  </si>
  <si>
    <t>ANA MARIA TAVARES BARANDELA DOS SANTOS</t>
  </si>
  <si>
    <t>MARIA JOSÉ CRUZ CERQUEIRA BORGES</t>
  </si>
  <si>
    <t>MARIA LEONOR VILAS BOAS ROSA*</t>
  </si>
  <si>
    <t>AIDA MARIA DA CONCEIÇÃO ALMEIDA LEITÃO</t>
  </si>
  <si>
    <t>MARIA AÇUCENA PEREIRA PINTO NAMORA</t>
  </si>
  <si>
    <t>MARIA FERNANDA FERREIRA VALÉRIO</t>
  </si>
  <si>
    <t>MARIA HELENA SIMÕES DA ROCHA SOARES</t>
  </si>
  <si>
    <t>ANA PAULA NUNES PIRES*</t>
  </si>
  <si>
    <t>ANA PAULA GUIMBRA DA CRUZ MACHADO*</t>
  </si>
  <si>
    <t>CAROLINA MARIA ROSA FERNANDES</t>
  </si>
  <si>
    <t>LEOPOLDINA DA SILVA NÓBREGA DOS SANTOS ALMEIDA</t>
  </si>
  <si>
    <t>ALCINA LUZ DE FÁTIMA VAZ MARQUES</t>
  </si>
  <si>
    <t>ISABEL MARIA CORREIA FONSECA</t>
  </si>
  <si>
    <t>LINA MARIA MARINHEIRO DA COSTA</t>
  </si>
  <si>
    <t>MARIA DE ALMEIDA CABRAL</t>
  </si>
  <si>
    <t>MARIA LUCÍLIA TELES PRATA DA FONSECA*</t>
  </si>
  <si>
    <t>MARIA HELENA DAS NEVES CARVALHO GONÇALVES</t>
  </si>
  <si>
    <t>MARIA DA GRAÇA COSTA SOUSA FIADEIRO*</t>
  </si>
  <si>
    <t>MARIA GORETI ANTUNES CARDOSO*</t>
  </si>
  <si>
    <t>MARIA ISABEL AFONSO MIRANDA FERNANDES*</t>
  </si>
  <si>
    <t>LÍDIA MARIA SALGUEIRO PEREIRA DE SOUSA*</t>
  </si>
  <si>
    <t>ANA CRISTINA MARTINS PIRES FERNANDES MARTINS*</t>
  </si>
  <si>
    <t>MARIA LURDES ALVES MARAVILHA</t>
  </si>
  <si>
    <t>MARIA CELINA BRIGIDO RAPOSO MADEIRA</t>
  </si>
  <si>
    <t>MARIA ROSA GOMES FURRIEL PORTAS</t>
  </si>
  <si>
    <t>MARIA ALEXANDRA ASSUNÇÃO SANTOS ROSA GRAÇA*</t>
  </si>
  <si>
    <t>MARIA ONDINA DE QUINA MOURA FERNANDES*</t>
  </si>
  <si>
    <t>MARIA DO CÉU CIPRIANO DUARTE MARTINS RATO*</t>
  </si>
  <si>
    <t>CRISTINA MANUELA MARTINS CORREIA</t>
  </si>
  <si>
    <t>ANA PAULA ANDRADE PEREIRA</t>
  </si>
  <si>
    <t>LÍDIA MARIA ALVES DE OLIVEIRA PAIVA</t>
  </si>
  <si>
    <t>VITÓRIA ROSA GRILO QUARTEL</t>
  </si>
  <si>
    <t>MARIA MARINA RAMOS SEIXAS LORGA MORGADO*</t>
  </si>
  <si>
    <t>MARIA FILOMENA DA COSTA E SILVA PEREIRA</t>
  </si>
  <si>
    <t>MARIA MADALENA GONÇALVES REI</t>
  </si>
  <si>
    <t>MARIA JOÃO MURTEIRA DE BRITO SAÚDE</t>
  </si>
  <si>
    <t>REGINA MARIA CARVALHINHO MARQUES</t>
  </si>
  <si>
    <t>MARIA DO CARMO CASTRO FONSECA SILVA AZEVEDO</t>
  </si>
  <si>
    <t>CONCEIÇÃO MARIA TAVARES SIMÕES*</t>
  </si>
  <si>
    <t>MARIA ALICE SARAIVA PIRES LOPES</t>
  </si>
  <si>
    <t>SANDRA OLIVEIRA VAZ DE CARVALHO</t>
  </si>
  <si>
    <t>TERESA MARIA DUARTE QUINTANEIRO TORRES ANTUNES</t>
  </si>
  <si>
    <t>MARIA DO ROSÁRIO RIBEIRO DA SILVA</t>
  </si>
  <si>
    <t>ROSA FILOMENA BRANDÃO SANCHES</t>
  </si>
  <si>
    <t>GRAÇA MARIA FIALHO DOS SANTOS GOMES</t>
  </si>
  <si>
    <t>FILOMENA ISABEL DOS PRAZERES TOMÁS TEIXEIRA PIRES</t>
  </si>
  <si>
    <t>MARIA ISABEL ALEGRIA DA SILVA BRAGANÇA</t>
  </si>
  <si>
    <t>MARIA DE FÁTIMA DUARTE MACHADO MIGUEIS GARCIA</t>
  </si>
  <si>
    <t>MARIA ALCINA DOS REIS PEREIRA NEVES</t>
  </si>
  <si>
    <t>LINA MARIA BORGES FARIA PEREIRA LOPES</t>
  </si>
  <si>
    <t>MARIA CELESTE PIRES BORGES</t>
  </si>
  <si>
    <t>MARIA DE FÁTIMA BENTO FIGUEIREDO*</t>
  </si>
  <si>
    <t>MARIA MANUELA GONÇALVES TEIXEIRA SANTOS</t>
  </si>
  <si>
    <t>MARIA JOSÉ BEITES DOS SANTOS SOARES</t>
  </si>
  <si>
    <t>ANA MARIA AMARO DOS SANTOS</t>
  </si>
  <si>
    <t>MARIA FILOMENA CARDOSO MARQUES</t>
  </si>
  <si>
    <t>ANA PAULA RODRIGUES FERREIRA</t>
  </si>
  <si>
    <t>MARIA ADELAIDE FERNANDES RUA</t>
  </si>
  <si>
    <t>MARIA DE FÁTIMA DA SILVA FERREIRA*</t>
  </si>
  <si>
    <t>ANA MARGARIDA DE ALMEIDA CARDOSO ROÇADO</t>
  </si>
  <si>
    <t>ANA PAULA MACHADO AGANTE MANO</t>
  </si>
  <si>
    <t>ANA MARIA BALIXA DO ESPIRITO SANTO NUNES</t>
  </si>
  <si>
    <t>MARIA JULIETA MARQUES CERQUEIRA AGUIAR</t>
  </si>
  <si>
    <t>ANA MARIA LOPES DEVESA</t>
  </si>
  <si>
    <t>MARGARIDA MARIA OLIVEIRA CRUZ MORAIS*</t>
  </si>
  <si>
    <t>DULCE MARIA DO NASCIMENTO GOMES CHANFANA</t>
  </si>
  <si>
    <t>MARIA MANUELA DIAS TAVARES DA CONCEIÇÃO MARQUES*</t>
  </si>
  <si>
    <t>CRISTINA NASCIMENTO GRANDÃO MARTINS</t>
  </si>
  <si>
    <t>MARIA DE FÁTIMA RAÇÕES RENDEIRO VAZ</t>
  </si>
  <si>
    <t>CÉU DO CARMO RODRIGUES PANCRÁCIO MAIA</t>
  </si>
  <si>
    <t>EUGENIA MARIA COELHO MESQUITA MILHEIRO</t>
  </si>
  <si>
    <t>MARIA HELENA DA COSTA LÚCIO BAPTISTA</t>
  </si>
  <si>
    <t>MARIA DA ANUNCIAÇÃO DOS SANTOS CORREIA</t>
  </si>
  <si>
    <t>MARIA LUCINDA NABAIS NAMORADO</t>
  </si>
  <si>
    <t>MARIA AURORA CARDOSO DE SOUSA LOBO</t>
  </si>
  <si>
    <t>IRENE MARIA SÁ FERREIRA GODINHO</t>
  </si>
  <si>
    <t>MARIA DE LURDES PIRES AFONSO PERDIGÃO</t>
  </si>
  <si>
    <t>MARIA DO SAMEIRO MACHADO RODRIGUES CORREIA</t>
  </si>
  <si>
    <t>FERNANDA MARIA NUNES FERREIRA DOS SANTOS FERREIRA MANGANA</t>
  </si>
  <si>
    <t>MARIA DA CONCEIÇÃO DE PINHO FERNANDES DAS NEVES SOUSA DE CASTRO</t>
  </si>
  <si>
    <t>ESTRELA MARIA FERNANDES DA COSTA REGO PEREIRA</t>
  </si>
  <si>
    <t>TERESA DO ROSARIO MARTINS BASTO MARQUES*</t>
  </si>
  <si>
    <t>MARIA JOSÉ VILÃO DA SILVA MELRO*</t>
  </si>
  <si>
    <t>MARIA ALICE CAMPOS DE CARVALHO FONSECA</t>
  </si>
  <si>
    <t>MARIA SALOME PEREIRA MENDES</t>
  </si>
  <si>
    <t>MARIA SUSANA MARQUES FERREIRA DE ALMEIDA CARVALHO*</t>
  </si>
  <si>
    <t>MARIA JOÃO PESSOA SIMÕES DA COSTA ALMEIDA</t>
  </si>
  <si>
    <t>CRISTINA PAULA TEIXEIRA MAFRA ESTRELA AZEVEDO*</t>
  </si>
  <si>
    <t>MARIA DA CONCEIÇAO BARROSO MARTINS</t>
  </si>
  <si>
    <t>EMÍLIA ALEXANDRA PINTO LEITE FARIA AZEVEDO SOARES</t>
  </si>
  <si>
    <t>MARIA DE FÁTIMA TAVARES RIBEIRO DE ALBUQUERQUE</t>
  </si>
  <si>
    <t>MARIA JOSÉ PINTO GOMES</t>
  </si>
  <si>
    <t>ROSA DA CONCEIÇÃO GONÇALVES REGO</t>
  </si>
  <si>
    <t>ANA PAULA MENDES AUGUSTO COELHO</t>
  </si>
  <si>
    <t>MARIA DE FÁTIMA MONTEIRO</t>
  </si>
  <si>
    <t>OLGA MARIA FERNANDES DE SOUSA BENTO MODESTO</t>
  </si>
  <si>
    <t>MARIA DE LURDES DOS SANTOS MENDONÇA</t>
  </si>
  <si>
    <t>MARIA DA GRAÇA CARDOSO RODRIGUES</t>
  </si>
  <si>
    <t>MARIA HELENA COELHO MARTINS</t>
  </si>
  <si>
    <t>ANA CRISTINA AMADOR ALBINO</t>
  </si>
  <si>
    <t>TERESA AUGUSTA DOS SANTOS NOGUEIRA DE SOUSA AMORIM</t>
  </si>
  <si>
    <t>ANA MARIA FERNANDES LOPES FREDERICO DE ALBUQUERQUE</t>
  </si>
  <si>
    <t>ROSA MARIA ALMEIDA LEITE DE OLIVEIRA*</t>
  </si>
  <si>
    <t>MARISA DUARTE DE CARVALHO</t>
  </si>
  <si>
    <t>ANA ROSA GONÇALVES MARTINS*</t>
  </si>
  <si>
    <t>MARIA HELENA VENTURA DIAS REIS</t>
  </si>
  <si>
    <t>ANGELA MARIA CORREIA RODRIGUES DA SILVA</t>
  </si>
  <si>
    <t>MARIA MANUELA RODRIGUES BRAGA DE OLIVEIRA LOPES</t>
  </si>
  <si>
    <t>MARIA OLÍMPIA VICENTE RODRIGUES</t>
  </si>
  <si>
    <t>MARIA ISABEL HENRIQUES ANTUNES</t>
  </si>
  <si>
    <t>STELA MARIA ALVES CRUZ PEREIRA APARÍCIO</t>
  </si>
  <si>
    <t>JOSÉ MANUEL GOUVEIA AMARO</t>
  </si>
  <si>
    <t>MARIA HELENA DE ALMEIDA GRÁCIO</t>
  </si>
  <si>
    <t>LUCIA MARIA RIBEIRO SILVA LOPES GIL</t>
  </si>
  <si>
    <t>MARIA DE LOURDES MARTINS DE SOUSA*</t>
  </si>
  <si>
    <t>MARIA EMÍLIA DE FREITAS SOARES</t>
  </si>
  <si>
    <t>ESMERALDA AGOSTINHO PINTO DOS SANTOS FONSECA</t>
  </si>
  <si>
    <t>ISABEL FERREIRA MARQUES*</t>
  </si>
  <si>
    <t>MARIA ANTONIETA PEQUITO CEBOLA*</t>
  </si>
  <si>
    <t>HÁLIA MARIA MAÇÃS PINTO CORREIA</t>
  </si>
  <si>
    <t>ANGELA MARIA MENDES ALMEIDA PINTO SILVESTRE</t>
  </si>
  <si>
    <t>MARIA ISABEL DA SILVA FRAGA*</t>
  </si>
  <si>
    <t>FILOMENA DA CONCEIÇÃO QUEIRÓS COUTO</t>
  </si>
  <si>
    <t>OLÍVIA MARIA FRECHES DOS SANTOS</t>
  </si>
  <si>
    <t>VIRGINIA MARIA VAGOS LEITÃO LINDIM RIBEIRO</t>
  </si>
  <si>
    <t>TERESA MARGARIDA DE OLIVEIRA TAVARES</t>
  </si>
  <si>
    <t>ELSA MARIA DOS SANTOS GONÇALVES BANDARRA*</t>
  </si>
  <si>
    <t>MARIA DE LURDES FURÃO CARACÓIS*</t>
  </si>
  <si>
    <t>MARIA DA CONCEIÇÃO CABRITA CACHEIRA DE JESUS</t>
  </si>
  <si>
    <t>MARIA CLARA CONDEÇO DE SOUSA</t>
  </si>
  <si>
    <t>MARIA JÚLIA DOS SANTOS MOURÃO DO VALE</t>
  </si>
  <si>
    <t>MARIA FILOMENA PEREIRA DA SILVA</t>
  </si>
  <si>
    <t>CARLA ISABEL MARQUES GOMES*</t>
  </si>
  <si>
    <t>MARIA DULCE RAIO VARGAS FELÍCIO SOARES</t>
  </si>
  <si>
    <t>FÉ DA ASCENSÃO MARQUES MARTINS OLIVEIRA</t>
  </si>
  <si>
    <t>PAULA CRISTINA CABANAL DE ALMEIDA</t>
  </si>
  <si>
    <t>HERMÍNIA MARIA MORAIS RODRIGUES*</t>
  </si>
  <si>
    <t>ANA AMÉLIA GADANHO DA COSTA*</t>
  </si>
  <si>
    <t>HELENA MARIA DA NATIVIDADE LIMA*</t>
  </si>
  <si>
    <t>LÍDIA DE JESUS BORGES DE SOUSA</t>
  </si>
  <si>
    <t>ANA MARIA RIBEIRO LARANJO</t>
  </si>
  <si>
    <t>ISABEL MARIA CARNEIRO MONTEIRO</t>
  </si>
  <si>
    <t>CRISTINA MARIA LOURENÇO CATARINO</t>
  </si>
  <si>
    <t>MARIA ALICE DA FONSECA</t>
  </si>
  <si>
    <t>MARIA MANUELA FERNANDES CARDOSO</t>
  </si>
  <si>
    <t>MARIA ALICE GONÇALVES PIRES ESTEVES</t>
  </si>
  <si>
    <t>ANA MARIA DA COSTA AMARAL</t>
  </si>
  <si>
    <t>ADELAIDE DOS PRAZERES RAMOS PANTA MARTINS</t>
  </si>
  <si>
    <t>MARIA GORETI LIMÃO ANDRÉ</t>
  </si>
  <si>
    <t>GRAÇA MARIA SALGUEIRO BALSEIRO FAUSTINO*</t>
  </si>
  <si>
    <t>MARIA DA LUZ CARDOSO FILIPE PEREIRA FERNANDES</t>
  </si>
  <si>
    <t>MARIA ARMANDA DA ROCHA BARBOSA FREITAS*</t>
  </si>
  <si>
    <t>FERNANDA ALVES BANDEIRAS PASCOAL</t>
  </si>
  <si>
    <t>DORA CRISTINA DA SILVA TORRES TAVARES</t>
  </si>
  <si>
    <t>ANA MARIA FERNANDES CHAVES DE SOUSA</t>
  </si>
  <si>
    <t>ANA MARIA DA SILVA SALES ALVES</t>
  </si>
  <si>
    <t>AURÉLIA RUTH RAPOSO PINTO CHARRO</t>
  </si>
  <si>
    <t>MARIA ISABEL BORGES SILVA</t>
  </si>
  <si>
    <t>MARIA DO CEU GONÇALVES SANTOS ROMAO*</t>
  </si>
  <si>
    <t>MARIA JOÃO FIGUEIRA ESTEVENS SIMÃO*</t>
  </si>
  <si>
    <t>CARLA DO ROSÁRIO GONÇALVES PENICHE GONÇALVES</t>
  </si>
  <si>
    <t>FERNANDA AURORA BORGES DE CARVALHO*</t>
  </si>
  <si>
    <t>ROSA MARIA FIGUEIREDO ROCHINHA PAULO*</t>
  </si>
  <si>
    <t>MARIA GORETI MARTINS DE CARVALHO</t>
  </si>
  <si>
    <t>FERNANDA SILVINA GOMES DA SILVA GONÇALVES PINHEIRO</t>
  </si>
  <si>
    <t>MARIA DO ROSÁRIO BORGES FARIA</t>
  </si>
  <si>
    <t>EMA PAULA FERREIRA DE OLIVEIRA PEDRO</t>
  </si>
  <si>
    <t>NATÉRCIA DA CONCEIÇÃO GASPAR FERREIRA</t>
  </si>
  <si>
    <t>SUSANA MARIA DE ALMEIDA LOPES CANAS</t>
  </si>
  <si>
    <t>ISABEL MARIA SOUSA LIMA ALMIRO E CASTRO</t>
  </si>
  <si>
    <t>ANA MARIA RAMOS MATEUS GONÇALVES</t>
  </si>
  <si>
    <t>MARIA DA CONCEIÇÃO SOUSA CAIEIRO PINHO</t>
  </si>
  <si>
    <t>MARIA DA CONCEIÇÃO VIDIGAL CALDEIRA PAIS BANDEIRA GONÇALVES</t>
  </si>
  <si>
    <t>MARIA DA LUZ MORAIS PONTES MARTINS</t>
  </si>
  <si>
    <t>MARIA FILOMENA RAIO RAMOS*</t>
  </si>
  <si>
    <t>ANA MARGARIDA ISIDRO BAPTISTA RODRIGUES</t>
  </si>
  <si>
    <t>ANA LEONOR SARAIVA DE CARVALHO OSÓRIO DE CASTRO</t>
  </si>
  <si>
    <t>MARIA JOSÉ GONÇALVES MORGADO</t>
  </si>
  <si>
    <t>ISABEL MARIA CAMPOS XAVIER*</t>
  </si>
  <si>
    <t>LICÍNIA PAULA BARBOSA LEÃO DA FONSECA</t>
  </si>
  <si>
    <t>FÁBIA MARIA GUERRA DA SILVA CARVALHO PINTO</t>
  </si>
  <si>
    <t>MARIA TERESA OLIVEIRA ROCHA SILVA</t>
  </si>
  <si>
    <t>FERNANDA MARIA FERREIRA DE CARVALHO LIMA</t>
  </si>
  <si>
    <t>CONCEIÇÃO DE JESUS CASEIRO BRÁS</t>
  </si>
  <si>
    <t>CARMINA DA FONSECA MENDONÇA</t>
  </si>
  <si>
    <t>CLARA MANUELA CANAS LOUSADO LUXO</t>
  </si>
  <si>
    <t>INÊS DA CÂMARA GOUVEIA FERREIRA DA COSTA GARCIA PERLOIRO</t>
  </si>
  <si>
    <t>MARIA JOSÉ LOPES FARINHA CAEIRO GONÇALVES</t>
  </si>
  <si>
    <t>MARIA MANUEL RAMOS NOVO DE BRITO MACHADO*</t>
  </si>
  <si>
    <t>ANA MARIA MURÇA INTEIRO*</t>
  </si>
  <si>
    <t>PAULA CRISTINA MATOS MARQUES</t>
  </si>
  <si>
    <t>MARIA DO CÉU  GOMES FERRÃO PASCOAL</t>
  </si>
  <si>
    <t>MARIA DO CEU TRINDADE CALEIRO VELEZ</t>
  </si>
  <si>
    <t>ADELINA RAMOS PINTO</t>
  </si>
  <si>
    <t>MARIA DE LURDES MOREIRA LÍRIO PAIVA*</t>
  </si>
  <si>
    <t>CRISTINA MARIA RAMOS GONÇALVES FONSECA</t>
  </si>
  <si>
    <t>ANABELA RODRIGUES DAS NEVES SILVA</t>
  </si>
  <si>
    <t>OLGA MARIA MARTINS MOTA SANTOS FERNANDES*</t>
  </si>
  <si>
    <t>ANA MARIA TEIXEIRA PINHO SANTOS</t>
  </si>
  <si>
    <t>TERESA FERREIRA MARTINS*</t>
  </si>
  <si>
    <t>MARILIA AUGUSTA RIBEIRO TEIXEIRA GOMES</t>
  </si>
  <si>
    <t>HERMINIA MARIA PIRES PINA*</t>
  </si>
  <si>
    <t>NATÉRCIA DE JESUS CEIA CÂNDIDO ANGELINO</t>
  </si>
  <si>
    <t>MARIA ASSUNÇÃO MACHADO RODRIGUES NUNES</t>
  </si>
  <si>
    <t>JORGE MANUEL DA FONSECA BARBOSA*</t>
  </si>
  <si>
    <t>ROSA MARIA MENDES SANTOS SARAIVA</t>
  </si>
  <si>
    <t>MARGARIDA MARIA FERREIRA DA SILVA</t>
  </si>
  <si>
    <t>MARIA JOÃO ESPANHOL ORVALHO</t>
  </si>
  <si>
    <t>MARIA DE LURDES CARTUXA LAIGINHAS</t>
  </si>
  <si>
    <t>MARIA JOÃO MOURA DE OLIVEIRA PAULINO</t>
  </si>
  <si>
    <t>CRISTINA MARIA ALMEIDA RODRIGUES MARQUES</t>
  </si>
  <si>
    <t>LÚCIA MARIA DO CARMO LIMA*</t>
  </si>
  <si>
    <t>FERNANDA MANUELA DA COSTA JORGE</t>
  </si>
  <si>
    <t>AVELINA MARIA VASCONCELOS FERRAZ</t>
  </si>
  <si>
    <t>MARIA CLAUDINA FERNANDES PIRES</t>
  </si>
  <si>
    <t>CARMEN MIRANDA MARTINS NUNES SILVA*</t>
  </si>
  <si>
    <t>MARIA DA CONCEIÇÃO DOS RAMOS FONTES PIRES</t>
  </si>
  <si>
    <t>MARIA CÂNDIDA GOMES TAVARES DE OLIVEIRA</t>
  </si>
  <si>
    <t>LUCIA VAZ VILARINHO*</t>
  </si>
  <si>
    <t>CRISTINA MARIA GUIMARÃES BERNARDES</t>
  </si>
  <si>
    <t>MARIA MANUELA ALMINHAS PASSÃO MOURA*</t>
  </si>
  <si>
    <t>PAULA CRISTINA LISBOA DA ROCHA RODRIGUES</t>
  </si>
  <si>
    <t>ANABELA RIBEIRO LOURO ALVES VITÓRIO</t>
  </si>
  <si>
    <t>MARIA DE LURDES FERNANDES</t>
  </si>
  <si>
    <t>PAULA CRISTINA SILVESTRE LUÍS</t>
  </si>
  <si>
    <t>HERMÍNIA ALVES GONÇALINHO LOUREIRO</t>
  </si>
  <si>
    <t>TERESA DE JESUS SOARES PEREIRA</t>
  </si>
  <si>
    <t>ROSA MARIA DA SILVA MOREIRA OLIVEIRA*</t>
  </si>
  <si>
    <t>MARIA JOSÉ SILVA FORTUNATO SOUSA</t>
  </si>
  <si>
    <t>MARIA JUDITE FERREIRA POUSA</t>
  </si>
  <si>
    <t>MARIA ALEXANDRA POLICARPO VIEIRA DE SOUSA</t>
  </si>
  <si>
    <t>ELISA MARIA DE MELO CORREIA</t>
  </si>
  <si>
    <t>AUGUSTA OLINDA ALMEIDA SEQUEIRA FIGUEIRA DE SOUSA</t>
  </si>
  <si>
    <t>ISABEL MARIA GOMES ALVES*</t>
  </si>
  <si>
    <t>LÍGIA CRISTINA PINA MARTINS</t>
  </si>
  <si>
    <t>ALCINA MARIA DAS NEVES PEREIRA</t>
  </si>
  <si>
    <t>ANA PAULA DE JESUS ANTUNES</t>
  </si>
  <si>
    <t>ADÉLIA MARIA RODRIGUES VITORINO</t>
  </si>
  <si>
    <t>MARIA DA CONCEIÇÃO DOS SANTOS GONÇALVES</t>
  </si>
  <si>
    <t>MARIA  DE  FÁTIMA  CARAPINHA</t>
  </si>
  <si>
    <t>MARIA LURDES PINA MATIAS</t>
  </si>
  <si>
    <t>ROSA MARIA DE MIGUEL MENESES E CASTRO</t>
  </si>
  <si>
    <t>ALZIRA DO ESPIRITO SANTOS FERNANDES OLIVEIRA COSTA*</t>
  </si>
  <si>
    <t>MARIA DA NAZARÉ MARTINS DA COSTA</t>
  </si>
  <si>
    <t>HELENA CRISTINA DIAS DE PINHO OLIVEIRA</t>
  </si>
  <si>
    <t>CRISTINA MARIA PASSOS MILHEIRO</t>
  </si>
  <si>
    <t>MARIA ANTÓNIA DOS SANTOS PIRES LOURENÇO</t>
  </si>
  <si>
    <t>MARIA FÁTIMA MENDES BARATA DOMINGUES FILIPE</t>
  </si>
  <si>
    <t>GABRIELA DE FÁTIMA DA SILVA DIAS OLIVEIRA RIBEIRO</t>
  </si>
  <si>
    <t>MARIA DE FÁTIMA DIAS MENDES</t>
  </si>
  <si>
    <t>PAULA CRISTINA TOMÁS CORREIA FERNANDES</t>
  </si>
  <si>
    <t>ANA PAULA GOMES GONÇALVES BARREIRA</t>
  </si>
  <si>
    <t>MARIA DA CONCEIÇÃO PERES AIRES DE MATOS</t>
  </si>
  <si>
    <t>FIDÉLIA MARIA PEREIRA DOS SANTOS FONTES</t>
  </si>
  <si>
    <t>MARIA EMILIA VIEIRA DOS SANTOS PEREIRA</t>
  </si>
  <si>
    <t>PALMIRA FERREIRA COIMBRA</t>
  </si>
  <si>
    <t>FERNANDA MARIA DIAS BALTAZAR</t>
  </si>
  <si>
    <t>FÁTIMA MARIA DIAS MENDES</t>
  </si>
  <si>
    <t>BEATRIZ MARIA DIAS BRAVO MADEIRA*</t>
  </si>
  <si>
    <t>MARIA FLORINDA PEREIRA DE CARVALHO SOUSA</t>
  </si>
  <si>
    <t>JOSÉ LUIS GARCIA MARTINS CAVALHEIRO</t>
  </si>
  <si>
    <t>ROSA GUIOMAR OLIVEIRA VALENTE DE ALMEIDA</t>
  </si>
  <si>
    <t>ADRIANA DA CONCEIÇÃO VILARES ANGÉLICO</t>
  </si>
  <si>
    <t>MARIA MANUELA DE JESUS PINTO PEREIRA*</t>
  </si>
  <si>
    <t>CÂNDIDA PESTANA DA SILVA MADUREIRA</t>
  </si>
  <si>
    <t>MARIA BEATRIZ DA SILVA MARQUES MOTA</t>
  </si>
  <si>
    <t>ISABEL MARIA FERRAZ CANTANTE VERÍSSIMO</t>
  </si>
  <si>
    <t>OLINDINA MOURA DE SOUSA MOREIRA</t>
  </si>
  <si>
    <t>ISAURA MARIA FREIRE FERREIRA</t>
  </si>
  <si>
    <t>MARIA ISABEL BARROS SILVA</t>
  </si>
  <si>
    <t>DORA MARIA RAMOS FONSECA DE CASTRO</t>
  </si>
  <si>
    <t>CARMEN  MARIA CRUZ RAPOSO CARVALHO</t>
  </si>
  <si>
    <t>LÍGIA CLÁUDIA GONÇALVES MONTEIRO</t>
  </si>
  <si>
    <t>MARIA OTÍLIA VALENTE CARVALHO</t>
  </si>
  <si>
    <t>CRISTINA MARGARIDA FERREIRA BACALHAU</t>
  </si>
  <si>
    <t>MANUELA MARIA DA ROCHA FERREIRA COELHO FEITEIRA*</t>
  </si>
  <si>
    <t>MARIA SÍLVIA GONÇALVES FERNANDES*</t>
  </si>
  <si>
    <t>MARIA ILDA ROCHA HENRIQUES</t>
  </si>
  <si>
    <t>ZULMIRA MARIA FIGUEIREDO DOS SANTOS DE MATOS CALDEIRA</t>
  </si>
  <si>
    <t>ANABELA BATE EUSÉBIO SEQUEIRA</t>
  </si>
  <si>
    <t>MARIA TERESA LOURO NUNES</t>
  </si>
  <si>
    <t>MARIA DO ROSÁRIO FERREIRINHA PINTO</t>
  </si>
  <si>
    <t>RUTE MARIA CORREIA PAULINO</t>
  </si>
  <si>
    <t>ANA MANUELA DA COSTA ALBASINI</t>
  </si>
  <si>
    <t>PAULA CRISTINA SESUDO PEREIRA</t>
  </si>
  <si>
    <t>MARGARIDA MARIA DE ALMEIDA BAPTISTA</t>
  </si>
  <si>
    <t>MARIA MANUELA ALVES SILVA*</t>
  </si>
  <si>
    <t>MARGARIDA FRANCINA PEREIRA VALENTE</t>
  </si>
  <si>
    <t>MARIA CRISTINA LOPES FERREIRA</t>
  </si>
  <si>
    <t>PAULA MARIA BRAZ DA SILVA COSTA*</t>
  </si>
  <si>
    <t>MARIA DE LURDES CARABINA CARDOSO BARROCO</t>
  </si>
  <si>
    <t>BERTA ELVIRA LOUREIRO *</t>
  </si>
  <si>
    <t>MARIA ADELAIDE GONÇALVES BENITES DIAS</t>
  </si>
  <si>
    <t>MARIA DO CÉU AMORIM GOMES CARVALHO</t>
  </si>
  <si>
    <t>ISABEL MARIA NEVES CANCELA</t>
  </si>
  <si>
    <t>CRISTINA MARIA BETTENCOURT MIMOSO RAMOS DE CAMPOS VIDAL PINHEIRO</t>
  </si>
  <si>
    <t>EDITE DE ASSUNÇÃO GONÇALVES ANDRADE LOPES</t>
  </si>
  <si>
    <t>MARIA DA GLÓRIA DA SILVA MOTA SOARES</t>
  </si>
  <si>
    <t>CAROLINA AMARAL DA CUNHA COSTA</t>
  </si>
  <si>
    <t>MARIA JOSÉ FERNANDES GOMES NEVES</t>
  </si>
  <si>
    <t>CELESTE DOS ANJOS CASTRO</t>
  </si>
  <si>
    <t>MARIA ALICE BARRETO MOURÃO BARROS DE MESQUITA CUNHA</t>
  </si>
  <si>
    <t>ZÉLIA MARIA PESSOA E MAIA</t>
  </si>
  <si>
    <t>ANA MARIA DOS SANTOS CORREIA E SANTOS*</t>
  </si>
  <si>
    <t>IMPERATRIZ DA ASSUNÇÃO DOS SANTOS MARTINS PIRES</t>
  </si>
  <si>
    <t>ANA CRISTINA COSTA MADUREIRA</t>
  </si>
  <si>
    <t>CLÁUDIA MARIA VASCONCELOS MAGALHÃES SERRA BELO</t>
  </si>
  <si>
    <t>MARIA ISABEL GOMES ALVES</t>
  </si>
  <si>
    <t>MARIA DO ROSÁRIO REBOCHO NUNES</t>
  </si>
  <si>
    <t>ADELINA DUARTE PEREIRA*</t>
  </si>
  <si>
    <t>MARIA DO CARMO VILAR PRADA LOPES</t>
  </si>
  <si>
    <t>MARIA HELENA DA FONSECA GONÇALVES</t>
  </si>
  <si>
    <t>MARIA MANUELA CARDOSO REBELO</t>
  </si>
  <si>
    <t>EMA PAULA COELHO MALHÓ*</t>
  </si>
  <si>
    <t>CIDALIZA MARIA MENDES FERNANDES</t>
  </si>
  <si>
    <t>MARIA DE FÁTIMA SILVA BARREIROS</t>
  </si>
  <si>
    <t>LÚCIA MANUELA DA COSTA MONTEIRO DOMINGOS</t>
  </si>
  <si>
    <t>MARIA NATÉRCIA DE SOUSA OLIVEIRA</t>
  </si>
  <si>
    <t>PAULA ALEXANDRA LOPES DA SILVA MIRANDA*</t>
  </si>
  <si>
    <t>MARIA LUISA FERREIRA PINTO</t>
  </si>
  <si>
    <t>MARIA DO CARMO DE SOUSA COSTA ALMEIDA</t>
  </si>
  <si>
    <t>MARIA ESMERALDA NOGUEIRA SAMPAIO CARVALHO</t>
  </si>
  <si>
    <t>MARIA EDUARDA DE GOUVEIA FAIA</t>
  </si>
  <si>
    <t>MARIA GONÇALVES LOPES</t>
  </si>
  <si>
    <t>MARIA LEONOR FERREIRA DA SILVA PEIXOTO</t>
  </si>
  <si>
    <t>MARIA DO CÉU NUNES VIEIRA SANTOS</t>
  </si>
  <si>
    <t>DEOLINDA GOMES DE OLIVEIRA</t>
  </si>
  <si>
    <t>PAULA ALEXANDRA TEIXEIRA DE CASTRO DUARTE</t>
  </si>
  <si>
    <t>ALCINA MARIA AFONSO</t>
  </si>
  <si>
    <t>CRISTINA MARIA MAURÍCIO GALEGO COELHO</t>
  </si>
  <si>
    <t>CRISTINA ROSA PEREIRA</t>
  </si>
  <si>
    <t>INÊS DA ANUNCIAÇÃO GUILHERME</t>
  </si>
  <si>
    <t>MARIA DA CONCEIÇÃO MIRANDA DA CUNHA</t>
  </si>
  <si>
    <t>ANA ISABEL GABRIEL MASSA</t>
  </si>
  <si>
    <t>ANGELA CRISTINA MELO SIMÔES</t>
  </si>
  <si>
    <t>OLINDA MARIA DE SENA CARITA GOMES PEQUENO</t>
  </si>
  <si>
    <t>MARIA MANUELA DIAS COELHO</t>
  </si>
  <si>
    <t>MARIA TERESA LAGES BRÁS</t>
  </si>
  <si>
    <t>PAULA ALEXANDRA SOUSA ANDRADE GAMA</t>
  </si>
  <si>
    <t>CARLA ALEXANDRA DE SOUSA PORTO SAMPAIO</t>
  </si>
  <si>
    <t>MARIA GABRIELA DA CUNHA PESTANA BOAVIDA</t>
  </si>
  <si>
    <t>MARIA DE LURDES DA SILVA LOUREIRO MOTA</t>
  </si>
  <si>
    <t>CRISTINA MAFALDA PIRES REYS E SOUSA</t>
  </si>
  <si>
    <t>MARIA FERNANDA DOS SANTOS FERREIRA</t>
  </si>
  <si>
    <t>MARIA OLIVEIRA BELINHA</t>
  </si>
  <si>
    <t>SILVIA MARIA GIL*</t>
  </si>
  <si>
    <t>PAULA MARIA COELHO OLIVEIRA PEREIRA*</t>
  </si>
  <si>
    <t>MARIA DE JESUS VICENTE GERALDES</t>
  </si>
  <si>
    <t>FILOMENA EMÍLIA DE CARVALHO PEIXOTO</t>
  </si>
  <si>
    <t>MARIA TERESA DE OLIVEIRA COELHO</t>
  </si>
  <si>
    <t>MARIA LEONOR CASTILHO AURÉLIO DIAS*</t>
  </si>
  <si>
    <t>ANA MARIA DA SILVA RAMOS BOAVIDA</t>
  </si>
  <si>
    <t>CRISTINA MARIA MARQUES DA SILVA</t>
  </si>
  <si>
    <t>SÍLVIA MARIA LOPES SERRÃO</t>
  </si>
  <si>
    <t>ANA LÚCIA COELHO FLOR BAPTISTA DA SILVA PEREIRA</t>
  </si>
  <si>
    <t>ILDA MARIA GOMES ALVES CERQUEIRA</t>
  </si>
  <si>
    <t>ADÉLIA VICÊNCIA SOARES MARTINS</t>
  </si>
  <si>
    <t>ANA DE FÁTIMA ESTEVES</t>
  </si>
  <si>
    <t>MARIA FERNANDA SOARES GONÇALVES DE ALMEIDA E SILVA</t>
  </si>
  <si>
    <t>MARIA ANA AFONSO ALMEIDA CALDEIRA</t>
  </si>
  <si>
    <t>MARIA HELENA DE OLIVEIRA ABREU</t>
  </si>
  <si>
    <t>DURINDA DA CONCEIÇÃO CLARA ISIDRO DE PAIVA</t>
  </si>
  <si>
    <t>MARIA CÂNDIDA FERNANDES COELHO ALVES</t>
  </si>
  <si>
    <t>MARIA RUTE DE PINA VIEIRA CANIÇO</t>
  </si>
  <si>
    <t>MARIA HELENA RIBEIRO MORAIS</t>
  </si>
  <si>
    <t>ILDA MARIA RIBEIRO DA CONCEIÇÃO PEDRO</t>
  </si>
  <si>
    <t>ANA PAULA DE RESENDE BORGES</t>
  </si>
  <si>
    <t>ALZIRA ROSA MARTINS DE BASTOS SOUSA</t>
  </si>
  <si>
    <t>ROSA MARIA CARNEIRO BRÁS MARQUES</t>
  </si>
  <si>
    <t>MARIA JOSÉ RAMOS DA RIBEIRA AVELAR</t>
  </si>
  <si>
    <t>MARIA CÂNDIDA PEREIRA DE CARVALHO</t>
  </si>
  <si>
    <t>ANABELA MONTEIRO REIS DE ALMEIDA</t>
  </si>
  <si>
    <t>ANA CECILIA MARTINS ROSÁRIO</t>
  </si>
  <si>
    <t>ARMANDA DA CONCEIÇÃO MARTINS CORREIA FELÍCIA</t>
  </si>
  <si>
    <t>CRISTINA MARIA PINTO DE SOUSA</t>
  </si>
  <si>
    <t>SÓNIA LUISA DA PAZ MARQUES DE ALMEIDA</t>
  </si>
  <si>
    <t>BELMIRA MARIA FERNANDES</t>
  </si>
  <si>
    <t>MARIA DO CÉU BERNARDES PINTO E VALE</t>
  </si>
  <si>
    <t>ADOSINDA DA CONCEIÇÃO MATIAS DA SILVA FIGUEIREDO</t>
  </si>
  <si>
    <t>ROSA MARIA HENRIQUES DANTAS RODRIGUES</t>
  </si>
  <si>
    <t>MARIA ALZIRA OLIVEIRA DE SOUSA COUTO</t>
  </si>
  <si>
    <t>ALDA MARIA MOURA PEREIRA*</t>
  </si>
  <si>
    <t>MARIA DE LURDES PALMA DOS SANTOS</t>
  </si>
  <si>
    <t>HELENA MARIA GONÇALVES DO NASCIMENTO</t>
  </si>
  <si>
    <t>EDUARDA MARIA BEZERRA DE MATOS MOREIRA</t>
  </si>
  <si>
    <t>MARIA ARMANDA VILAÇA MACEDO</t>
  </si>
  <si>
    <t>CANDIDA MARIA RAMALHO MOREIRA DA SILVA E QUADROS</t>
  </si>
  <si>
    <t>MARIA MANUELA DE SOUSA GUIMARÃES*</t>
  </si>
  <si>
    <t>MARIA JÚLIA MORTÁGUA E SILVA DIAS</t>
  </si>
  <si>
    <t>EDNA MARIA MOREIRA PIRES AFONSO*</t>
  </si>
  <si>
    <t>SUSANA PAULA DA SILVA MARTINS FERNANDES GONÇALVES</t>
  </si>
  <si>
    <t>MARIA FERNANDA SANFINS DOMINGOS NOVO</t>
  </si>
  <si>
    <t>ANA MARIA BAPTISTA GONÇALVES</t>
  </si>
  <si>
    <t>GRAÇA MARIA FERREIRA DE OLIVEIRA BRÁS</t>
  </si>
  <si>
    <t>IDALINA DE FÁTIMA RAMOS TOMÉ TRABULO</t>
  </si>
  <si>
    <t>MARIA JOSÉ CORREIA GUEDES DE ALMEIDA</t>
  </si>
  <si>
    <t>LUISA ALEXANDRA SOARES DA COSTA MOREIRA</t>
  </si>
  <si>
    <t>ANABELA TAVARES CORREIA</t>
  </si>
  <si>
    <t>MARIA MARGARIDA CAMARÃO INÁCIO</t>
  </si>
  <si>
    <t>ANA ISABEL EDUARDA PEREIRA</t>
  </si>
  <si>
    <t>MARIA MANUELA MORAIS TAVARES MACHADO</t>
  </si>
  <si>
    <t>MARIA ARMANDA FREIRE E LEAL*</t>
  </si>
  <si>
    <t>LÚCIA ISABEL TEIXEIRA LEMOS</t>
  </si>
  <si>
    <t>MARIA MANUELA RIBEIRO BORGES GUERRA LOUSA</t>
  </si>
  <si>
    <t>AIDA MARIA LEITE FARIA</t>
  </si>
  <si>
    <t>ANA PAULA LOPES ESTEVES CARDOSO</t>
  </si>
  <si>
    <t>MARIA DO ROSÁRIO MARTINS DA SILVA FIGUEIREDO</t>
  </si>
  <si>
    <t>CARLA MARIA FERNANDES QUERIDO</t>
  </si>
  <si>
    <t>MARIA ALICE RAMOS DA MATA</t>
  </si>
  <si>
    <t>MARIA ANTONIETA LAGARTO ESCARDUÇA BAGORRO BATUCA</t>
  </si>
  <si>
    <t>MARIA MARISA CORREIA DE OLIVEIRA *</t>
  </si>
  <si>
    <t>MARIA HELENA NUNES OSÓRIO</t>
  </si>
  <si>
    <t>ADELINA MARIA DE OLIVEIRA GOMES</t>
  </si>
  <si>
    <t>MARIA JOÃO LACERDA CORREIA DE PAIVA</t>
  </si>
  <si>
    <t>LÍLIA MANUELA MARTINS VAZ SOEIRO</t>
  </si>
  <si>
    <t>ISABEL CÁRMEN PIRES RAMOS</t>
  </si>
  <si>
    <t>CRISTINA LEONOR DA SILVA BATISTA</t>
  </si>
  <si>
    <t>LURDES CRISTINA RODRIGUES</t>
  </si>
  <si>
    <t>MARIA DA GLÓRIA DIAS CERQUEIRA DA COSTA</t>
  </si>
  <si>
    <t>ANA CRISTINA MATOS ALMIRO MARQUES FERREIRA</t>
  </si>
  <si>
    <t>MARIA ARMINDA DE DEUS GONÇALVES</t>
  </si>
  <si>
    <t>MARIANA ISABEL FERREIRA FÉLIX</t>
  </si>
  <si>
    <t>MARIA AMÉLIA GOMES ALVES FERREIRA</t>
  </si>
  <si>
    <t>MARIA DOS ANJOS ANCIAES DOMINGUES GOMES</t>
  </si>
  <si>
    <t>JOAQUINA MARIA TORRADO FRAGOSO</t>
  </si>
  <si>
    <t>ELISABETE LÚCILIA DE CASTRO OLIVEIRA</t>
  </si>
  <si>
    <t>ISABEL MARIA MALHEIRO PEREIRA</t>
  </si>
  <si>
    <t>PAULA CRISTINA SILVA DE CARVALHO</t>
  </si>
  <si>
    <t>MARIA DE LURDES GONÇALVES VIEIRA</t>
  </si>
  <si>
    <t>MARIA ISABEL MARIZ MAGALHÃES VIDAL</t>
  </si>
  <si>
    <t>MARIA ALEXANDRA MARTINS FERNANDES DA SILVA</t>
  </si>
  <si>
    <t>BELA MARIA ALVES TAVEIRA</t>
  </si>
  <si>
    <t>JOAQUINA DE LURDES MARTINS MACHADO</t>
  </si>
  <si>
    <t>MARIA DA PURIFICAÇÃO GUILHOTO ALVES</t>
  </si>
  <si>
    <t>MARIA CELESTE PEREIRA SARAIVA PATRÍCIO</t>
  </si>
  <si>
    <t>GRAÇA MARIA MENDES DA COSTA</t>
  </si>
  <si>
    <t>ELISABETE BAPTISTA CORDEIRO VERDE VILARES</t>
  </si>
  <si>
    <t>RAQUEL BAPTISTA AGUILAR RODRIGUES DA SILVA</t>
  </si>
  <si>
    <t>CLARA DE JESUS BONITO COCHICHO</t>
  </si>
  <si>
    <t>IRENE MARIA CASTRO DE ALMEIDA</t>
  </si>
  <si>
    <t>ISABEL MARIA MARTINS PEREIRA DE ALMEIDA</t>
  </si>
  <si>
    <t>ANA MARIA LOURO MACHADO DE SIMAS</t>
  </si>
  <si>
    <t>ALZIRA DA FONSECA PINTO RIBEIRO</t>
  </si>
  <si>
    <t>MARIA DA LUZ RAMOS SAPAGE</t>
  </si>
  <si>
    <t>REGINA CÂNDIDA CORDEIRO TELO PADRÃO</t>
  </si>
  <si>
    <t>MARIA IDALINA VELOSO RIBEIRO</t>
  </si>
  <si>
    <t>MARIA TERESA MATOS GOMES GONÇALVES</t>
  </si>
  <si>
    <t>TERESA DA CONCEIÇÃO FERNANDES PINHEIRO FERREIRA</t>
  </si>
  <si>
    <t>MARIA CIDÁLIA DA CUNHA FARIA CAMACHO</t>
  </si>
  <si>
    <t>ZITA MARIA LAVRADOR VENTUZELOS</t>
  </si>
  <si>
    <t>LEONOR ROSA NEIVA DE MAGALHÃES ALVES</t>
  </si>
  <si>
    <t>MARIA MADALENA CORDEIRO VASSALO</t>
  </si>
  <si>
    <t>HELENA PAULA MARTINS DE SOUSA*</t>
  </si>
  <si>
    <t>MARIA DAS NEVES CÂNDIDA GUEIDÃO MORAIS</t>
  </si>
  <si>
    <t>ROSA MARIA DA SILVA SANTOS</t>
  </si>
  <si>
    <t>LUCILIA MARIA HIPOLITO FERREIRA DA SILVA</t>
  </si>
  <si>
    <t>ANABELA AUGUSTO FRANCO PORTO</t>
  </si>
  <si>
    <t>MARIA MANUELA DE OLIVEIRA LEITE</t>
  </si>
  <si>
    <t>TERESA MARIA GAMEIRO PEREIRA DE MAGALHÃES</t>
  </si>
  <si>
    <t>MARIA HELENA NUNES MARCOS PIRES</t>
  </si>
  <si>
    <t>ISABEL MARIA AUGUSTO GARCIA</t>
  </si>
  <si>
    <t>MARIA DE FÁTIMA MOTA FERNANDES BASTOS</t>
  </si>
  <si>
    <t>MARIA DOS PRAZERES ANDRADE COUTO</t>
  </si>
  <si>
    <t>ROSINDA MARIA GAIÉ DELMIRO ALFEIRÃO</t>
  </si>
  <si>
    <t>MARIA MANUELA DE MOURA MELO GOUVEIA*</t>
  </si>
  <si>
    <t>LAURA DA CONCEIÇÃO ABREU E SILVA SUZANO</t>
  </si>
  <si>
    <t>LUÍSA RAMOS COSTA FERREIRA</t>
  </si>
  <si>
    <t>TERESA OLIVEIRA MATEUS</t>
  </si>
  <si>
    <t>HELENA PAULA SASSO PEREIRA MAMEDE</t>
  </si>
  <si>
    <t>MARIA IRENE MACIEL BELEZA FERRAZ</t>
  </si>
  <si>
    <t>SARA CRISTINA FRANÇA CARVALHO</t>
  </si>
  <si>
    <t>MARIA DE FÁTIMA REIS ANDRADE</t>
  </si>
  <si>
    <t>MARIA ESTER DE PINHO MARTINS</t>
  </si>
  <si>
    <t>MARIA MADALENA DA ROCHA</t>
  </si>
  <si>
    <t>ANA PAULA RODRIGUES VAZ AFONSO</t>
  </si>
  <si>
    <t>ANA MARIA DA FONSECA GABRIEL DIAS*</t>
  </si>
  <si>
    <t>MARIA JOSÉ DA SILVA ESTEVES FERNANDES</t>
  </si>
  <si>
    <t>PAULA CELESTE DE SÁ FARIA</t>
  </si>
  <si>
    <t>ANA MARILIA DUARTE SIMÕES NETO</t>
  </si>
  <si>
    <t>MARIA ISABEL DE BRITO REGO FELGUEIRAS</t>
  </si>
  <si>
    <t>ANA BELA DA SILVA GONÇALVES</t>
  </si>
  <si>
    <t>HELENA MARIA COSTA PIRES MARTINS</t>
  </si>
  <si>
    <t>MARGARIDA MARIA DA SILVA RODRIGUES GOUVEIA</t>
  </si>
  <si>
    <t>MARIA LÚCIA SOARES FERREIRA GUEDES</t>
  </si>
  <si>
    <t>LAURINDA TERESA BARROS</t>
  </si>
  <si>
    <t>MARIA MARGARIDA FIGUEIREDO RODRIGUES BRITO</t>
  </si>
  <si>
    <t>MARIA DE FÁTIMA CONCEIÇÃO FERNANDES</t>
  </si>
  <si>
    <t>MARIA DA CONCEIÇÃO MENESES AIRES NOGUEIRA</t>
  </si>
  <si>
    <t>TELMA MARIA DA SILVA VELOSO</t>
  </si>
  <si>
    <t>HELENA MESQUITA DA CRUZ MORGADO</t>
  </si>
  <si>
    <t>JOANA DA CONCEIÇÃO MAGESSSI CORDEIRO TRINDADE</t>
  </si>
  <si>
    <t>FERNANDA MANUELA DIAS VALENTE</t>
  </si>
  <si>
    <t>MARIA DO ROSÁRIO MARTINS RODRIGUES</t>
  </si>
  <si>
    <t>MARÍLIA CELESTE RAFAEL FERNANDES</t>
  </si>
  <si>
    <t>MARIA JOÃO FERRARI SANTOS SERRA VICENTE</t>
  </si>
  <si>
    <t>MARIA DE LURDES CALDAS DE CARVALHO PACHECO</t>
  </si>
  <si>
    <t>LÍGIA MARIA GIL PEREIRA LOPES</t>
  </si>
  <si>
    <t>FLORBELA DE ALMEIDA CORREIA SOUTINHO</t>
  </si>
  <si>
    <t>MARIA DA LUZ GONÇALVES DOS SANTOS MOTA</t>
  </si>
  <si>
    <t>MARIA MADALENA DIAS ALMEIDA</t>
  </si>
  <si>
    <t>MARIA TERESA DIOGO ALVES ALBUQUERQUE</t>
  </si>
  <si>
    <t>MARIA DE LURDES MIRANDA LOPES CARVALHO</t>
  </si>
  <si>
    <t>BRANCA MARIA CARDOSO ESTEVES FERREIRA</t>
  </si>
  <si>
    <t>MARIA PEDRO RAPOSO DA COSTA ALVES DA SILVA</t>
  </si>
  <si>
    <t>MARIA DA GRAÇA BAPTISTA DA FRAGA DE CARVALHO</t>
  </si>
  <si>
    <t>ISABEL ALEXANDRA MOREIRA DOS SANTOS CORREIA</t>
  </si>
  <si>
    <t>MARIA JOSÉ GOMES AGRA DE CARVALHO</t>
  </si>
  <si>
    <t>MARIA CRISTINA ALMEIDA DE OLIVEIRA</t>
  </si>
  <si>
    <t>MARIA TERESA MARREIROS ROMÃO BRITO</t>
  </si>
  <si>
    <t>MARIA ARMÉNIA MENESES BERNARDO</t>
  </si>
  <si>
    <t>MARIA JOSÉ RODRIGUES BARCELISTA</t>
  </si>
  <si>
    <t>RITA MARIA LOURENÇO DE MELO</t>
  </si>
  <si>
    <t>ANA BENEDITA CARVALHO DE SAMPAIO TELES</t>
  </si>
  <si>
    <t>MARIA MARGARIDA VALENTE FERREIRA</t>
  </si>
  <si>
    <t>MARIA HERMÍNIA DOS SANTOS OLIVEIRA</t>
  </si>
  <si>
    <t>IDALINA DA FONSECA NUNES SILVA</t>
  </si>
  <si>
    <t>ODETE MARIA LOUREIRO CATARINO DA LUZ</t>
  </si>
  <si>
    <t>MARIA ISABEL RIBEIRO DA COSTA ALMEIDA</t>
  </si>
  <si>
    <t>LEONOR DA CONCEIÇÃO MOURA FINS RODRIGUES</t>
  </si>
  <si>
    <t>LÚCIA MARIA GABRIEL MEIRELES CALDEIRA</t>
  </si>
  <si>
    <t>MARIA DO ROSÁRIO ALVES DE CASTRO CAMBOA</t>
  </si>
  <si>
    <t>ROSA MARIA RIBEIRO MONTEIRO DA SILVA MEDEIROS</t>
  </si>
  <si>
    <t>ANA PAULA BELCHIOR TOMÉ MAÇAIRA</t>
  </si>
  <si>
    <t>MARIA HELENA CARDOSO DIAS FERNANDES</t>
  </si>
  <si>
    <t>ISABEL MARIA DE ARAÚJO FRAGA</t>
  </si>
  <si>
    <t>ZULMIRA ADELINA PEREIRA DE OLIVEIRA</t>
  </si>
  <si>
    <t>EMILIA PAULA TORRES FALCÃO</t>
  </si>
  <si>
    <t>MARIA ADELINA DA COSTA SILVA E SOUSA</t>
  </si>
  <si>
    <t>ARMINDA LOPES GONÇALVES DA GRAÇA CARRILHO</t>
  </si>
  <si>
    <t>MARIA LUÍSA PALMA DA LUZ</t>
  </si>
  <si>
    <t>MARIA DA ANUNCIAÇÃO BRANCO DA SILVA</t>
  </si>
  <si>
    <t>ANA ISABEL PINTO CABETE</t>
  </si>
  <si>
    <t>ANA PAULA ALVES LOPES</t>
  </si>
  <si>
    <t>PILAR MARIA GRAÇA PINHEIRO</t>
  </si>
  <si>
    <t>LUÍSA MARIA VAZ DAS NEVES AFONSO RAMOS</t>
  </si>
  <si>
    <t>MARIA DE FÁTIMA NICOLAU DOS SANTOS</t>
  </si>
  <si>
    <t>AUSINDA DE LURDES DE OLIVEIRA SIMÕES</t>
  </si>
  <si>
    <t>CARLA SOFIA MATOS MENDES</t>
  </si>
  <si>
    <t>ROSA MARIA CALDAS GREGÓRIO</t>
  </si>
  <si>
    <t>DULCE NAZARE AFONSO CORREIA</t>
  </si>
  <si>
    <t>ISABEL DA CONCEIÇÃO FERNANDES NETO</t>
  </si>
  <si>
    <t>BRANCA MARIA DOS PRAZERES RIBEIRO OLIVEIRA</t>
  </si>
  <si>
    <t>RAQUEL MARIA FRIAS MOINHOS</t>
  </si>
  <si>
    <t>MARIA ELVIRA GONÇALVES MANSO MENDES</t>
  </si>
  <si>
    <t>ALEXANDRA MARIA FRANCO CÔRTE-REAL</t>
  </si>
  <si>
    <t>ISABEL MARGARIDA LOURENÇO ALCOBIA</t>
  </si>
  <si>
    <t>MARIA JÚLIA GANHÃO DORDIO LOPES</t>
  </si>
  <si>
    <t>CELMIRA CONCEIÇÃO MADUREIRA MACEDO</t>
  </si>
  <si>
    <t>MARIA DE FÁTIMA FERNANDES AFONSO</t>
  </si>
  <si>
    <t>ANA CRISTINA FREIRE AMADO</t>
  </si>
  <si>
    <t>MARIA EMILIA DOS SANTOS FRADES ESTEVES</t>
  </si>
  <si>
    <t>MARIA JOSÉ DE ALMEIDA PEREIRA DUARTE</t>
  </si>
  <si>
    <t>MARIA MANUELA MACHADO DA COSTA</t>
  </si>
  <si>
    <t>ROSALINA MARIA ANDRADE GUEDES</t>
  </si>
  <si>
    <t>MARIA DA ESPERANÇA DA CRUZ ABREU</t>
  </si>
  <si>
    <t>LÚCIA DE LURDES MAGALHÃES LOPES</t>
  </si>
  <si>
    <t>MARIA DE LURDES MIMOSO FACHADA</t>
  </si>
  <si>
    <t>MARIA DAS DORES MENDES AMORIM</t>
  </si>
  <si>
    <t>AMÉLIA MARIA REGO ALVES</t>
  </si>
  <si>
    <t>ISABEL MARIA PEREIRA DA SILVA FERNANDES</t>
  </si>
  <si>
    <t>MARIA ADELAIDE MARQUES DA SILVA RIBEIRO GONÇALVES</t>
  </si>
  <si>
    <t>CIDÁLIA COTAS ALVES</t>
  </si>
  <si>
    <t>MARIA DE SÃO JOSÉ MARQUES LOPES VIGÁRIO</t>
  </si>
  <si>
    <t>PAULA CRISTINA MARTINS PAREDES MANECA</t>
  </si>
  <si>
    <t>MARIA ADELAIDE BEATO E SILVA LOPES NAVARRO</t>
  </si>
  <si>
    <t>ANA MARIA DE ALMEIDA LIMA RAMOS</t>
  </si>
  <si>
    <t>MARIA PAULA DA SILVA NUNES</t>
  </si>
  <si>
    <t>ISABEL CRISTINA MOURÃO PEREIRA</t>
  </si>
  <si>
    <t>ANA PAULA FERNANDES FERREIRA PEIXOTO</t>
  </si>
  <si>
    <t>ALDA MARIA PEREIRA MARINHEIRO</t>
  </si>
  <si>
    <t>ANTÓNIA DA SILVA VINDEIRINHO</t>
  </si>
  <si>
    <t>VIRGÍNIA FÁTIMA BAPTISTA DE ALMEIDA RODRIGUES</t>
  </si>
  <si>
    <t>MARIA ODETE ALMEIDA MARTINS</t>
  </si>
  <si>
    <t>ANA LUISA URBANO MARUM DE BRITO MARIANO</t>
  </si>
  <si>
    <t>ANA PAULA BORREGO DA SILVA</t>
  </si>
  <si>
    <t>MARIA AMÉLIA VILELA DE MATOS CHAMBEL</t>
  </si>
  <si>
    <t>ANA CRISTINA CRUZ DA SILVA E SOUSA</t>
  </si>
  <si>
    <t>ISABEL MARIA TEIXEIRA DIAS FERREIRA</t>
  </si>
  <si>
    <t>MARIA HELENA MONTEIRO ESTEVES</t>
  </si>
  <si>
    <t>MARIA LEONOR CANEIRA MACHADO FONSECA</t>
  </si>
  <si>
    <t>PAULA LUÍSA SOUSA BRITO ESPERANÇA</t>
  </si>
  <si>
    <t>ANA PAULA FERREIRA ROCHA</t>
  </si>
  <si>
    <t>MARIA AUGUSTA GONÇALVES PEIXOTO DE FREITAS</t>
  </si>
  <si>
    <t>MARIA FERNANDA IGREJA DE SOUSA LIMA</t>
  </si>
  <si>
    <t>CÉLIA MARIA DE ARAÚJO SERPA PINTO</t>
  </si>
  <si>
    <t>MARIA DE ASCENSÃO GIL GINJA SOARES</t>
  </si>
  <si>
    <t>MARIA CELESTE ALMEIDA DE OLIVEIRA</t>
  </si>
  <si>
    <t>GEORGINA MARIA FREIRE FILIPE</t>
  </si>
  <si>
    <t>FERNANDA MOREIRA MALTEZ NOGUEIRA</t>
  </si>
  <si>
    <t>SÓNIA CRISTINA SOUSA FERREIRA SOEIMA</t>
  </si>
  <si>
    <t>ROSA MARIA DOS SANTOS BARREIRA</t>
  </si>
  <si>
    <t>ISABEL MARIA GONÇALVES DOS SANTOS</t>
  </si>
  <si>
    <t>MARIA ALEXANDRA RODRIGUES DA SILVA</t>
  </si>
  <si>
    <t>ANA PAULA DE ALMEIDA CARDOSO</t>
  </si>
  <si>
    <t>JOANA ISABEL CABRAL FIDALGO</t>
  </si>
  <si>
    <t>MARIA DE FÁTIMA AFONSO NEVES</t>
  </si>
  <si>
    <t>ELISABETE TEIXEIRA FERREIRA</t>
  </si>
  <si>
    <t>ISABEL MARIA GONÇALVES DE SOUSA</t>
  </si>
  <si>
    <t>FLORBELA MARQUES PINTO</t>
  </si>
  <si>
    <t>EDITE MARIA ALVES SOARES</t>
  </si>
  <si>
    <t>ANGELA MARIA MAIA TOMÉ</t>
  </si>
  <si>
    <t>DORABELA MARIA DE JESUS ALVES FILIPE</t>
  </si>
  <si>
    <t>MARIA DO CARMO DE BASTOS DENTINHO</t>
  </si>
  <si>
    <t>MARIA MANUELA TOMÁS PINTO MARTINS</t>
  </si>
  <si>
    <t>ELISABETE DOS SANTOS DE ALMEIDA GARCIA</t>
  </si>
  <si>
    <t>MARIA GORETE SERRASQUEIRO POMBAL DOMINGOS VALENTE</t>
  </si>
  <si>
    <t>IRENE GONÇALVES DOS REIS SERRA</t>
  </si>
  <si>
    <t>MARIA ALICE FERREIRA CARNEIRO MARANHÃO</t>
  </si>
  <si>
    <t>DELFINA MARIA DIAS PINTO</t>
  </si>
  <si>
    <t>ELSA MARGARIDA DUARTE DA SILVA ALVES</t>
  </si>
  <si>
    <t>CRISTINA PAULA DOS REIS MARTO NEVES</t>
  </si>
  <si>
    <t>PAULA CRISTINA TORRES DE SOUSA CARDOSO</t>
  </si>
  <si>
    <t>ANA MARIA LONGRAS PEREIRA</t>
  </si>
  <si>
    <t>CATARINA ROCHA NUNES VIDAL</t>
  </si>
  <si>
    <t>TERESA AMÁLIA DA CONCEIÇÃO BENTO</t>
  </si>
  <si>
    <t>ANA MARIA FRAGATA MENDES</t>
  </si>
  <si>
    <t>ANA MARIA FLORÊNCIA BARROS DA LUZ</t>
  </si>
  <si>
    <t>MARIA JOÃO RAIMUNDO CARRILHO VICENTE</t>
  </si>
  <si>
    <t>LÚCIA MARIA DOS SANTOS SOUSA</t>
  </si>
  <si>
    <t>MARIA DE FÁTIMA FERREIRA AMORIM*</t>
  </si>
  <si>
    <t>ADILIA MARINHA GOMES MOREIRA</t>
  </si>
  <si>
    <t>DALILA MARIA SOUSA POSSACOS</t>
  </si>
  <si>
    <t>CÉLIA MANUELA RODRIGUES RIBEIRO</t>
  </si>
  <si>
    <t>EUGÉNIA MARIA CAVACO FERNANDES</t>
  </si>
  <si>
    <t>MARIA DE LURDES DOS SANTOS OLIVEIRA</t>
  </si>
  <si>
    <t>MARIA ARMINDA GIL PINTO PEREIRA</t>
  </si>
  <si>
    <t>PAULA CRISTINA DA SILVA CRUZ</t>
  </si>
  <si>
    <t>ANABELA GOMES RENTE ARAÚJO</t>
  </si>
  <si>
    <t>DORA MANUELA DA CONCEIÇÃO CLÁUDIO NUNES</t>
  </si>
  <si>
    <t>JOSÉ ANTÓNIO ANTUNES DE ARAÚJO</t>
  </si>
  <si>
    <t>ROSA DO CÉU PEREIRA MATOS</t>
  </si>
  <si>
    <t>ANABEL MARIA GOMES SOUSA</t>
  </si>
  <si>
    <t>FÁTIMA DA CONCEIÇÃO LOURENÇO FONSECA</t>
  </si>
  <si>
    <t>GRACINDA VALENTE PONTES*</t>
  </si>
  <si>
    <t>LÍLIA DA CONCEIÇÃO DOS SANTOS MARTINS</t>
  </si>
  <si>
    <t>MARIA LEONOR LEMOS SANTARENO AZEVEDO DE BRITO</t>
  </si>
  <si>
    <t>ANA MARIA SECO COSTA</t>
  </si>
  <si>
    <t>LUISA MARIA DE CARVALHO PINTO LISBOA</t>
  </si>
  <si>
    <t>MARIA HORTENSE MARCOS AMADO</t>
  </si>
  <si>
    <t>MARIA LÍVIA PEREIRA MENDES RODRIGUES</t>
  </si>
  <si>
    <t>MARIA FERNANDA COELHO DE SOUSA</t>
  </si>
  <si>
    <t>DELFINA PENA VILAS BOAS</t>
  </si>
  <si>
    <t>SUSANA MARIA PATRÍCIO SOARES MENEZES MATOS</t>
  </si>
  <si>
    <t>MARIA OLIVIA LEDO DA CRUZ SÁ</t>
  </si>
  <si>
    <t>FERNANDA MARIA ROSA ANTUNES BRANCO</t>
  </si>
  <si>
    <t>SUSANA PAULA DE JESUS VIEIRA</t>
  </si>
  <si>
    <t>ANA PAULA ALVES BARROSO PATRÍCIO</t>
  </si>
  <si>
    <t>MARIA DE LURDES GIL PINTO GONÇALVES</t>
  </si>
  <si>
    <t>MARIA HELENA DE JESUS RIBEIRO COELHO</t>
  </si>
  <si>
    <t>PAULA CRISTINA PEREIRA HORTA</t>
  </si>
  <si>
    <t>MARIA DE FÁTIMA TEODÓSIO LOPES</t>
  </si>
  <si>
    <t>CARLA IRENE PIRES VIEIRA FRAGA</t>
  </si>
  <si>
    <t>ALBINA MARIA ARAÚJO MOTA CORREIA</t>
  </si>
  <si>
    <t>ISABEL MARIA RODRIGUES POÇAS DA FONSECA</t>
  </si>
  <si>
    <t>MARIA DE FÁTIMA ALMEIDA DE SOUSA SIMÕES</t>
  </si>
  <si>
    <t>MARIA ERCÍLIA DE SOUSA LOPES</t>
  </si>
  <si>
    <t>FLORBELA CRISTINA DA CRUZ PEREIRA VIEIRA</t>
  </si>
  <si>
    <t>MARIA DE FÁTIMA ALVES GOMES</t>
  </si>
  <si>
    <t>PAULA CRISTINA GUIMARÃES SOARES DA COSTA</t>
  </si>
  <si>
    <t>MARIA DE FÁTIMA GONÇALVES COSTA FERNANDES</t>
  </si>
  <si>
    <t>ALEXANDRINA DA CONCEIÇÃO SARAIVA FERREIRA</t>
  </si>
  <si>
    <t>ANA ISABEL GONÇALVES DE CARVALHO CANAVARRO</t>
  </si>
  <si>
    <t>ELIA MARIA MAIA DA CRUZ</t>
  </si>
  <si>
    <t>SUSANA MARGARIDA LOURENÇO LOPES</t>
  </si>
  <si>
    <t>GRAÇA MARIA CARDOSO LEMOS DAMIÃO</t>
  </si>
  <si>
    <t>FERNANDA ISABEL LOUREIRO MORAIS LEITE</t>
  </si>
  <si>
    <t>ANABELA DE BARROS DIAS</t>
  </si>
  <si>
    <t>MARIA DE LURDES NUNES FERNANDES</t>
  </si>
  <si>
    <t>AIDA OLINDA TRIGO FÉLIX MARIANO</t>
  </si>
  <si>
    <t>MARIA LEONOR  DE CASTRO ALBUQUERQUE VASCONCELOS RAPOSO COSTA</t>
  </si>
  <si>
    <t>MARIA DE FÁTIMA DAS NEVES RODRIGUES DE LIMA PEREIRA</t>
  </si>
  <si>
    <t>MARIA EULÁLIA LAGES DA CRUZ</t>
  </si>
  <si>
    <t>MARIA ESTER MIRANDA TEIXEIRA SOARES</t>
  </si>
  <si>
    <t>DULCE FONSECA LOURENÇO</t>
  </si>
  <si>
    <t>LAURA NEVES DE CARVALHO FERNANDES</t>
  </si>
  <si>
    <t>SÓNIA MARIA CORREIA GARÇÃO GALAZ PIMENTA</t>
  </si>
  <si>
    <t>ISABEL MARIA PINHO GONÇALVES DE AZEVEDO</t>
  </si>
  <si>
    <t>PAULA MARIA DA CUNHA GOMES</t>
  </si>
  <si>
    <t>ANA CRISTINA DE SOUSA FERREIRA RODRIGUES</t>
  </si>
  <si>
    <t>HELENA CRISTINA MAIA CABECINHAS ELIAS MENDES DE OLIVEIRA</t>
  </si>
  <si>
    <t>MARIA FERNANDA ARAÚJO RODRIGUES</t>
  </si>
  <si>
    <t>ISABEL MARIA DA SILVA FERNANDES</t>
  </si>
  <si>
    <t>ELIA DE ALBERGARIA FERNANDES DA SILVA</t>
  </si>
  <si>
    <t>TERESA CARLA FÉLIX DA SILVA OLIVEIRA ROCHA</t>
  </si>
  <si>
    <t>CRISTINA MARIA AFONSO DA FONSECA RIBEIRO</t>
  </si>
  <si>
    <t>ISABEL MARIA MARQUES LOPES DE MAGALHÃES COELHO</t>
  </si>
  <si>
    <t>MARIA ANTONIETA PAULO MARTINS</t>
  </si>
  <si>
    <t>MARIA FLORBELA PAIS DOS SANTOS</t>
  </si>
  <si>
    <t>SANDRA CRISTINA SIMÕES SILVA</t>
  </si>
  <si>
    <t>AUSENDA GASPAR LOPES NUNES</t>
  </si>
  <si>
    <t>CUSTÓDIA JOAQUINA SALDANHA VALENTE COELHO</t>
  </si>
  <si>
    <t>ISABEL MARIA FERNANDES FIGUEIREDO DE ALMEIDA</t>
  </si>
  <si>
    <t>EMÍLIA MARIA DA COSTA BRANDÃO</t>
  </si>
  <si>
    <t>MARIA ELISABETE NEVES DA CRUZ</t>
  </si>
  <si>
    <t>HELENA MARIA RODRIGUES CEPEDA</t>
  </si>
  <si>
    <t>MARIA CELINA MARTINS RODRIGUES</t>
  </si>
  <si>
    <t>MARISA MARIA MACHADO LEMOS</t>
  </si>
  <si>
    <t>MARIA LUÍSA CARDOSO DE JESUS COUTINHO</t>
  </si>
  <si>
    <t>ANA CRISTINA MOTA MARTINS LOPES</t>
  </si>
  <si>
    <t>MARIA ANTÓNIA CALADO DE BRITO MARTINS COSTA</t>
  </si>
  <si>
    <t>PAULA MARIA MENDES CARNEIRO NATAL MONTEIRO TEIXEIRA*</t>
  </si>
  <si>
    <t>ISABEL MARIA RIBEIRO TEIXEIRA</t>
  </si>
  <si>
    <t>MARIA ANGELINA LOPES</t>
  </si>
  <si>
    <t>MARIA DA CONCEIÇÃO SILVA TEIXEIRA</t>
  </si>
  <si>
    <t>CRISTINA ISABEL MARTINS MENDES</t>
  </si>
  <si>
    <t>ARTUR LUÍS DOS SANTOS SIMÕES</t>
  </si>
  <si>
    <t>INÊS PAULA ANJO BATISTA</t>
  </si>
  <si>
    <t>MARIA EMANUEL FIALHO CATALÃO</t>
  </si>
  <si>
    <t>MARIA FERNANDA TEIXEIRA DIAS</t>
  </si>
  <si>
    <t>FERNANDA SEQUEIRA LEITÃO GOMES</t>
  </si>
  <si>
    <t>ANA MARIA DA COSTA MARINHO FERNANDES</t>
  </si>
  <si>
    <t>CLARA FERNANDA HENRIQUES DE ALBUQUERQUE E SILVA</t>
  </si>
  <si>
    <t>MARIA ISABEL CORREIA DE ALBUQUERQUE</t>
  </si>
  <si>
    <t>MARILINA DE JESUS AUGUSTO</t>
  </si>
  <si>
    <t>CARLA SOFIA MECHA CURRALEIRA</t>
  </si>
  <si>
    <t>DEOLINDA ROSA MACHADO PORTUGAL ALVES</t>
  </si>
  <si>
    <t>MARIA MANUELA CUNHA PINTO BAPTISTA</t>
  </si>
  <si>
    <t>CARLA ALEJANDRA PEREIRA MARTA OLIVEIRA</t>
  </si>
  <si>
    <t>MARIA PAULA PEREIRA LAGES</t>
  </si>
  <si>
    <t>ANA CRISTINA MARTINS FARIA DA SILVA RAMOS</t>
  </si>
  <si>
    <t>INOCÊNCIA DE FÁTIMA DE ALMEIDA NOGUEIRA SOARES</t>
  </si>
  <si>
    <t>MARIA DA ASSUNÇÃO GONÇALVES TEIXEIRA MATOS</t>
  </si>
  <si>
    <t>CARLA MARIA DA COSTA E SOUSA ANTUNES LOPES</t>
  </si>
  <si>
    <t>ANA CRISTINA PINHEIRO CORREIA</t>
  </si>
  <si>
    <t>MARIA MADALENA ANDRÉ CARAPETO</t>
  </si>
  <si>
    <t>CARLA ALEXANDRA OLIVEIRA DA COSTA FERNANDES</t>
  </si>
  <si>
    <t>MATILDE RODRIGUES MOTA GOUVEIA</t>
  </si>
  <si>
    <t>EMÍLIA DA GRAÇA RESENDE MOUTA DE ALMEIDA</t>
  </si>
  <si>
    <t>ISABEL MARIA NORTE PAIS BERNARDINO VALÉRIO</t>
  </si>
  <si>
    <t>MARIA JOSÉ MEIRELES XAVIER PINTO</t>
  </si>
  <si>
    <t>ALZIRA DE FÁTIMA DA COSTA E SILVA SANTOS</t>
  </si>
  <si>
    <t>MARIA ISABEL BRANCO MARADO MOREIRA</t>
  </si>
  <si>
    <t>MARIA JOSÉ ALMEIDA DA SILVA</t>
  </si>
  <si>
    <t>MARIA ISABEL GOMES AMARO FERRÃO</t>
  </si>
  <si>
    <t>MARIA DO CARMO FONTAO ALVES CARVALHO</t>
  </si>
  <si>
    <t>EUNICE MARIA BARATA LOPES</t>
  </si>
  <si>
    <t>SUSANA ISABEL QUINTAS CARVALHO</t>
  </si>
  <si>
    <t>MARIA MARLENE DE BARROS CASACA</t>
  </si>
  <si>
    <t>MARIA DE FÁTIMA GONÇALVES CORREIA</t>
  </si>
  <si>
    <t>ISABEL MARIA TRINCÃO BARROSO SARAMAGO</t>
  </si>
  <si>
    <t>ROSA MARIA BARBOSA MACIEL</t>
  </si>
  <si>
    <t>MARIA MANUELA MARQUES SOLIPA</t>
  </si>
  <si>
    <t>CRISTINA CONCEIÇÃO VELOSO COSTA ESCULCAS</t>
  </si>
  <si>
    <t>MARIA DE FÁTIMA NOBRE DE ALMEIDA SARAIVA SIMÕES</t>
  </si>
  <si>
    <t>ANABELA DE OLIVEIRA CERVEIRA</t>
  </si>
  <si>
    <t>MARIA TERESA DA SILVA CORUJO COSTA</t>
  </si>
  <si>
    <t>MARIA ISILDA FERNANDES NUNES</t>
  </si>
  <si>
    <t>MARIA TERESA GASPAR DIAS CORDEIRO</t>
  </si>
  <si>
    <t>CILENA PAULA DE SOUSA BARBOSA</t>
  </si>
  <si>
    <t>ISABEL ALVES DE CARVALHO CHAVES</t>
  </si>
  <si>
    <t>ANA MARIA FERNANDES SOARES DE MELO DA SILVA</t>
  </si>
  <si>
    <t>CRISTINA ALEXANDRA LOPES DE ARAÚJO</t>
  </si>
  <si>
    <t>CRISTINA MARIA DAS CANDEIAS DAVID GONÇALVES FRADE</t>
  </si>
  <si>
    <t>MARIA MANUELA DE SOUSA MOTA</t>
  </si>
  <si>
    <t>ANA CRISTINA MARQUES BONDIA DIOGO</t>
  </si>
  <si>
    <t>CRISTINA MARIA DA SILVA CRUZ MARTINS</t>
  </si>
  <si>
    <t>ANGELA SUSANA NEVES PINTO</t>
  </si>
  <si>
    <t>CARLA MARIA DE OLIVEIRA CARNEIRO DURAO</t>
  </si>
  <si>
    <t>CRISTINA MARIA DA GAMA OLIVEIRA</t>
  </si>
  <si>
    <t>AMÉLIA DAS NEVES TEIXEIRA VIEIRA CORREIA</t>
  </si>
  <si>
    <t>MARIA FILOMENA SANTOS DUARTE FERREIRA BAPTISTA</t>
  </si>
  <si>
    <t>PAULA MARIA GOMES RIBEIRO</t>
  </si>
  <si>
    <t>MARIA DA GRAÇA FIGUEIREDO ABREU BORGES</t>
  </si>
  <si>
    <t>MARIA EUGÉNIA PIRRALHA DA VENDA ROQUE</t>
  </si>
  <si>
    <t>ALEXANDRA MARIA FERREIRA LOPES DA CONCEIÇÃO MARQUES</t>
  </si>
  <si>
    <t>ROSALINA DE JESUS BRÁS CALVÁRIO AFONSO</t>
  </si>
  <si>
    <t>PATRICIA VAZ PINTO INGHAM BARROS DA SILVEIRA</t>
  </si>
  <si>
    <t>ROSA MARIA MOTA RAMOS</t>
  </si>
  <si>
    <t>MARIA GORETE MARQUES PEREIRA</t>
  </si>
  <si>
    <t>PATRICIA ALEXANDRA DOS SANTOS TEIXEIRA DE SOUSA</t>
  </si>
  <si>
    <t>ALDA MARIA PIRES TELES</t>
  </si>
  <si>
    <t>ANABELA MARIA LOPES CANDEIAS DE LEMOS</t>
  </si>
  <si>
    <t>PAULA DE JESUS FERREIRA DA SILVA</t>
  </si>
  <si>
    <t>MARIA ERCÍLIA PEREIRA DOS REIS*</t>
  </si>
  <si>
    <t>ROSA MARÍLIA DA CUNHA FERREIRA MORIM</t>
  </si>
  <si>
    <t>ANA MARIA RODRIGUES DA COSTA RODRIGUES</t>
  </si>
  <si>
    <t>MATILDE DA CONCEIÇÃO AFONSO NETO</t>
  </si>
  <si>
    <t>ANABELA MARQUES SIMÃO OLIVEIRA</t>
  </si>
  <si>
    <t>MARIA EUGÉNIA DOS SANTOS REIS</t>
  </si>
  <si>
    <t>MARIA JOSÉ TEIXEIRA DE ALMEIDA</t>
  </si>
  <si>
    <t>CÉLIA MARIA MONDIM GONÇALVES</t>
  </si>
  <si>
    <t>MARIA DA GRAÇA BARBOSA DE SOUSA*</t>
  </si>
  <si>
    <t>SANDRA MARIA GONÇALVES FERREIRA MUNHOZ</t>
  </si>
  <si>
    <t>MARIA DE FÁTIMA FERREIRA DOS SANTOS LEITE</t>
  </si>
  <si>
    <t>RITA CRISTINA DA SILVA LOPES PEREIRA DIAS</t>
  </si>
  <si>
    <t>MARIA DE FÁTIMA MIRANDA SAMPAIO</t>
  </si>
  <si>
    <t>PAULA CRISTINA SIMÕES GUARDADO DE CARVALHO</t>
  </si>
  <si>
    <t>MARIA JOAO MENDES NATAL MONTEIRO</t>
  </si>
  <si>
    <t>CRISTINA MARIA DA CONCEIÇÃO DE PAIVA RODRIGUES</t>
  </si>
  <si>
    <t>ANA CRISTINA DE SOUSA FERREIRA</t>
  </si>
  <si>
    <t>MARIA ANTÓNIO VARELA GOMES DOS SANTOS</t>
  </si>
  <si>
    <t>MARIA DE FÁTIMA COSTA SANTOS TEIXEIRA</t>
  </si>
  <si>
    <t>ANABELA DA CONCEIÇÃO FERREIRA DOS SANTOS MORTE</t>
  </si>
  <si>
    <t>MARIA CRISTINA COSTA DA PONTE E SOUSA</t>
  </si>
  <si>
    <t>CLÁUDIA MARIA TEIXEIRA MARTINS DA CONCEIÇÃO GRANJA</t>
  </si>
  <si>
    <t>SANDRA ISABEL AGUIEIRAS TRIUNFANTE MARTINS</t>
  </si>
  <si>
    <t>MARIA DO CARMO FERREIRA ISIDORO</t>
  </si>
  <si>
    <t>MARIA JOSÉ RIBEIRO PINHEIRO MARQUES</t>
  </si>
  <si>
    <t>CÉLIA MARIA DA SILVA MONTEIRO</t>
  </si>
  <si>
    <t>CLÁUDIA MARINA DA CRUZ CARDOSO QUARESMA FLÓRIDO</t>
  </si>
  <si>
    <t>MARIA FILOMENA FREIRE HENRIQUES</t>
  </si>
  <si>
    <t>MARIA DE NAZARÉ PEREIRA MARTINS EVANGELISTA</t>
  </si>
  <si>
    <t>ANGELA CRISTINA DE OLIVEIRA ROCHA</t>
  </si>
  <si>
    <t>GRAÇA MARIA MARTINS RODRIGUES</t>
  </si>
  <si>
    <t>ELISABETE DE ARAÚJO SILVA</t>
  </si>
  <si>
    <t>MARIA MANUELA DE FREITAS MARQUES</t>
  </si>
  <si>
    <t>MARIA HELENA SILVA PAIS</t>
  </si>
  <si>
    <t>CARLA MARIA TELES FERNANDES</t>
  </si>
  <si>
    <t>FLORBELA PINHO MADEIRA</t>
  </si>
  <si>
    <t>MARTINA DA CONCEIÇÃO MARTINS BORGES RUIVO</t>
  </si>
  <si>
    <t>ANABELA PINTO DOS SANTOS</t>
  </si>
  <si>
    <t>MARTA ALEXANDRA COSTA BELO MARQUES</t>
  </si>
  <si>
    <t>JOSEFA CRISTINA FERREIRA DE ALMEIDA</t>
  </si>
  <si>
    <t>EULÁLIA DE FÁTIMA GONÇALVES FERREIRA</t>
  </si>
  <si>
    <t>MARIA MARGARIDA DE FIGUEIREDO QUINTAL</t>
  </si>
  <si>
    <t>ISABEL MARIA RAMOS CAETANO COELHO</t>
  </si>
  <si>
    <t>HELENA JOÃO FERREIRA SANTOS TRINDADE</t>
  </si>
  <si>
    <t>ANA PAULA DINIZ MARICATO</t>
  </si>
  <si>
    <t>DELFINA TAVEIRA LOPES ABELHA</t>
  </si>
  <si>
    <t>SOFIA CRISTINA ANDRADE FREITAS</t>
  </si>
  <si>
    <t>MARIA LUZIA FERREIRA SIMÕES</t>
  </si>
  <si>
    <t>SÍLVIA FERREIRA INÁCIO PIRES</t>
  </si>
  <si>
    <t>DIANA MARIA DO AMARAL PINA PEREIRA</t>
  </si>
  <si>
    <t>MARIA AURORA GOUVEIA DÂMASO GERALDES</t>
  </si>
  <si>
    <t>ISABEL MARIA ESTEVES COELHO</t>
  </si>
  <si>
    <t>VERA LÚCIA CARVALHO TEIXEIRA FERREIRA</t>
  </si>
  <si>
    <t>NATÉRCIA MARIA DA SILVA SOARES MAIA ANACLETO</t>
  </si>
  <si>
    <t>ALMERINDA MARIA GUALDINO DE ALMEIDA CANDEIAS MATA</t>
  </si>
  <si>
    <t>DORA DE JESUS NUNES MOREIRA COLAÇO</t>
  </si>
  <si>
    <t>ISABEL MARIA DA SILVA VALÉRIO RODRIGUES</t>
  </si>
  <si>
    <t>MARIA EMILIA SOARES VIEIRA DE ALMEIDA LIBANO</t>
  </si>
  <si>
    <t>MARIA VITÓRIA DOS SANTOS GUERREIRO MALVEIRO</t>
  </si>
  <si>
    <t>ESMERALDA CECÍLIA BARROS MARTINS PINTO</t>
  </si>
  <si>
    <t>MARIA FELISBELA PEREIRA MAGALHÃES</t>
  </si>
  <si>
    <t>FILOMENA MARIA MACHADO VILÃO</t>
  </si>
  <si>
    <t>MARIA NATÁLIA MOREIRA SIMÕES GREGÓRIO</t>
  </si>
  <si>
    <t>DIANA ISABEL SORDO GONÇALVES DA SILVA DE MIGUEL</t>
  </si>
  <si>
    <t>TERESA MARIA ASSIS DUARTE DIOGO</t>
  </si>
  <si>
    <t>MARIA ISABEL COUTINHO BATISTA</t>
  </si>
  <si>
    <t>MARIA ALICE RIBEIRO ALVES CORREIA</t>
  </si>
  <si>
    <t>CARLA MARISA NEVES FREIRE*</t>
  </si>
  <si>
    <t>SANDRA CRISTINA PEREIRA GONÇALVES BARROSO</t>
  </si>
  <si>
    <t>TERESA PAULA RODRIGUES DOS SANTOS</t>
  </si>
  <si>
    <t>MARIA ISABEL RIBEIRO DE MATOS</t>
  </si>
  <si>
    <t>PAULA CRISTINA FERNANDES DA CONCEIÇÃO GUEDES</t>
  </si>
  <si>
    <t>MARIA ARMINDA DIAS GOMES SILVA</t>
  </si>
  <si>
    <t>BERNARDINA MARIA RODRIGUES MARÇAL MADRUGA</t>
  </si>
  <si>
    <t>ALICE DE JESUS MAÇANO GATA</t>
  </si>
  <si>
    <t>FLORA MARIA MATOS MACHADO</t>
  </si>
  <si>
    <t>MARIA DE LURDES BARBOSA MOREIRA</t>
  </si>
  <si>
    <t>MARIA MANUELA DOS SANTOS MENDES SIMÕES</t>
  </si>
  <si>
    <t>ISABEL MARGARIDA FERREIRA MONTEIRO STRECHT</t>
  </si>
  <si>
    <t>MARIA MANUELA GONÇALVES MARQUES LOPES</t>
  </si>
  <si>
    <t>ISABEL CRISTINA MATOS DA ROCHA CRAVO</t>
  </si>
  <si>
    <t>ANGELA MIGUEL DOS SANTOS MENESES</t>
  </si>
  <si>
    <t>JULIANA MARIA AMANTE LOTA GRAZINA</t>
  </si>
  <si>
    <t>MARIA BENEDITA BERNARDO MOÇO</t>
  </si>
  <si>
    <t>RITA MARIA DE FREITAS RODRIGUES FERNANDES GOMES</t>
  </si>
  <si>
    <t>CÉLIA CRISTINA GAMEIRO PÁSCOA NIZA</t>
  </si>
  <si>
    <t>CRISTINA MANUELA LIMA BRILHANTE</t>
  </si>
  <si>
    <t>SANDRA MARIA OEIRAS DA SILVA GOUVEIA</t>
  </si>
  <si>
    <t>SUSANA MARIA MINNEMANN DE LARA EVERARD</t>
  </si>
  <si>
    <t>SÍLVIA DE JESUS LEAL PEREIRA AFONSO</t>
  </si>
  <si>
    <t>TÂNIA HENRIQUES DE PINHO COUCEIRO GUIMARÃES</t>
  </si>
  <si>
    <t>ANA CRISTINA GUERRA SILVA</t>
  </si>
  <si>
    <t>ANABELA SIMÃO DE ALMEIDA</t>
  </si>
  <si>
    <t>HELENA MARIA SOUSA BAPTISTA</t>
  </si>
  <si>
    <t>MARIA HELENA DIAS FREITAS CANIÇO</t>
  </si>
  <si>
    <t>HELENA ISABEL TAVEIRA XAVIER MEIRELES</t>
  </si>
  <si>
    <t>MÓNICA PATRICIA DA SILVA COSTA</t>
  </si>
  <si>
    <t>PAULA MARGARIDA VIEIRA DA FONSECA MATOS GOMES</t>
  </si>
  <si>
    <t>CLÁUDIA MARTA PINHEIRO DE OLIVEIRA  ABREU</t>
  </si>
  <si>
    <t>ISABEL DO CÉU LOPES DOS SANTOS</t>
  </si>
  <si>
    <t>ELISABETE MARIA FIGUEIREDO ANSELMO VILELA</t>
  </si>
  <si>
    <t>CARLA PATRICIA GALTAROSSA COELHO CHINITA</t>
  </si>
  <si>
    <t>IDA MARIA ROQUE BRAGA REIS MALTA RAMALHO</t>
  </si>
  <si>
    <t>ISABEL MARIA RODRIGUES BROGUEIRA DUARTE DA COSTA ROSA</t>
  </si>
  <si>
    <t>ANDREA MARIA VELHINHO DA COSTA</t>
  </si>
  <si>
    <t>SANDRA EUNICE SANTOS XAVIER DE ALBUQUERQUE GONÇALVES</t>
  </si>
  <si>
    <t>ANABELA MARTINS MACHADO MIRANDA</t>
  </si>
  <si>
    <t>ANA LÚCIA SANTANA DELFINA MARCELINO</t>
  </si>
  <si>
    <t>PAULA MARIA FERREIRA GRAÇA CORDEIRO</t>
  </si>
  <si>
    <t>ANABELA DE AMORIM VELOSO</t>
  </si>
  <si>
    <t>MARIA ISABEL DE JESUS ALVES PEDRO</t>
  </si>
  <si>
    <t>ANA CATARINA FRAGA RODRIGUES CORREIA</t>
  </si>
  <si>
    <t>MARGARIDA MARIA DOS SANTOS RATO MIRANDA PEREIRA</t>
  </si>
  <si>
    <t>AURORA SOFIA RAFANÃO GARCIA</t>
  </si>
  <si>
    <t>EDUARDA DO ROSÁRIO MELO SALAZAR MARQUES</t>
  </si>
  <si>
    <t>ANA SOFIA BATISTA AMBRÓSIO CORDEIRO FERREIRA</t>
  </si>
  <si>
    <t>MARIA DA CONCEIÇÃO DE OLIVEIRA ANTUNES</t>
  </si>
  <si>
    <t>MARIA JOÃO BENTO NOBRE CAVACO BRAZ</t>
  </si>
  <si>
    <t>MARIA CARLOS DOS SANTOS BARRADAS</t>
  </si>
  <si>
    <t>MARIA DA CONCEIÇÃO NASCIMENTO GINJA MADEIRA</t>
  </si>
  <si>
    <t>ELISABETE RODRIGUES DA SILVA</t>
  </si>
  <si>
    <t>ALBINA EMÍLIA DE FREITAS MACIEL</t>
  </si>
  <si>
    <t>MARIA ISABEL MIRANDA GOMES DA SILVA</t>
  </si>
  <si>
    <t>ANA PAULA BATISTA MACHADO</t>
  </si>
  <si>
    <t>MARIA ALICE RODRIGUES DE SOUSA</t>
  </si>
  <si>
    <t>AVELINA MARIA LOPES AMARO GORDINHO</t>
  </si>
  <si>
    <t>PAULA CRISTINA MARQUES CARNEIRO DE SOUSA</t>
  </si>
  <si>
    <t>ANABELA DA CONCEIÇÃO FIGUEIREDO LOPES MARQUES PALMA</t>
  </si>
  <si>
    <t>MARIA MANUELA DIOGO NOGUEIRA PEREIRA</t>
  </si>
  <si>
    <t>ANABELA DA COSTA RAMOS</t>
  </si>
  <si>
    <t>SANDRA ELISA TEIXEIRA GIRÃO</t>
  </si>
  <si>
    <t>HELENA MARIA FRAZÃO CARVALHO</t>
  </si>
  <si>
    <t>MARIA EMÍLIA ANTUNES RIBEIRO</t>
  </si>
  <si>
    <t>MARGARIDA MARIA NUNES MOURÃO FREIRE</t>
  </si>
  <si>
    <t>TERESA HELENA FERREIRA DE PINHO</t>
  </si>
  <si>
    <t>ANABELA LOURENÇO DA SILVA COELHO</t>
  </si>
  <si>
    <t>PATRÍCIA CRISTINA DOS SANTOS FANGUEIRO*</t>
  </si>
  <si>
    <t>MARIA MANUELA MONTEIRO GONÇALVES</t>
  </si>
  <si>
    <t>ISABEL MARGARIDA DIAS DOS SANTOS TEMIDO</t>
  </si>
  <si>
    <t>ISABEL DO ROSÁRIO LOPES MONTEIRO DE SOUSA</t>
  </si>
  <si>
    <t>LÚCIA HELENA FIDALGO QUINTINO TEIXEIRA</t>
  </si>
  <si>
    <t>EUGÉNIA MARIA CARDOSO DE ALMEIDA</t>
  </si>
  <si>
    <t>ISABEL CRISTINA DUARTE FERREIRA EUGÉNIO</t>
  </si>
  <si>
    <t>SANDRA GABRIELA DE JESUS CARDOSO</t>
  </si>
  <si>
    <t>GINA MARIA ALVES FERREIRA FERNANDES</t>
  </si>
  <si>
    <t>MARIA ALEXANDRA CARUJO VARELA</t>
  </si>
  <si>
    <t>AMÉLIA DOS SANTOS PIRES ESCOBAR</t>
  </si>
  <si>
    <t>DINA ISABEL DE CAMPOS SIMÕES</t>
  </si>
  <si>
    <t>ANABELA VIEIRA DE CARVALHO VIEIRA</t>
  </si>
  <si>
    <t>MARISA PEDROSA TAVARES DA SILVA</t>
  </si>
  <si>
    <t>MARIA FERNANDA GOMES ALBARDEIRO PACHECO</t>
  </si>
  <si>
    <t>DULCE MARIA MARTINS FRANCISCO</t>
  </si>
  <si>
    <t>MARIA LEONOR PESSANHA MOREIRA DE FIGUEIREDO</t>
  </si>
  <si>
    <t>MARIA CONCEIÇÃO COUTINHO TEIXEIRA MARTINS</t>
  </si>
  <si>
    <t>CRISTINA ISABEL REAL PROENÇA RIBEIRO</t>
  </si>
  <si>
    <t>CONSTANÇA DA GRAÇA CARDOSO AGUIAR</t>
  </si>
  <si>
    <t>MARIA JOÃO FIGUEIREDO DA SILVA</t>
  </si>
  <si>
    <t>CLARA MARINA MONTEIRO SANTOS LOBO</t>
  </si>
  <si>
    <t>ROSA ZULMIRA CERVEIRA GOMES DE ALMEIDA</t>
  </si>
  <si>
    <t>SUSANA MARIA MEDEIROS DE ARAÚJO</t>
  </si>
  <si>
    <t>MARIA DE FÁTIMA SANCHES MATA</t>
  </si>
  <si>
    <t>SÓNIA CARLA DE OLIVEIRA LAMAS</t>
  </si>
  <si>
    <t>TERESA DE JESUS SIMÕES FRANCO PINHEL</t>
  </si>
  <si>
    <t>CRISTINA PAULA PEREIRA PACHECO RIBEIRO</t>
  </si>
  <si>
    <t>MARIA ELISABETH GOMES</t>
  </si>
  <si>
    <t>MARIA DE FÁTIMA GONÇALVES RIBEIRO</t>
  </si>
  <si>
    <t>MARIA JOÃO DA SILVA FERREIRA</t>
  </si>
  <si>
    <t>INÊS MARIA DA COSTA PEREIRA</t>
  </si>
  <si>
    <t>ELISABETE PEREIRA LOPES ALEIXO</t>
  </si>
  <si>
    <t>ROSA MARIA DA SILVA CALDAS</t>
  </si>
  <si>
    <t>LILIANA ALMEIDA DO CARMO FERNANDES</t>
  </si>
  <si>
    <t>NOÉMIA BRÍGIDA DE CARVALHO TAVARES</t>
  </si>
  <si>
    <t>MARIA ISABEL CORREIA ROMANO</t>
  </si>
  <si>
    <t>SANDRA ISABEL GUILHERME MENDES DA COSTA</t>
  </si>
  <si>
    <t>PAULA CRISTINA VALADAS PAU-PRETO MARTINS ROSA</t>
  </si>
  <si>
    <t>CELESTE DA CONCEIÇÃO VENTURA PEREIRA CAMPOS</t>
  </si>
  <si>
    <t>CLARA MARIA PLÁCIDO MARTINS</t>
  </si>
  <si>
    <t>MARIA FILOMENA RODRIGUES DOS SANTOS MARREIROS</t>
  </si>
  <si>
    <t>PAULA FERNANDA VIEIRA MARTINS GOMES</t>
  </si>
  <si>
    <t>ANABELA MOURA LAGES</t>
  </si>
  <si>
    <t>SARA SOFIA DA COSTA SANTOS RAMOS SÃO PEDRO</t>
  </si>
  <si>
    <t>JOAQUINA RAMOS BARROSO</t>
  </si>
  <si>
    <t>TERESA MARIA GALACHO MOITA</t>
  </si>
  <si>
    <t>CLÁUDIA CONSTANTINA DA SILVA DIAS</t>
  </si>
  <si>
    <t>EMÍLIA FERNANDA SANTOS SILVA</t>
  </si>
  <si>
    <t>NATÉRCIA MARIA CORTEZ PEREIRA</t>
  </si>
  <si>
    <t>CÉLIA MARIA AFONSO RIBEIRO</t>
  </si>
  <si>
    <t>MARIA ENGRÁCIA RAPOSO NUNES FÉLIX</t>
  </si>
  <si>
    <t>MARIA DAS DORES ALVES DA SILVA PEREIRA</t>
  </si>
  <si>
    <t>SANDRA RAQUEL DA LUZ PEREIRA</t>
  </si>
  <si>
    <t>SÓNIA MARISA DA SILVA MELO</t>
  </si>
  <si>
    <t>CAROLINA MARIA LÁZARO LOPES</t>
  </si>
  <si>
    <t>HELENA PAULA DOMINGUES ALCATRÃO</t>
  </si>
  <si>
    <t>SANDRA LEONOR DA COSTA CORREIA DOS SANTOS</t>
  </si>
  <si>
    <t>MARIA MANUELA GONÇALVES GUEDES CRACEL</t>
  </si>
  <si>
    <t>JÚLIA MARIA ALMEIDA SANTOS</t>
  </si>
  <si>
    <t>TERESA MARIA BATISTA OLIVEIRA</t>
  </si>
  <si>
    <t>MARIA DO CARMO ABREU MÓS MENDES</t>
  </si>
  <si>
    <t>MARIA ALEXANDRA GONÇALVES MENDES DE ALMEIDA</t>
  </si>
  <si>
    <t>MAFALDA SOFIA CARDOSO CAPUCHO</t>
  </si>
  <si>
    <t>ANA CRISTINA FERREIRA MACEDO</t>
  </si>
  <si>
    <t>PATRÍCIA CARLA SIMÕES MENDES</t>
  </si>
  <si>
    <t>PAULA CRISTINA FERNANDES MADAMA PERES</t>
  </si>
  <si>
    <t>SANDRA CAMPOS NABAIS BRITO</t>
  </si>
  <si>
    <t>MARIA MADALENA DURÃES DA COSTA SOUSA</t>
  </si>
  <si>
    <t>ANA MARIA MENDES VINHAS LOPES</t>
  </si>
  <si>
    <t>CLARISSE SIMÕES VIEIRA DE SOUSA</t>
  </si>
  <si>
    <t>NATALIA CRISTINA ALVES DE CARVALHO TEIXEIRA</t>
  </si>
  <si>
    <t>ANA CRISTINA DA CONCEIÇÃO CALMÃO</t>
  </si>
  <si>
    <t>SILVIA MARIA GONÇALVES ALBERTO VAZ</t>
  </si>
  <si>
    <t>SUSANA ISABEL DA SILVA VIEIRA</t>
  </si>
  <si>
    <t>MARIA HERMÍNIA MENDES ALELUIA</t>
  </si>
  <si>
    <t>ZÉLIA MARIA DOS SANTOS ANTUNES</t>
  </si>
  <si>
    <t>MARIA TERESA DE ABREU PEREIRA</t>
  </si>
  <si>
    <t>MARIA TERESA MONTEIRO FERNANDES</t>
  </si>
  <si>
    <t>ANA LUÍSA SÁ SARAIVA DE MENESES</t>
  </si>
  <si>
    <t>MARIA INÊS RIBEIRO LOPES DE SARAIVA LOBO</t>
  </si>
  <si>
    <t>MARIA MARGARIDA FERNANDES DA SILVA</t>
  </si>
  <si>
    <t>CARLA MARTINS MACHADO</t>
  </si>
  <si>
    <t>SUSANA MARIA RODRIGUES LOPES</t>
  </si>
  <si>
    <t>CRISTINA MARIA SIMÃO FERREIRA ANTUNES</t>
  </si>
  <si>
    <t>MARIA JOAO DA SILVA PEDRAS MACHADO GONÇALVES MOREIRA</t>
  </si>
  <si>
    <t>MARIA FILOMENA LEAL TORRES GOMES</t>
  </si>
  <si>
    <t>INÊS NARCISA MARTINS CARNEIRO</t>
  </si>
  <si>
    <t>ANA MARIA ALVES DE MIRANDA</t>
  </si>
  <si>
    <t>ANA MARGARIDA MAGALHÃES MARQUES</t>
  </si>
  <si>
    <t>MARIA DE LURDES MARQUES CABRAL REBELO</t>
  </si>
  <si>
    <t>MARIA CREMILDE PEREIRA HENRIQUES</t>
  </si>
  <si>
    <t>MARIA DELFINA SOFIO BATISTA PERES SABINO</t>
  </si>
  <si>
    <t>SUSANA MARGARIDA DOS SANTOS GARCIA DE SOUSA</t>
  </si>
  <si>
    <t>MARIA JOSÉ DE MATOS SANTOS</t>
  </si>
  <si>
    <t>ANA FILOMENA GUERREIRINHO REIS BARATA</t>
  </si>
  <si>
    <t>CARLA SOFIA DA SILVA SANTIAGO</t>
  </si>
  <si>
    <t>PAULA MARIA MENDES ABRANTES</t>
  </si>
  <si>
    <t>MARIA TERESA MONTEIRO</t>
  </si>
  <si>
    <t>VIRGÍNIA MARIA ROCHA ANTUNES MONTEIRO</t>
  </si>
  <si>
    <t>ELISABETE MARTINHO CARDOSO GONÇALVES</t>
  </si>
  <si>
    <t>PAULA ALEXANDRA FERREIRA MONTEIRO MARTINS</t>
  </si>
  <si>
    <t>MARIA DELMINDA DO CARMO FERREIRA PINTO</t>
  </si>
  <si>
    <t>ISABEL MARIA ENES NUNES SILVA</t>
  </si>
  <si>
    <t>SUSIE ENES ABELHEIRA</t>
  </si>
  <si>
    <t>RAQUEL ALEXANDRA VALENTE BAPTISTA CARDOSO</t>
  </si>
  <si>
    <t>ISABEL MARIA PARRÃO DA ENCARNAÇÃO FALCÃO CARRILHO</t>
  </si>
  <si>
    <t>PAULA CRISTINA DE MACEDO FRAGA</t>
  </si>
  <si>
    <t>MARIA ISABEL PEIXOTO BARROSO MAGALHÃES</t>
  </si>
  <si>
    <t>SUSANA CRISTINA TRIGUEIRO ESCARAMEIA BELO GONÇALVES</t>
  </si>
  <si>
    <t>ANA MARIA LOPES ALVES PEREIRA</t>
  </si>
  <si>
    <t>MATILDE DA CONCEIÇÃO AMARO MENA</t>
  </si>
  <si>
    <t>SANDRA PAULA MONTEIRO DA SILVA</t>
  </si>
  <si>
    <t>MARIA DE FÁTIMA FREITAS PEREIRA DA MOTA</t>
  </si>
  <si>
    <t>JOANA DOS SANTOS SILVA MACHADO</t>
  </si>
  <si>
    <t>PAULA CRISTINA DE ALBUQUERQUE LOUREIRO</t>
  </si>
  <si>
    <t>CARLA MARIA TEIXEIRA MORAIS</t>
  </si>
  <si>
    <t>SABINO JOSÉ RODRIGUES GONÇALVES</t>
  </si>
  <si>
    <t>LURDES PAULA RODRIGUES DE ALMEIDA OLIVEIRA</t>
  </si>
  <si>
    <t>EMÍLIA ALEXANDRA DA SILVA SANTOS PINTO</t>
  </si>
  <si>
    <t>SANDRA PATRÍCIA AFONSO ALVES MARTINHO</t>
  </si>
  <si>
    <t>RITA ADRIANA SIMÕES RALHA LARANJEIRA</t>
  </si>
  <si>
    <t>MARIA  IDALINA CONTENTE DO NASCIMENTO</t>
  </si>
  <si>
    <t>SOFIA MORAIS PEQUENO DE ALMEIDA*</t>
  </si>
  <si>
    <t>MARIA LICÍNIA LIMA LEMOS ROQUE CASTANHEIRA</t>
  </si>
  <si>
    <t>BEATRIZ AMÉLIA SEQUEIRA CHOUPINA</t>
  </si>
  <si>
    <t>DÁLIA MARIA DE JESUS GIL</t>
  </si>
  <si>
    <t>PATRÍCIA MANUELA GRADE SIMÕES DE ALMEIDA</t>
  </si>
  <si>
    <t>JACINTA CORREIA TEIXEIRA SARAIVA</t>
  </si>
  <si>
    <t>ANA ISABEL DE MESQUITA PAIVA</t>
  </si>
  <si>
    <t>SUSANA MANUELA PEREIRA EXPOSTO ALVES</t>
  </si>
  <si>
    <t>MARIA JOSÉ GOMES CALQUINHA</t>
  </si>
  <si>
    <t>BALBINA DA SILVA MARCOS LAGES</t>
  </si>
  <si>
    <t>MARIA ISABEL PEREIRA DA SILVA</t>
  </si>
  <si>
    <t>SANDRA PATRICIA CARDOSO GAGO</t>
  </si>
  <si>
    <t>ANABELA ALEXANDRA BAPTISTA</t>
  </si>
  <si>
    <t>ILDA DOS ANJOS MEIRINHO LOPES</t>
  </si>
  <si>
    <t>CÉLIA SOFIA DE MEDEIROS LACERDA LOPES</t>
  </si>
  <si>
    <t>OLGA MARIA DA SILVA ALMEIDA GUIMARAES COSTA</t>
  </si>
  <si>
    <t>ANA ISABEL CAMARRO PEREIRA</t>
  </si>
  <si>
    <t>VITORIA MARIA PEREIRA GRANCHO E BOURBON</t>
  </si>
  <si>
    <t>OLINDA LEONOR MAGALHÃES FERREIRA LEITE PEREIRA</t>
  </si>
  <si>
    <t>MARIA ISAURA MACHADO MARTINHO</t>
  </si>
  <si>
    <t>SOFIA ISABEL DOS SANTOS MARQUES</t>
  </si>
  <si>
    <t>CRISTINA AUGUSTA BORGES SEQUEIRA</t>
  </si>
  <si>
    <t>SANDRA MARINA MARQUES ESPINHEIRA</t>
  </si>
  <si>
    <t>MARIA ALCINA PIRES ROXO</t>
  </si>
  <si>
    <t>MARIA CRISTINA GERMANO LOPES GUIMARAES</t>
  </si>
  <si>
    <t>ALICE ISABEL MARQUES CENTEIO</t>
  </si>
  <si>
    <t>CARLA CRISTINA TEIXEIRA MENDES</t>
  </si>
  <si>
    <t>MARIA ALEXANDRA ALVES DA COSTA RAMOS</t>
  </si>
  <si>
    <t>MARIA DO CÉU VALENTE FERNANDES</t>
  </si>
  <si>
    <t>OLGA MARIA GONÇALVES VIEIRA DE SOUSA</t>
  </si>
  <si>
    <t>CECÍLIA MARIA DE MAGALHÃES LOBÃO</t>
  </si>
  <si>
    <t>MARIA JOSÉ DA SILVA RAMOS LOPES</t>
  </si>
  <si>
    <t>MARIA DO CÉU GONÇALVES RIBEIRO</t>
  </si>
  <si>
    <t>SARA MARINA DIAS CARVALHO</t>
  </si>
  <si>
    <t>ANA LUÍSA FERREIRA DA SILVA</t>
  </si>
  <si>
    <t>PAULA MARIA MACHADO RIBEIRO GUIMARÃES</t>
  </si>
  <si>
    <t>SILVIA DULCE RODRIGUES LEAL</t>
  </si>
  <si>
    <t>MARIA JOSÉ CORREIA CARDOSO</t>
  </si>
  <si>
    <t>MARIA DA PURIFICAÇÃO OLIVEIRA LOPES</t>
  </si>
  <si>
    <t>CARLA CRISTINA MARCELINO PINHEIRO COSTA</t>
  </si>
  <si>
    <t>MANUELA AGOSTINHA COSTA CASTRO</t>
  </si>
  <si>
    <t>CARLA MANUELA ARAÚJO FERREIRA</t>
  </si>
  <si>
    <t>DIAMANTINA MARIA CARAPINHA CAEIRO</t>
  </si>
  <si>
    <t>PAULA MARIA DE SOUSA CASTELO BRANCO GOMES</t>
  </si>
  <si>
    <t>FERNANDA MARIA ANTUNES RODRIGUES LEITÃO</t>
  </si>
  <si>
    <t>MÓNICA MARIA URZAL DE CARVALHO</t>
  </si>
  <si>
    <t>PAULA MARIA PEREIRA SOUSA</t>
  </si>
  <si>
    <t>MÓNICA CECÍLIA CONDE RODRIGUES CONDE</t>
  </si>
  <si>
    <t>MARIA JOSÉ FERREIRA DA SILVA</t>
  </si>
  <si>
    <t>PAULA MARIA DINIS FERNANDES PINTO</t>
  </si>
  <si>
    <t>PAULA ALEXANDRA LEITÃO BRÁS DA CUNHA FERNANDES</t>
  </si>
  <si>
    <t>LUÍSA MARIA RODRIGUES MACHADO CARVALHAIS</t>
  </si>
  <si>
    <t>PAULA CRISTINA SIMÕES PEREIRA GALHOFAS</t>
  </si>
  <si>
    <t>NADEIA ALEXANDRA DOS SANTOS OLIVEIRA</t>
  </si>
  <si>
    <t>GORETE FERNANDA COELHO DE OLIVEIRA</t>
  </si>
  <si>
    <t>PATRICIA VALENTINA BARBOSA SANTANA PINTO</t>
  </si>
  <si>
    <t>SANDRA PATRICIA TEVES PEREIRA</t>
  </si>
  <si>
    <t>ANA PAULA COUTO RIBEIRO</t>
  </si>
  <si>
    <t>CRISTINA ISABEL PATRICIO GOMES</t>
  </si>
  <si>
    <t>PAULA MARIA DA SILVA ARAÚJO MAGALHÃES CALADO</t>
  </si>
  <si>
    <t>MARIA DE FÁTIMA DA CRUZ VALENTE</t>
  </si>
  <si>
    <t>DIANA REGINA LOPES MAIA DOS SANTOS</t>
  </si>
  <si>
    <t>MARIA DO CEU SOARES OLIVEIRA</t>
  </si>
  <si>
    <t>ANABELA MARIA ALVES DUARTE</t>
  </si>
  <si>
    <t>EDITE ALEXANDRA MENDES COELHO</t>
  </si>
  <si>
    <t>RITA ALVES DE SOUSA</t>
  </si>
  <si>
    <t>BELMIRA DA GLÓRIA CORREIA CARVALHO BASTOS</t>
  </si>
  <si>
    <t>LUISA MARIA DIOGO MOREIRA GARCIA</t>
  </si>
  <si>
    <t>PAULA ALEXANDRE MACHADO AGUIAR</t>
  </si>
  <si>
    <t>MARIA ARMANDA LEAL RODRIGUES</t>
  </si>
  <si>
    <t>CARLA MARIA CARVALHO DIAS</t>
  </si>
  <si>
    <t>ALDA LUCÍLIA TEIXEIRA DA SILVA MONTEIRO</t>
  </si>
  <si>
    <t>HÉLDER ALEXANDRE FLÔRES VARELA</t>
  </si>
  <si>
    <t>ISABEL TERESA TOMÉ SIMÕES</t>
  </si>
  <si>
    <t>CARLA SOFIA RELVAS DAMÁSIO QUEIROZ</t>
  </si>
  <si>
    <t>MARIA MANUELA CAEIRO FRANCO</t>
  </si>
  <si>
    <t>INÊS DA CONCEIÇÃO PINTO BRANDÃO DE ALMEIDA</t>
  </si>
  <si>
    <t>MARIA  DE FATIMA MONTEIRO  FERREIRA</t>
  </si>
  <si>
    <t>ALEXANDRA CARINA GONÇALVES NOVAIS</t>
  </si>
  <si>
    <t>ELISABETE MARIA FERNANDES DA COSTA</t>
  </si>
  <si>
    <t>HELENA MARIA LOUREIRO LOPES*</t>
  </si>
  <si>
    <t>ISABEL MARIA DO AMARAL PEREIRA DE LIMA</t>
  </si>
  <si>
    <t>CARLA MARIA ARAÚJO MONTEIRO BARROS</t>
  </si>
  <si>
    <t>AMÉLIA NUNES LOPES</t>
  </si>
  <si>
    <t>CECÍLIA GOUVEIA DE ALMEIDA</t>
  </si>
  <si>
    <t>ANA ISABEL RITA SANTOS</t>
  </si>
  <si>
    <t>FLORBELA DA SILVA MATIAS</t>
  </si>
  <si>
    <t>MARIA VIRGÍNIA MOREIRA DE OLIVEIRA</t>
  </si>
  <si>
    <t>MARIA JOÃO SOTTO MAIOR JUNQUEIRA</t>
  </si>
  <si>
    <t>PAULA MARIA BARATA DE LIMA MARTINS</t>
  </si>
  <si>
    <t>GRAÇA MARIA FREITAS NORONHA</t>
  </si>
  <si>
    <t>ANABELA GONÇALVES DA SILVA DE SOUSA</t>
  </si>
  <si>
    <t>ODETE MARIA ROXO PINTO</t>
  </si>
  <si>
    <t>MARIA DE LURDES MATOS BAPTISTA SOARES</t>
  </si>
  <si>
    <t>MARIA JOSÉ OLIVEIRA DE SOUSA</t>
  </si>
  <si>
    <t>BIANCA CARLA DA COSTA ABREU</t>
  </si>
  <si>
    <t>HELENA CLÁUDIA SARDINHA DE OLIVEIRA</t>
  </si>
  <si>
    <t>TERESA DE JESUS MARTINS CORREIA PEREIRA BICA</t>
  </si>
  <si>
    <t>SUSANA CORREIA DA ROCHA</t>
  </si>
  <si>
    <t>MARIA LUÍSA PEREIRA ALVES</t>
  </si>
  <si>
    <t>PATRICIA TAVEIRA ALVES</t>
  </si>
  <si>
    <t>RUTE CRISTINA LEITE SALGADO DE ABREU</t>
  </si>
  <si>
    <t>HELGA CLÁUDIA FERREIRA MENDES</t>
  </si>
  <si>
    <t>CATARINA CITÚ GONÇALVES PEREIRA</t>
  </si>
  <si>
    <t>IRENE DE JESUS OLIVEIRA DA COSTA PONTES</t>
  </si>
  <si>
    <t>JOAQUINA ORQUIDEA MOUTINHO COELHO PINTO</t>
  </si>
  <si>
    <t>MARIA DE LOURDES CALADO VARELA LOPES GIL</t>
  </si>
  <si>
    <t>SÓNIA MARISA GOMES PEDROSA</t>
  </si>
  <si>
    <t>EUFRASIA MARIA MOREIRA ESPINHEIRA</t>
  </si>
  <si>
    <t>SANDRA ISABEL VIEIRA RODRIGUES ALVES</t>
  </si>
  <si>
    <t>RODRIGO ALEXANDRE PEREIRA DE BARROS</t>
  </si>
  <si>
    <t>MARIA NATÁLIA DA SILVA ABRANTES VIEIRA DA SILVA</t>
  </si>
  <si>
    <t>MARIA MARGARIDA DE OLIVEIRA E SILVA ARAÚJO E SÁ</t>
  </si>
  <si>
    <t>ANA PAULA XAVIER PATINHO</t>
  </si>
  <si>
    <t>OLIVIA FELICIA DE ALMEIDA PRATES CANELAS</t>
  </si>
  <si>
    <t>MARGARIDA ALICE FERREIRA FONTES</t>
  </si>
  <si>
    <t>MARIA JOÃO FRANCO BELEJO</t>
  </si>
  <si>
    <t>GRAZIELA MARIA LOPES DE BRITO SARAIVA BARRETO</t>
  </si>
  <si>
    <t>ANA MARGARIDA PARREIRÃO SOARES BOTAS DA SILVA</t>
  </si>
  <si>
    <t>MARIA EMÍLIA BRÁS FREDERICO FERREIRA</t>
  </si>
  <si>
    <t>FILOMENA MARIA DO AMARAL MARQUES VIÇOSO CAETANO</t>
  </si>
  <si>
    <t>MARIA MANUELA ANICETO CROCA VINAGRE LEITÃO</t>
  </si>
  <si>
    <t>MARIA DE FÁTIMA DE BARROS SIMÕES REGO</t>
  </si>
  <si>
    <t>MARIA LUÍSA DE CARVALHO PINTO NEVES</t>
  </si>
  <si>
    <t>MARIA EDUARDA NOBRE DA COSTA</t>
  </si>
  <si>
    <t>ROSA DA CONCEIÇÃO DE ABREU PARENTE DA CRUZ MALHEIRO</t>
  </si>
  <si>
    <t>MARIA TERESA DIAS ROLDÃO BENTO</t>
  </si>
  <si>
    <t>MARIA DA GRAÇA DA SILVA LERENO</t>
  </si>
  <si>
    <t>MARIA DE JESUS CRUCHO ROBALO ESTEVES</t>
  </si>
  <si>
    <t>SILVINA MARIA REIS DA ROCHA DE OLIVEIRA</t>
  </si>
  <si>
    <t>ANA MARIA DE BRITO PALMA</t>
  </si>
  <si>
    <t>ANA LUISA PAIS FERREIRA MENDES LEAL</t>
  </si>
  <si>
    <t>MARIA MARGARIDA AMORIM DE ALMEIDA BRANDÃO CAPELO</t>
  </si>
  <si>
    <t>MARIA FERNANDA DE OLIVEIRA PINTO</t>
  </si>
  <si>
    <t>TERESA MARIA DA COSTA NUNES MARTINS LOPES</t>
  </si>
  <si>
    <t>MARIA PAULA MONTEIRO LEITÃO DE AGUIAR</t>
  </si>
  <si>
    <t>MARIA ROSA BALIXA CAEIRO</t>
  </si>
  <si>
    <t>AGRIPINA DA CONCEIÇÃO XAREPE MALTINHA</t>
  </si>
  <si>
    <t>MARIA EUNICE AMARAL DE CAMPOS MAGALHÃES DA CUNHA</t>
  </si>
  <si>
    <t>ANA PAULA REGUENGO DANTAS COELHO</t>
  </si>
  <si>
    <t>MARIA LUISA CAETANO LOUÇÃO</t>
  </si>
  <si>
    <t>TERESA MARIA DE MATOS SANTOS NUNES SEATRA</t>
  </si>
  <si>
    <t>MARIA NATÁLIA REBELO RAMALHO</t>
  </si>
  <si>
    <t>FERNANDA LÚCIA AMORIM MELO VERDE</t>
  </si>
  <si>
    <t>BRANCA DE LURDES SANTIAGO PINTO FERREIRA</t>
  </si>
  <si>
    <t>JULIETA FUZEIRO DOS SANTOS</t>
  </si>
  <si>
    <t>ANA MARIA LOURENÇO CERQUEIRA AZEVEDO</t>
  </si>
  <si>
    <t>ANA MARIA CAMACHO GASPAR SANTOS SCHWAGER</t>
  </si>
  <si>
    <t>ANA MARGARIDA DE SOUSA ALVIM GUERREIRO BOTO LORENA SANTOS</t>
  </si>
  <si>
    <t>MARIA DE JESUS MARQUES DA COSTA</t>
  </si>
  <si>
    <t>ANA ISABEL MORENO DO VALE CRUZ</t>
  </si>
  <si>
    <t>TERESA MARIA RODRIGUES RAMOS</t>
  </si>
  <si>
    <t>VANDA CRISTINA TAVARES DE AZEVEDO FÉLIX</t>
  </si>
  <si>
    <t>MARIA DAS RELÍQUIAS CAETANO MELGAZ CONTENTE</t>
  </si>
  <si>
    <t>HELENA CRISTINA DOS SANTOS BRAZ VIDEIRA</t>
  </si>
  <si>
    <t>MARIA REGINA DOS SANTOS SOARES</t>
  </si>
  <si>
    <t>ESMERALDA CELESTE VAZ TRINDADE GOMES CERTO</t>
  </si>
  <si>
    <t>IDALINA MARIA DE AZEVEDO SILVA</t>
  </si>
  <si>
    <t>MARIA NATALIA DA CUNHA DE SOUSA</t>
  </si>
  <si>
    <t>MARIA JOAQUINA LUCAS BORGES FÉLIX</t>
  </si>
  <si>
    <t>MARIA DA GRAÇA DE ABREU PARENTE DA CRUZ</t>
  </si>
  <si>
    <t>ANA ISABEL MACHADO RUSSO</t>
  </si>
  <si>
    <t>MARIA FELÍCIA PRUDÊNCIO CALADO GAMEIRO</t>
  </si>
  <si>
    <t>CAROLINA MARIA BRANCO DA SILVA NEVES E MORAIS DA FONTE</t>
  </si>
  <si>
    <t>MARIA PAULA MATOS DE MAGALHAES FERREIRA</t>
  </si>
  <si>
    <t>CÂNDIDA MARIA PEREIRA MOITA</t>
  </si>
  <si>
    <t>CRISTINA MARIA CANELAS VILELA NETO</t>
  </si>
  <si>
    <t>ANA PAULA BRANCO BATISTA</t>
  </si>
  <si>
    <t>MARIA BIBIANA DE CHAVES MAGALHÃES</t>
  </si>
  <si>
    <t>MARIA ISABEL TEIXEIRA MIRANDA</t>
  </si>
  <si>
    <t>GRACIANA MARIA DA ROCHA GIÃO CASTRO</t>
  </si>
  <si>
    <t>LUISA MARIA SIMÕES FARINHA DE RODRIGUES MENDES</t>
  </si>
  <si>
    <t>ANA CRISTINA DA SILVA BOTELHO DONGA AMARO</t>
  </si>
  <si>
    <t>MARIA DO ROSÁRIO SARAMAGO RIBEIRO DOS SANTOS</t>
  </si>
  <si>
    <t>CRISTINA ALEXANDRA MARQUES NOGUEIRA</t>
  </si>
  <si>
    <t>ELIZABETH MARIA NUNES LOUSA</t>
  </si>
  <si>
    <t>ANA PAULA CIPRIANO PEREIRA</t>
  </si>
  <si>
    <t>MARIA JOSÉ MESQUITA SALGUEIRO</t>
  </si>
  <si>
    <t>MARIA CRISTINA FERREIRA DA ROCHA DUARTE</t>
  </si>
  <si>
    <t>ANA ISABEL GAMEIRO DE BARROS LOBO</t>
  </si>
  <si>
    <t>MARIA BERTA DIREITINHO POMARES</t>
  </si>
  <si>
    <t>LUÍSA MARIA MAURÍCIO CORDEIRO MOURATO</t>
  </si>
  <si>
    <t>LUISA MARIA RIBEIRO LOUSA ÁLVARO DOS SANTOS</t>
  </si>
  <si>
    <t>MARIA PERPÉTUA GONÇALVES RODEIA</t>
  </si>
  <si>
    <t>MARIA DA SAUDADE MARQUES ROXO</t>
  </si>
  <si>
    <t>FELICIANA ROSA GANHÃO SANTANA CORDEIRO</t>
  </si>
  <si>
    <t>FERNANDA DOS SANTOS OLIVEIRA GUEDES</t>
  </si>
  <si>
    <t>ANA CATALINA PIRES GUERREIRO DA FRANCA LEAL MARTINS</t>
  </si>
  <si>
    <t>MARIA MANUELA MARQUES VALENTE RAPOSO</t>
  </si>
  <si>
    <t>FILOMENA MARIA DA SILVA BERNARDINO</t>
  </si>
  <si>
    <t>MARIA DA ENCARNAÇÃO RIBEIRO COELHO</t>
  </si>
  <si>
    <t>MARIA VIRGÍNIA MOREIRA COELHO SÁ CARDOSO</t>
  </si>
  <si>
    <t>HELENA CRISTINA DE OLIVEIRA CORREIA</t>
  </si>
  <si>
    <t>ROSA MARIA SILVA LOPES FERREIRA BRITO</t>
  </si>
  <si>
    <t>MARIA DE FÁTIMA LIMA SANTOS ROSA</t>
  </si>
  <si>
    <t>MARILIA DA CONCEIÇÃO FERREIRA MATIAS ALVES</t>
  </si>
  <si>
    <t>ANA PAULA MONTEIRO CAMPOS RAMOS</t>
  </si>
  <si>
    <t>MARIA BENEDITA AMORIM REIS DE SOUSA</t>
  </si>
  <si>
    <t>ISABEL CELESTE RODRIGUES MAGALHÃES</t>
  </si>
  <si>
    <t>CLÁUDIA CRISTINA VIDEIRA DE JESUS GOMES</t>
  </si>
  <si>
    <t>ANA MARIA DA SILVA ALVES RAMOS</t>
  </si>
  <si>
    <t>IDALINA AUGUSTA DIAS CARDOSO</t>
  </si>
  <si>
    <t>FLÁVIA MARIA NUNES DA SILVA OLIVEIRA DOMINGUES</t>
  </si>
  <si>
    <t>ANA PAULA NEVES DA SILVA FERREIRA TEODORO</t>
  </si>
  <si>
    <t>IDALINA MARIA DE SOUSA CUNHA PEREIRA DA SILVA</t>
  </si>
  <si>
    <t>REGINA DA CONCEIÇÃO MARTINS LOPES SILVA</t>
  </si>
  <si>
    <t>PAULA ALEXANDRA DOS SANTOS DA SILVA RAMOS</t>
  </si>
  <si>
    <t>OTÍLIA DE FÁTIMA DA SILVA SANTOS GRADÍSSIMO</t>
  </si>
  <si>
    <t>SUSANA MARIA FERREIRA OLAIO</t>
  </si>
  <si>
    <t>MARIA ALBINA DE JESUS MOREIRA</t>
  </si>
  <si>
    <t>CIDALIA DOLORES DE FIGUEIREDO RODRIGUES NUNES</t>
  </si>
  <si>
    <t>ELITA MARIA DE SOUSA MARTINS COSTA</t>
  </si>
  <si>
    <t>LÚCIA ALBERTINA DE SOUSA DOMINGUES AMORIM</t>
  </si>
  <si>
    <t>MARIA DE LURDES FERNANDES PEREIRA</t>
  </si>
  <si>
    <t>PAULA MARIA ANHAS LAGES ROCHA</t>
  </si>
  <si>
    <t>OTÍLIA DA ASSUNÇÃO SOUSA PINTO</t>
  </si>
  <si>
    <t>MARIA LUCILIA DA SILVA OLIVEIRA AMARAL</t>
  </si>
  <si>
    <t>AMÉLIA DA CONCEIÇÃO FONSECA DE JESUS E CUNHA</t>
  </si>
  <si>
    <t>MARIA OTÍLIA ASSUNÇÃO OLIVEIRA DUARTE</t>
  </si>
  <si>
    <t>LUÍSA MARIA DE FÁTIMA FLORA DE ASSUNÇÃO MAGALHÃES</t>
  </si>
  <si>
    <t>ARMINDA DO CÉU MORAIS DE OLIVEIRA</t>
  </si>
  <si>
    <t>ANA CLAUDIA FERREIRA DE CARVALHO</t>
  </si>
  <si>
    <t>ASSUNÇÃO GERTRUDES CANDEIAS AVÓ CORREIA</t>
  </si>
  <si>
    <t>SARA JOANA FAUSTINO MALAQUIAS PEREIRA</t>
  </si>
  <si>
    <t>RITA MARIA AMADOR PIRES BALTAZAR</t>
  </si>
  <si>
    <t>ANA MARIA FERNANDES GOUVEIA FELIZ</t>
  </si>
  <si>
    <t>ANA MARIA OTERELO TEMPORÃO</t>
  </si>
  <si>
    <t>PAULA MARIA ANTÓNIO LOURENÇO ALVES</t>
  </si>
  <si>
    <t>ANA CRISTINA CRESPO SOUSA LOUREIRO</t>
  </si>
  <si>
    <t>ANA PAULA DOS SANTOS FERNANDES LANÇA PAULO</t>
  </si>
  <si>
    <t>MARIA AUGUSTA ESTEVES COSTA HENRIQUES</t>
  </si>
  <si>
    <t>MARIA CRISTINA ALVES DE OLIVEIRA</t>
  </si>
  <si>
    <t>MARIA ISABEL ANTUNES MOREIRA</t>
  </si>
  <si>
    <t>MARIA DE LURDES LEAL ALMEIDA PERDIGÃO</t>
  </si>
  <si>
    <t>NATERCIA DA CONCEIÇÃO MONTEIRO CARRACHÁS</t>
  </si>
  <si>
    <t>GRAÇA MARIA ALVES FERNANDES</t>
  </si>
  <si>
    <t>PAULA CRISTINA LOIO SANTOS</t>
  </si>
  <si>
    <t>ELISABETE SIMÕES GASPAR MARQUES</t>
  </si>
  <si>
    <t>LUIS MANUEL GERMANO FONSECA</t>
  </si>
  <si>
    <t>CRISTINA MARIA BRITO ROSELER PIRES</t>
  </si>
  <si>
    <t>ISABEL MARIA MENDES DA SILVA AMORIM</t>
  </si>
  <si>
    <t>BRANCA MARIA MENESES SAMPAIO GONÇALVES BORREGO</t>
  </si>
  <si>
    <t>CAROLINA MARIA DE ASSUNÇÃO SANTOS FÉLIX</t>
  </si>
  <si>
    <t>MARIA JOSÉ PIRES MACIEL</t>
  </si>
  <si>
    <t>ANA LEONOR RODRIGUES DOS SANTOS</t>
  </si>
  <si>
    <t>ISABEL MARIA GONÇALVES TEIXEIRA DIAS</t>
  </si>
  <si>
    <t>FLORA DE JESUS NEVES TEIXEIRA</t>
  </si>
  <si>
    <t>ANA PAULA DA ESPERANÇA MACHADO MARTINS</t>
  </si>
  <si>
    <t>ALEXANDRA MARIA DE PAIVA RODRIGUES TERÊNCIO</t>
  </si>
  <si>
    <t>MARIA JOÃO DOS SANTOS FERREIRA MELO</t>
  </si>
  <si>
    <t>BEATRIZ BARROS DA COSTA PINTO</t>
  </si>
  <si>
    <t>FILOMENA MARIA LOPES DA CRUZ VICENTE</t>
  </si>
  <si>
    <t>MARGARIDA MARIA SARDO LOPES DE SOUSA SAMPAIO</t>
  </si>
  <si>
    <t>ISAURA DA CONCEIÇÃO HENRIQUES DIAS</t>
  </si>
  <si>
    <t>CARLA EMÍLIA DA SILVA CAMPINO FIGUEIRA</t>
  </si>
  <si>
    <t>EUGENIA CONCEIÇÃO FONTOURA CARNEIRO MARTINS</t>
  </si>
  <si>
    <t>ARNALDA MARIA DO VALE FERNANDES</t>
  </si>
  <si>
    <t>MAVÍLDIA DOMINGOS DA SILVA ESTRADA</t>
  </si>
  <si>
    <t>OTILIA MARIA OLIVEIRA BOTAS</t>
  </si>
  <si>
    <t>MARIA DO ROSÁRIO DA CRUZ BOGALHO SILVA</t>
  </si>
  <si>
    <t>MARIA ISABEL DA COSTA E CASTRO PEREIRA</t>
  </si>
  <si>
    <t>CRISTINA MARIA RODRIGUES MACHADO</t>
  </si>
  <si>
    <t>SALVINA DE JESUS ANDRÉ VIEIRA BARROS ALVES</t>
  </si>
  <si>
    <t>ANA CLÁUDIA MARECO PEREIRA CABANAS MIGUEL</t>
  </si>
  <si>
    <t>NATÁLIA MARIA ESTEVES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</si>
</sst>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0_ "/>
  </numFmts>
  <fonts count="41" x14ac:knownFonts="1">
    <font>
      <sz val="10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7"/>
      <color indexed="8"/>
      <name val="Comic Sans MS"/>
      <family val="4"/>
    </font>
    <font>
      <b/>
      <sz val="7"/>
      <color indexed="8"/>
      <name val="Comic Sans MS"/>
      <family val="4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5">
    <xf numFmtId="0" fontId="0" fillId="0" borderId="0" applyNumberFormat="0" applyFill="0" applyBorder="0" applyProtection="0">
      <alignment horizontal="left" vertical="top"/>
    </xf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0" borderId="5" applyNumberFormat="0" applyAlignment="0" applyProtection="0"/>
    <xf numFmtId="0" fontId="27" fillId="0" borderId="6" applyNumberFormat="0" applyFill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5" applyNumberFormat="0" applyAlignment="0" applyProtection="0"/>
    <xf numFmtId="0" fontId="30" fillId="29" borderId="0" applyNumberFormat="0" applyBorder="0" applyAlignment="0" applyProtection="0"/>
    <xf numFmtId="0" fontId="31" fillId="30" borderId="0" applyNumberFormat="0" applyBorder="0" applyAlignment="0" applyProtection="0"/>
    <xf numFmtId="0" fontId="21" fillId="31" borderId="7" applyNumberFormat="0" applyFont="0" applyAlignment="0" applyProtection="0"/>
    <xf numFmtId="0" fontId="32" fillId="2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32" borderId="10" applyNumberFormat="0" applyAlignment="0" applyProtection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>
      <alignment horizontal="left" vertical="top"/>
    </xf>
    <xf numFmtId="0" fontId="38" fillId="0" borderId="0" xfId="0" applyFont="1" applyAlignment="1"/>
    <xf numFmtId="0" fontId="0" fillId="0" borderId="0" xfId="0" applyAlignment="1"/>
    <xf numFmtId="0" fontId="39" fillId="0" borderId="0" xfId="0" applyFont="1" applyAlignment="1"/>
    <xf numFmtId="1" fontId="38" fillId="0" borderId="0" xfId="0" applyNumberFormat="1" applyFont="1" applyAlignment="1"/>
    <xf numFmtId="1" fontId="0" fillId="0" borderId="0" xfId="0" applyNumberFormat="1" applyAlignment="1"/>
    <xf numFmtId="1" fontId="39" fillId="0" borderId="0" xfId="0" applyNumberFormat="1" applyFont="1" applyAlignment="1"/>
    <xf numFmtId="0" fontId="0" fillId="0" borderId="0" xfId="0" applyNumberFormat="1" applyAlignment="1"/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29" fillId="28" borderId="5" xfId="32" applyAlignment="1" applyProtection="1">
      <alignment horizontal="center" vertical="center"/>
      <protection locked="0"/>
    </xf>
    <xf numFmtId="1" fontId="29" fillId="28" borderId="5" xfId="32" applyNumberFormat="1" applyAlignment="1" applyProtection="1">
      <alignment horizontal="center" vertical="center"/>
      <protection locked="0"/>
    </xf>
    <xf numFmtId="0" fontId="29" fillId="28" borderId="5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4" fillId="0" borderId="0" xfId="0" applyNumberFormat="1" applyFont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4" fillId="0" borderId="0" xfId="0" applyFo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12" fillId="33" borderId="0" xfId="0" applyFont="1" applyFill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15" fillId="34" borderId="1" xfId="0" applyNumberFormat="1" applyFont="1" applyFill="1" applyBorder="1" applyAlignment="1" applyProtection="1">
      <alignment horizontal="left" vertical="top"/>
      <protection hidden="1"/>
    </xf>
    <xf numFmtId="0" fontId="15" fillId="34" borderId="1" xfId="0" applyNumberFormat="1" applyFont="1" applyFill="1" applyBorder="1" applyAlignment="1" applyProtection="1">
      <alignment horizontal="center" vertical="top"/>
      <protection hidden="1"/>
    </xf>
    <xf numFmtId="164" fontId="15" fillId="35" borderId="1" xfId="0" applyNumberFormat="1" applyFont="1" applyFill="1" applyBorder="1" applyAlignment="1">
      <alignment horizontal="right" vertical="top"/>
    </xf>
    <xf numFmtId="0" fontId="15" fillId="35" borderId="1" xfId="0" applyFont="1" applyFill="1" applyBorder="1" applyAlignment="1">
      <alignment horizontal="left" vertical="top"/>
    </xf>
    <xf numFmtId="0" fontId="15" fillId="35" borderId="1" xfId="0" applyNumberFormat="1" applyFont="1" applyFill="1" applyBorder="1" applyAlignment="1" applyProtection="1">
      <alignment horizontal="left" vertical="top"/>
      <protection hidden="1"/>
    </xf>
    <xf numFmtId="0" fontId="15" fillId="35" borderId="1" xfId="0" applyNumberFormat="1" applyFont="1" applyFill="1" applyBorder="1" applyAlignment="1" applyProtection="1">
      <alignment horizontal="center" vertical="top"/>
      <protection hidden="1"/>
    </xf>
    <xf numFmtId="165" fontId="16" fillId="35" borderId="1" xfId="0" applyNumberFormat="1" applyFont="1" applyFill="1" applyBorder="1" applyAlignment="1">
      <alignment horizontal="right" vertical="top"/>
    </xf>
    <xf numFmtId="165" fontId="15" fillId="35" borderId="1" xfId="0" applyNumberFormat="1" applyFont="1" applyFill="1" applyBorder="1" applyAlignment="1">
      <alignment horizontal="right" vertical="top"/>
    </xf>
    <xf numFmtId="14" fontId="15" fillId="35" borderId="1" xfId="0" applyNumberFormat="1" applyFont="1" applyFill="1" applyBorder="1" applyAlignment="1">
      <alignment horizontal="center" vertical="top"/>
    </xf>
    <xf numFmtId="0" fontId="15" fillId="35" borderId="1" xfId="0" applyFont="1" applyFill="1" applyBorder="1" applyAlignment="1">
      <alignment horizontal="center" vertical="top"/>
    </xf>
    <xf numFmtId="0" fontId="9" fillId="31" borderId="1" xfId="35" applyFont="1" applyBorder="1" applyAlignment="1">
      <alignment horizontal="center" vertical="center" wrapText="1"/>
    </xf>
    <xf numFmtId="0" fontId="13" fillId="31" borderId="1" xfId="35" applyFont="1" applyBorder="1" applyAlignment="1">
      <alignment horizontal="center" vertical="center" wrapText="1"/>
    </xf>
    <xf numFmtId="49" fontId="11" fillId="31" borderId="1" xfId="35" applyNumberFormat="1" applyFont="1" applyBorder="1" applyAlignment="1">
      <alignment horizontal="center" vertical="center" wrapText="1"/>
    </xf>
    <xf numFmtId="0" fontId="11" fillId="31" borderId="1" xfId="35" applyNumberFormat="1" applyFont="1" applyBorder="1" applyAlignment="1" applyProtection="1">
      <alignment horizontal="left" vertical="center" wrapText="1"/>
    </xf>
    <xf numFmtId="0" fontId="5" fillId="31" borderId="1" xfId="35" applyNumberFormat="1" applyFont="1" applyBorder="1" applyAlignment="1" applyProtection="1">
      <alignment horizontal="center" vertical="center" wrapText="1"/>
      <protection locked="0"/>
    </xf>
    <xf numFmtId="0" fontId="11" fillId="31" borderId="1" xfId="35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horizontal="left" vertical="top"/>
    </xf>
    <xf numFmtId="0" fontId="0" fillId="35" borderId="1" xfId="0" applyFill="1" applyBorder="1">
      <alignment horizontal="left" vertical="top"/>
    </xf>
    <xf numFmtId="0" fontId="0" fillId="35" borderId="1" xfId="0" applyFill="1" applyBorder="1" applyAlignment="1">
      <alignment horizontal="center" vertical="top"/>
    </xf>
    <xf numFmtId="14" fontId="0" fillId="35" borderId="1" xfId="0" applyNumberFormat="1" applyFill="1" applyBorder="1" applyAlignment="1">
      <alignment horizontal="center" vertical="top"/>
    </xf>
    <xf numFmtId="0" fontId="0" fillId="34" borderId="1" xfId="0" applyFill="1" applyBorder="1">
      <alignment horizontal="left" vertical="top"/>
    </xf>
    <xf numFmtId="14" fontId="0" fillId="34" borderId="1" xfId="0" applyNumberFormat="1" applyFill="1" applyBorder="1" applyAlignment="1">
      <alignment horizontal="center" vertical="top"/>
    </xf>
    <xf numFmtId="0" fontId="0" fillId="34" borderId="1" xfId="0" applyFill="1" applyBorder="1" applyAlignment="1">
      <alignment horizontal="center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left" vertical="top"/>
    </xf>
    <xf numFmtId="0" fontId="17" fillId="0" borderId="1" xfId="0" applyNumberFormat="1" applyFont="1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vertical="top"/>
    </xf>
    <xf numFmtId="0" fontId="18" fillId="35" borderId="1" xfId="0" applyNumberFormat="1" applyFont="1" applyFill="1" applyBorder="1" applyAlignment="1" applyProtection="1">
      <alignment horizontal="left" vertical="top"/>
      <protection hidden="1"/>
    </xf>
    <xf numFmtId="0" fontId="20" fillId="35" borderId="1" xfId="0" applyNumberFormat="1" applyFont="1" applyFill="1" applyBorder="1" applyAlignment="1" applyProtection="1">
      <alignment horizontal="center" vertical="top"/>
      <protection hidden="1"/>
    </xf>
    <xf numFmtId="0" fontId="18" fillId="35" borderId="1" xfId="0" applyFont="1" applyFill="1" applyBorder="1" applyAlignment="1">
      <alignment horizontal="left" vertical="top"/>
    </xf>
    <xf numFmtId="165" fontId="19" fillId="35" borderId="1" xfId="0" applyNumberFormat="1" applyFont="1" applyFill="1" applyBorder="1" applyAlignment="1">
      <alignment horizontal="right" vertical="top"/>
    </xf>
    <xf numFmtId="164" fontId="18" fillId="35" borderId="1" xfId="0" applyNumberFormat="1" applyFont="1" applyFill="1" applyBorder="1" applyAlignment="1">
      <alignment horizontal="right" vertical="top"/>
    </xf>
    <xf numFmtId="165" fontId="18" fillId="35" borderId="1" xfId="0" applyNumberFormat="1" applyFont="1" applyFill="1" applyBorder="1" applyAlignment="1">
      <alignment horizontal="right" vertical="top"/>
    </xf>
    <xf numFmtId="14" fontId="18" fillId="35" borderId="1" xfId="0" applyNumberFormat="1" applyFont="1" applyFill="1" applyBorder="1" applyAlignment="1">
      <alignment horizontal="center" vertical="top"/>
    </xf>
    <xf numFmtId="0" fontId="18" fillId="35" borderId="1" xfId="0" applyFont="1" applyFill="1" applyBorder="1" applyAlignment="1">
      <alignment horizontal="center" vertical="top"/>
    </xf>
    <xf numFmtId="0" fontId="8" fillId="33" borderId="0" xfId="0" applyFont="1" applyFill="1" applyAlignment="1">
      <alignment horizontal="center"/>
    </xf>
    <xf numFmtId="1" fontId="40" fillId="35" borderId="1" xfId="44" applyNumberFormat="1" applyFont="1" applyFill="1" applyBorder="1"/>
    <xf numFmtId="49" fontId="40" fillId="35" borderId="1" xfId="44" applyNumberFormat="1" applyFont="1" applyFill="1" applyBorder="1" applyAlignment="1"/>
    <xf numFmtId="49" fontId="40" fillId="35" borderId="1" xfId="44" applyNumberFormat="1" applyFont="1" applyFill="1" applyBorder="1"/>
    <xf numFmtId="1" fontId="40" fillId="34" borderId="1" xfId="44" applyNumberFormat="1" applyFont="1" applyFill="1" applyBorder="1"/>
    <xf numFmtId="49" fontId="40" fillId="34" borderId="1" xfId="44" applyNumberFormat="1" applyFont="1" applyFill="1" applyBorder="1" applyAlignment="1"/>
    <xf numFmtId="49" fontId="40" fillId="34" borderId="1" xfId="44" applyNumberFormat="1" applyFont="1" applyFill="1" applyBorder="1"/>
    <xf numFmtId="0" fontId="40" fillId="35" borderId="1" xfId="44" applyNumberFormat="1" applyFont="1" applyFill="1" applyBorder="1"/>
    <xf numFmtId="0" fontId="0" fillId="35" borderId="1" xfId="0" applyFill="1" applyBorder="1" applyAlignment="1">
      <alignment horizontal="right" vertical="top"/>
    </xf>
    <xf numFmtId="0" fontId="0" fillId="34" borderId="1" xfId="0" applyFill="1" applyBorder="1" applyAlignment="1">
      <alignment horizontal="right" vertical="top"/>
    </xf>
    <xf numFmtId="165" fontId="14" fillId="31" borderId="1" xfId="35" applyNumberFormat="1" applyFont="1" applyBorder="1" applyAlignment="1">
      <alignment horizontal="center" vertical="center" wrapText="1"/>
    </xf>
    <xf numFmtId="165" fontId="14" fillId="35" borderId="1" xfId="0" applyNumberFormat="1" applyFont="1" applyFill="1" applyBorder="1" applyAlignment="1">
      <alignment horizontal="right" vertical="top"/>
    </xf>
    <xf numFmtId="165" fontId="14" fillId="34" borderId="1" xfId="0" applyNumberFormat="1" applyFont="1" applyFill="1" applyBorder="1" applyAlignment="1">
      <alignment horizontal="right" vertical="top"/>
    </xf>
    <xf numFmtId="165" fontId="14" fillId="0" borderId="1" xfId="0" applyNumberFormat="1" applyFont="1" applyBorder="1">
      <alignment horizontal="left" vertical="top"/>
    </xf>
    <xf numFmtId="165" fontId="11" fillId="31" borderId="1" xfId="35" applyNumberFormat="1" applyFont="1" applyBorder="1" applyAlignment="1">
      <alignment horizontal="center" vertical="center" wrapText="1"/>
    </xf>
    <xf numFmtId="165" fontId="0" fillId="35" borderId="1" xfId="0" applyNumberFormat="1" applyFill="1" applyBorder="1" applyAlignment="1">
      <alignment horizontal="right" vertical="top"/>
    </xf>
    <xf numFmtId="165" fontId="0" fillId="34" borderId="1" xfId="0" applyNumberFormat="1" applyFill="1" applyBorder="1" applyAlignment="1">
      <alignment horizontal="right" vertical="top"/>
    </xf>
    <xf numFmtId="165" fontId="0" fillId="0" borderId="1" xfId="0" applyNumberFormat="1" applyBorder="1">
      <alignment horizontal="left" vertical="top"/>
    </xf>
  </cellXfs>
  <cellStyles count="45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rmal 2" xfId="42"/>
    <cellStyle name="Normal 3" xfId="43"/>
    <cellStyle name="Normal 4" xfId="44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0"/>
  <sheetViews>
    <sheetView tabSelected="1" workbookViewId="0">
      <selection activeCell="C23" sqref="C23"/>
    </sheetView>
  </sheetViews>
  <sheetFormatPr defaultRowHeight="15.75" customHeight="1" x14ac:dyDescent="0.2"/>
  <cols>
    <col min="1" max="1" width="6.5703125" style="47" customWidth="1"/>
    <col min="2" max="2" width="9.85546875" style="47" customWidth="1"/>
    <col min="3" max="3" width="52.28515625" style="47" customWidth="1"/>
    <col min="4" max="4" width="7.7109375" style="47" customWidth="1"/>
    <col min="5" max="5" width="4.85546875" style="47" customWidth="1"/>
    <col min="6" max="6" width="9.28515625" style="54" customWidth="1"/>
    <col min="7" max="7" width="45.42578125" style="55" customWidth="1"/>
    <col min="8" max="8" width="30.140625" style="56" customWidth="1"/>
    <col min="9" max="9" width="3.7109375" style="47" customWidth="1"/>
    <col min="10" max="10" width="9.28515625" style="79" customWidth="1"/>
    <col min="11" max="11" width="3.85546875" style="47" customWidth="1"/>
    <col min="12" max="12" width="6.7109375" style="47" customWidth="1"/>
    <col min="13" max="13" width="9.28515625" style="47" customWidth="1"/>
    <col min="14" max="14" width="7.85546875" style="83" customWidth="1"/>
    <col min="15" max="15" width="11.28515625" style="57" customWidth="1"/>
    <col min="16" max="16" width="7.7109375" style="57" customWidth="1"/>
    <col min="17" max="17" width="9.28515625" style="57" customWidth="1"/>
    <col min="18" max="16384" width="9.140625" style="47"/>
  </cols>
  <sheetData>
    <row r="1" spans="1:17" s="46" customFormat="1" ht="30" customHeight="1" x14ac:dyDescent="0.2">
      <c r="A1" s="40" t="s">
        <v>0</v>
      </c>
      <c r="B1" s="40" t="s">
        <v>1</v>
      </c>
      <c r="C1" s="40" t="s">
        <v>1440</v>
      </c>
      <c r="D1" s="40" t="s">
        <v>1439</v>
      </c>
      <c r="E1" s="41" t="s">
        <v>1448</v>
      </c>
      <c r="F1" s="42" t="s">
        <v>1451</v>
      </c>
      <c r="G1" s="43" t="s">
        <v>1258</v>
      </c>
      <c r="H1" s="44" t="s">
        <v>1452</v>
      </c>
      <c r="I1" s="45"/>
      <c r="J1" s="76" t="s">
        <v>1441</v>
      </c>
      <c r="K1" s="45"/>
      <c r="L1" s="45" t="s">
        <v>1442</v>
      </c>
      <c r="M1" s="45" t="s">
        <v>1443</v>
      </c>
      <c r="N1" s="80" t="s">
        <v>1444</v>
      </c>
      <c r="O1" s="45" t="s">
        <v>1445</v>
      </c>
      <c r="P1" s="45" t="s">
        <v>1446</v>
      </c>
      <c r="Q1" s="45" t="s">
        <v>1447</v>
      </c>
    </row>
    <row r="2" spans="1:17" ht="15.75" customHeight="1" x14ac:dyDescent="0.2">
      <c r="A2" s="67">
        <v>1</v>
      </c>
      <c r="B2" s="67">
        <v>5444821672</v>
      </c>
      <c r="C2" s="68" t="s">
        <v>1453</v>
      </c>
      <c r="D2" s="69" t="s">
        <v>2</v>
      </c>
      <c r="E2" s="67">
        <v>1</v>
      </c>
      <c r="F2" s="67">
        <v>145373</v>
      </c>
      <c r="G2" s="58" t="str">
        <f>IF(F2&gt;100,VLOOKUP(F2,codigos!$C$12:$G$1500,3,FALSE),VLOOKUP(F2,codigos!$F$12:$G$1000,2,FALSE))</f>
        <v>Agrupamento de Escolas José Belchior Viegas, São Brás de Alportel</v>
      </c>
      <c r="H2" s="59" t="str">
        <f>IF(F2&gt;100,VLOOKUP(F2,codigos!$C$12:$G$1500,5,),VLOOKUP(F2,codigos!$F$12:$G$1000,2,))</f>
        <v xml:space="preserve"> ALGARVE </v>
      </c>
      <c r="I2" s="60" t="s">
        <v>3</v>
      </c>
      <c r="J2" s="61">
        <v>47.94</v>
      </c>
      <c r="K2" s="60" t="s">
        <v>4</v>
      </c>
      <c r="L2" s="62">
        <v>0</v>
      </c>
      <c r="M2" s="62">
        <v>12753</v>
      </c>
      <c r="N2" s="63">
        <v>13</v>
      </c>
      <c r="O2" s="64">
        <v>20050</v>
      </c>
      <c r="P2" s="65" t="s">
        <v>5</v>
      </c>
      <c r="Q2" s="65" t="s">
        <v>6</v>
      </c>
    </row>
    <row r="3" spans="1:17" ht="15.75" customHeight="1" x14ac:dyDescent="0.2">
      <c r="A3" s="67">
        <v>2</v>
      </c>
      <c r="B3" s="67">
        <v>6548260627</v>
      </c>
      <c r="C3" s="68" t="s">
        <v>1454</v>
      </c>
      <c r="D3" s="69" t="s">
        <v>2</v>
      </c>
      <c r="E3" s="67">
        <v>1</v>
      </c>
      <c r="F3" s="67">
        <v>135094</v>
      </c>
      <c r="G3" s="58" t="str">
        <f>IF(F3&gt;100,VLOOKUP(F3,codigos!$C$12:$G$1500,3,FALSE),VLOOKUP(F3,codigos!$F$12:$G$1000,2,FALSE))</f>
        <v>Agrupamento de Escolas n.º 1 de Serpa</v>
      </c>
      <c r="H3" s="59" t="str">
        <f>IF(F3&gt;100,VLOOKUP(F3,codigos!$C$12:$G$1500,5,),VLOOKUP(F3,codigos!$F$12:$G$1000,2,))</f>
        <v xml:space="preserve"> BAIXO ALENTEJO/ALENTEJO LITORAL </v>
      </c>
      <c r="I3" s="60" t="s">
        <v>3</v>
      </c>
      <c r="J3" s="61">
        <v>47.021999999999998</v>
      </c>
      <c r="K3" s="60" t="s">
        <v>4</v>
      </c>
      <c r="L3" s="62">
        <v>0</v>
      </c>
      <c r="M3" s="62">
        <v>11688</v>
      </c>
      <c r="N3" s="63">
        <v>15</v>
      </c>
      <c r="O3" s="64">
        <v>20636</v>
      </c>
      <c r="P3" s="65" t="s">
        <v>5</v>
      </c>
      <c r="Q3" s="65" t="s">
        <v>6</v>
      </c>
    </row>
    <row r="4" spans="1:17" ht="15.75" customHeight="1" x14ac:dyDescent="0.2">
      <c r="A4" s="67">
        <v>3</v>
      </c>
      <c r="B4" s="67">
        <v>8912968688</v>
      </c>
      <c r="C4" s="68" t="s">
        <v>1455</v>
      </c>
      <c r="D4" s="69" t="s">
        <v>2</v>
      </c>
      <c r="E4" s="67">
        <v>1</v>
      </c>
      <c r="F4" s="67">
        <v>152470</v>
      </c>
      <c r="G4" s="58" t="str">
        <f>IF(F4&gt;100,VLOOKUP(F4,codigos!$C$12:$G$1500,3,FALSE),VLOOKUP(F4,codigos!$F$12:$G$1000,2,FALSE))</f>
        <v>Agrupamento de Escolas Soares dos Reis, Vila Nova de Gaia</v>
      </c>
      <c r="H4" s="59" t="str">
        <f>IF(F4&gt;100,VLOOKUP(F4,codigos!$C$12:$G$1500,5,),VLOOKUP(F4,codigos!$F$12:$G$1000,2,))</f>
        <v xml:space="preserve"> PORTO </v>
      </c>
      <c r="I4" s="60" t="s">
        <v>3</v>
      </c>
      <c r="J4" s="61">
        <v>45.933999999999997</v>
      </c>
      <c r="K4" s="60" t="s">
        <v>4</v>
      </c>
      <c r="L4" s="62">
        <v>0</v>
      </c>
      <c r="M4" s="62">
        <v>10926</v>
      </c>
      <c r="N4" s="63">
        <v>16</v>
      </c>
      <c r="O4" s="64">
        <v>22451</v>
      </c>
      <c r="P4" s="65" t="s">
        <v>5</v>
      </c>
      <c r="Q4" s="65" t="s">
        <v>6</v>
      </c>
    </row>
    <row r="5" spans="1:17" ht="15.75" customHeight="1" x14ac:dyDescent="0.2">
      <c r="A5" s="67">
        <v>4</v>
      </c>
      <c r="B5" s="67">
        <v>4668672920</v>
      </c>
      <c r="C5" s="68" t="s">
        <v>1456</v>
      </c>
      <c r="D5" s="69" t="s">
        <v>2</v>
      </c>
      <c r="E5" s="67">
        <v>1</v>
      </c>
      <c r="F5" s="67">
        <v>172194</v>
      </c>
      <c r="G5" s="58" t="str">
        <f>IF(F5&gt;100,VLOOKUP(F5,codigos!$C$12:$G$1500,3,FALSE),VLOOKUP(F5,codigos!$F$12:$G$1000,2,FALSE))</f>
        <v>Agrupamento de Escolas de Vale Rosal, Almada</v>
      </c>
      <c r="H5" s="59" t="str">
        <f>IF(F5&gt;100,VLOOKUP(F5,codigos!$C$12:$G$1500,5,),VLOOKUP(F5,codigos!$F$12:$G$1000,2,))</f>
        <v xml:space="preserve"> PENÍNSULA DE SETÚBAL </v>
      </c>
      <c r="I5" s="60" t="s">
        <v>7</v>
      </c>
      <c r="J5" s="61">
        <v>45.036999999999999</v>
      </c>
      <c r="K5" s="60" t="s">
        <v>4</v>
      </c>
      <c r="L5" s="62">
        <v>0</v>
      </c>
      <c r="M5" s="62">
        <v>11292</v>
      </c>
      <c r="N5" s="63">
        <v>14.1</v>
      </c>
      <c r="O5" s="64">
        <v>21652</v>
      </c>
      <c r="P5" s="65" t="s">
        <v>5</v>
      </c>
      <c r="Q5" s="65" t="s">
        <v>5</v>
      </c>
    </row>
    <row r="6" spans="1:17" ht="15.75" customHeight="1" x14ac:dyDescent="0.2">
      <c r="A6" s="67">
        <v>5</v>
      </c>
      <c r="B6" s="67">
        <v>7006372399</v>
      </c>
      <c r="C6" s="68" t="s">
        <v>1457</v>
      </c>
      <c r="D6" s="69" t="s">
        <v>2</v>
      </c>
      <c r="E6" s="67">
        <v>1</v>
      </c>
      <c r="F6" s="67">
        <v>161410</v>
      </c>
      <c r="G6" s="58" t="str">
        <f>IF(F6&gt;100,VLOOKUP(F6,codigos!$C$12:$G$1500,3,FALSE),VLOOKUP(F6,codigos!$F$12:$G$1000,2,FALSE))</f>
        <v>Agrupamento de Escolas de Miranda do Corvo</v>
      </c>
      <c r="H6" s="59" t="str">
        <f>IF(F6&gt;100,VLOOKUP(F6,codigos!$C$12:$G$1500,5,),VLOOKUP(F6,codigos!$F$12:$G$1000,2,))</f>
        <v xml:space="preserve"> COIMBRA </v>
      </c>
      <c r="I6" s="60" t="s">
        <v>1449</v>
      </c>
      <c r="J6" s="61">
        <v>45.018999999999998</v>
      </c>
      <c r="K6" s="60" t="s">
        <v>4</v>
      </c>
      <c r="L6" s="62">
        <v>0</v>
      </c>
      <c r="M6" s="62">
        <v>10227</v>
      </c>
      <c r="N6" s="63">
        <v>17</v>
      </c>
      <c r="O6" s="64">
        <v>21794</v>
      </c>
      <c r="P6" s="65" t="s">
        <v>5</v>
      </c>
      <c r="Q6" s="65" t="s">
        <v>6</v>
      </c>
    </row>
    <row r="7" spans="1:17" ht="15.75" customHeight="1" x14ac:dyDescent="0.2">
      <c r="A7" s="67">
        <v>6</v>
      </c>
      <c r="B7" s="67">
        <v>8151638575</v>
      </c>
      <c r="C7" s="68" t="s">
        <v>1458</v>
      </c>
      <c r="D7" s="69" t="s">
        <v>2</v>
      </c>
      <c r="E7" s="67">
        <v>1</v>
      </c>
      <c r="F7" s="67">
        <v>120960</v>
      </c>
      <c r="G7" s="58" t="str">
        <f>IF(F7&gt;100,VLOOKUP(F7,codigos!$C$12:$G$1500,3,FALSE),VLOOKUP(F7,codigos!$F$12:$G$1000,2,FALSE))</f>
        <v>Agrupamento de Escolas de Ourém</v>
      </c>
      <c r="H7" s="59" t="str">
        <f>IF(F7&gt;100,VLOOKUP(F7,codigos!$C$12:$G$1500,5,),VLOOKUP(F7,codigos!$F$12:$G$1000,2,))</f>
        <v xml:space="preserve"> LEZÍRIA E MÉDIO TEJO </v>
      </c>
      <c r="I7" s="60" t="s">
        <v>1449</v>
      </c>
      <c r="J7" s="61">
        <v>44.018999999999998</v>
      </c>
      <c r="K7" s="60" t="s">
        <v>4</v>
      </c>
      <c r="L7" s="62">
        <v>0</v>
      </c>
      <c r="M7" s="62">
        <v>10957</v>
      </c>
      <c r="N7" s="63">
        <v>14</v>
      </c>
      <c r="O7" s="64">
        <v>18792</v>
      </c>
      <c r="P7" s="65" t="s">
        <v>5</v>
      </c>
      <c r="Q7" s="65" t="s">
        <v>6</v>
      </c>
    </row>
    <row r="8" spans="1:17" ht="15.75" customHeight="1" x14ac:dyDescent="0.2">
      <c r="A8" s="67">
        <v>7</v>
      </c>
      <c r="B8" s="67">
        <v>9616595237</v>
      </c>
      <c r="C8" s="68" t="s">
        <v>1459</v>
      </c>
      <c r="D8" s="69" t="s">
        <v>2</v>
      </c>
      <c r="E8" s="67">
        <v>1</v>
      </c>
      <c r="F8" s="67">
        <v>161469</v>
      </c>
      <c r="G8" s="58" t="str">
        <f>IF(F8&gt;100,VLOOKUP(F8,codigos!$C$12:$G$1500,3,FALSE),VLOOKUP(F8,codigos!$F$12:$G$1000,2,FALSE))</f>
        <v>Agrupamento de Escolas de Soure</v>
      </c>
      <c r="H8" s="59" t="str">
        <f>IF(F8&gt;100,VLOOKUP(F8,codigos!$C$12:$G$1500,5,),VLOOKUP(F8,codigos!$F$12:$G$1000,2,))</f>
        <v xml:space="preserve"> COIMBRA </v>
      </c>
      <c r="I8" s="60" t="s">
        <v>1449</v>
      </c>
      <c r="J8" s="61">
        <v>43.871000000000002</v>
      </c>
      <c r="K8" s="60" t="s">
        <v>4</v>
      </c>
      <c r="L8" s="62">
        <v>0</v>
      </c>
      <c r="M8" s="62">
        <v>9808</v>
      </c>
      <c r="N8" s="63">
        <v>17</v>
      </c>
      <c r="O8" s="64">
        <v>21705</v>
      </c>
      <c r="P8" s="65" t="s">
        <v>5</v>
      </c>
      <c r="Q8" s="65" t="s">
        <v>5</v>
      </c>
    </row>
    <row r="9" spans="1:17" ht="15.75" customHeight="1" x14ac:dyDescent="0.2">
      <c r="A9" s="67">
        <v>8</v>
      </c>
      <c r="B9" s="67">
        <v>9156502737</v>
      </c>
      <c r="C9" s="68" t="s">
        <v>1460</v>
      </c>
      <c r="D9" s="69" t="s">
        <v>2</v>
      </c>
      <c r="E9" s="67">
        <v>1</v>
      </c>
      <c r="F9" s="67">
        <v>160982</v>
      </c>
      <c r="G9" s="58" t="str">
        <f>IF(F9&gt;100,VLOOKUP(F9,codigos!$C$12:$G$1500,3,FALSE),VLOOKUP(F9,codigos!$F$12:$G$1000,2,FALSE))</f>
        <v>Agrupamento de Escolas de Gafanha da Nazaré, Ílhavo</v>
      </c>
      <c r="H9" s="59" t="str">
        <f>IF(F9&gt;100,VLOOKUP(F9,codigos!$C$12:$G$1500,5,),VLOOKUP(F9,codigos!$F$12:$G$1000,2,))</f>
        <v xml:space="preserve"> AVEIRO </v>
      </c>
      <c r="I9" s="60" t="s">
        <v>1449</v>
      </c>
      <c r="J9" s="61">
        <v>43.578000000000003</v>
      </c>
      <c r="K9" s="60" t="s">
        <v>4</v>
      </c>
      <c r="L9" s="62">
        <v>0</v>
      </c>
      <c r="M9" s="62">
        <v>10431</v>
      </c>
      <c r="N9" s="63">
        <v>15</v>
      </c>
      <c r="O9" s="64">
        <v>21364</v>
      </c>
      <c r="P9" s="65" t="s">
        <v>5</v>
      </c>
      <c r="Q9" s="65" t="s">
        <v>6</v>
      </c>
    </row>
    <row r="10" spans="1:17" ht="15.75" customHeight="1" x14ac:dyDescent="0.2">
      <c r="A10" s="67">
        <v>9</v>
      </c>
      <c r="B10" s="67">
        <v>1730655866</v>
      </c>
      <c r="C10" s="68" t="s">
        <v>1461</v>
      </c>
      <c r="D10" s="69" t="s">
        <v>2</v>
      </c>
      <c r="E10" s="67">
        <v>1</v>
      </c>
      <c r="F10" s="67">
        <v>150710</v>
      </c>
      <c r="G10" s="58" t="str">
        <f>IF(F10&gt;100,VLOOKUP(F10,codigos!$C$12:$G$1500,3,FALSE),VLOOKUP(F10,codigos!$F$12:$G$1000,2,FALSE))</f>
        <v>Agrupamento de Escolas Gonçalo Nunes, Barcelos</v>
      </c>
      <c r="H10" s="59" t="str">
        <f>IF(F10&gt;100,VLOOKUP(F10,codigos!$C$12:$G$1500,5,),VLOOKUP(F10,codigos!$F$12:$G$1000,2,))</f>
        <v xml:space="preserve"> BRAGA </v>
      </c>
      <c r="I10" s="60" t="s">
        <v>1449</v>
      </c>
      <c r="J10" s="61">
        <v>43.536999999999999</v>
      </c>
      <c r="K10" s="60" t="s">
        <v>4</v>
      </c>
      <c r="L10" s="62">
        <v>0</v>
      </c>
      <c r="M10" s="62">
        <v>10197</v>
      </c>
      <c r="N10" s="63">
        <v>15.6</v>
      </c>
      <c r="O10" s="64">
        <v>22800</v>
      </c>
      <c r="P10" s="65" t="s">
        <v>5</v>
      </c>
      <c r="Q10" s="65" t="s">
        <v>5</v>
      </c>
    </row>
    <row r="11" spans="1:17" ht="15.75" customHeight="1" x14ac:dyDescent="0.2">
      <c r="A11" s="67">
        <v>10</v>
      </c>
      <c r="B11" s="67">
        <v>5318417167</v>
      </c>
      <c r="C11" s="68" t="s">
        <v>1462</v>
      </c>
      <c r="D11" s="69" t="s">
        <v>2</v>
      </c>
      <c r="E11" s="67">
        <v>1</v>
      </c>
      <c r="F11" s="67">
        <v>161536</v>
      </c>
      <c r="G11" s="58" t="str">
        <f>IF(F11&gt;100,VLOOKUP(F11,codigos!$C$12:$G$1500,3,FALSE),VLOOKUP(F11,codigos!$F$12:$G$1000,2,FALSE))</f>
        <v>Agrupamento de Escolas Carolina Beatriz Ângelo, Guarda</v>
      </c>
      <c r="H11" s="59" t="str">
        <f>IF(F11&gt;100,VLOOKUP(F11,codigos!$C$12:$G$1500,5,),VLOOKUP(F11,codigos!$F$12:$G$1000,2,))</f>
        <v xml:space="preserve"> GUARDA </v>
      </c>
      <c r="I11" s="60" t="s">
        <v>1449</v>
      </c>
      <c r="J11" s="61">
        <v>42.936999999999998</v>
      </c>
      <c r="K11" s="60" t="s">
        <v>4</v>
      </c>
      <c r="L11" s="62">
        <v>0</v>
      </c>
      <c r="M11" s="62">
        <v>10562</v>
      </c>
      <c r="N11" s="63">
        <v>14</v>
      </c>
      <c r="O11" s="64">
        <v>21233</v>
      </c>
      <c r="P11" s="65" t="s">
        <v>5</v>
      </c>
      <c r="Q11" s="65" t="s">
        <v>6</v>
      </c>
    </row>
    <row r="12" spans="1:17" ht="15.75" customHeight="1" x14ac:dyDescent="0.2">
      <c r="A12" s="67">
        <v>11</v>
      </c>
      <c r="B12" s="67">
        <v>6499505773</v>
      </c>
      <c r="C12" s="68" t="s">
        <v>1463</v>
      </c>
      <c r="D12" s="69" t="s">
        <v>2</v>
      </c>
      <c r="E12" s="67">
        <v>1</v>
      </c>
      <c r="F12" s="67">
        <v>161640</v>
      </c>
      <c r="G12" s="58" t="str">
        <f>IF(F12&gt;100,VLOOKUP(F12,codigos!$C$12:$G$1500,3,FALSE),VLOOKUP(F12,codigos!$F$12:$G$1000,2,FALSE))</f>
        <v>Agrupamento de Escolas José Saraiva, Leiria</v>
      </c>
      <c r="H12" s="59" t="str">
        <f>IF(F12&gt;100,VLOOKUP(F12,codigos!$C$12:$G$1500,5,),VLOOKUP(F12,codigos!$F$12:$G$1000,2,))</f>
        <v xml:space="preserve"> LEIRIA </v>
      </c>
      <c r="I12" s="60" t="s">
        <v>3</v>
      </c>
      <c r="J12" s="61">
        <v>42.936999999999998</v>
      </c>
      <c r="K12" s="60" t="s">
        <v>4</v>
      </c>
      <c r="L12" s="62">
        <v>0</v>
      </c>
      <c r="M12" s="62">
        <v>10562</v>
      </c>
      <c r="N12" s="63">
        <v>14</v>
      </c>
      <c r="O12" s="64">
        <v>22142</v>
      </c>
      <c r="P12" s="65" t="s">
        <v>5</v>
      </c>
      <c r="Q12" s="65" t="s">
        <v>6</v>
      </c>
    </row>
    <row r="13" spans="1:17" ht="15.75" customHeight="1" x14ac:dyDescent="0.2">
      <c r="A13" s="67">
        <v>12</v>
      </c>
      <c r="B13" s="67">
        <v>4514077461</v>
      </c>
      <c r="C13" s="68" t="s">
        <v>1464</v>
      </c>
      <c r="D13" s="69" t="s">
        <v>2</v>
      </c>
      <c r="E13" s="67">
        <v>1</v>
      </c>
      <c r="F13" s="67">
        <v>161524</v>
      </c>
      <c r="G13" s="58" t="str">
        <f>IF(F13&gt;100,VLOOKUP(F13,codigos!$C$12:$G$1500,3,FALSE),VLOOKUP(F13,codigos!$F$12:$G$1000,2,FALSE))</f>
        <v>Agrupamento de Escolas de São Miguel, Guarda</v>
      </c>
      <c r="H13" s="59" t="str">
        <f>IF(F13&gt;100,VLOOKUP(F13,codigos!$C$12:$G$1500,5,),VLOOKUP(F13,codigos!$F$12:$G$1000,2,))</f>
        <v xml:space="preserve"> GUARDA </v>
      </c>
      <c r="I13" s="60" t="s">
        <v>3</v>
      </c>
      <c r="J13" s="61">
        <v>42.936999999999998</v>
      </c>
      <c r="K13" s="60" t="s">
        <v>4</v>
      </c>
      <c r="L13" s="62">
        <v>0</v>
      </c>
      <c r="M13" s="62">
        <v>10927</v>
      </c>
      <c r="N13" s="63">
        <v>13</v>
      </c>
      <c r="O13" s="64">
        <v>21682</v>
      </c>
      <c r="P13" s="65" t="s">
        <v>5</v>
      </c>
      <c r="Q13" s="65" t="s">
        <v>6</v>
      </c>
    </row>
    <row r="14" spans="1:17" ht="15.75" customHeight="1" x14ac:dyDescent="0.2">
      <c r="A14" s="67">
        <v>13</v>
      </c>
      <c r="B14" s="67">
        <v>5971299271</v>
      </c>
      <c r="C14" s="68" t="s">
        <v>1465</v>
      </c>
      <c r="D14" s="69" t="s">
        <v>2</v>
      </c>
      <c r="E14" s="67">
        <v>1</v>
      </c>
      <c r="F14" s="67">
        <v>161524</v>
      </c>
      <c r="G14" s="58" t="str">
        <f>IF(F14&gt;100,VLOOKUP(F14,codigos!$C$12:$G$1500,3,FALSE),VLOOKUP(F14,codigos!$F$12:$G$1000,2,FALSE))</f>
        <v>Agrupamento de Escolas de São Miguel, Guarda</v>
      </c>
      <c r="H14" s="59" t="str">
        <f>IF(F14&gt;100,VLOOKUP(F14,codigos!$C$12:$G$1500,5,),VLOOKUP(F14,codigos!$F$12:$G$1000,2,))</f>
        <v xml:space="preserve"> GUARDA </v>
      </c>
      <c r="I14" s="60" t="s">
        <v>1449</v>
      </c>
      <c r="J14" s="61">
        <v>42.926000000000002</v>
      </c>
      <c r="K14" s="60" t="s">
        <v>4</v>
      </c>
      <c r="L14" s="62">
        <v>0</v>
      </c>
      <c r="M14" s="62">
        <v>10558</v>
      </c>
      <c r="N14" s="63">
        <v>14</v>
      </c>
      <c r="O14" s="64">
        <v>22020</v>
      </c>
      <c r="P14" s="65" t="s">
        <v>5</v>
      </c>
      <c r="Q14" s="65" t="s">
        <v>6</v>
      </c>
    </row>
    <row r="15" spans="1:17" ht="15.75" customHeight="1" x14ac:dyDescent="0.2">
      <c r="A15" s="67">
        <v>14</v>
      </c>
      <c r="B15" s="67">
        <v>7572135528</v>
      </c>
      <c r="C15" s="68" t="s">
        <v>1466</v>
      </c>
      <c r="D15" s="69" t="s">
        <v>2</v>
      </c>
      <c r="E15" s="67">
        <v>1</v>
      </c>
      <c r="F15" s="67">
        <v>151889</v>
      </c>
      <c r="G15" s="58" t="str">
        <f>IF(F15&gt;100,VLOOKUP(F15,codigos!$C$12:$G$1500,3,FALSE),VLOOKUP(F15,codigos!$F$12:$G$1000,2,FALSE))</f>
        <v>Agrupamento de Escolas Latino  Coelho, Lamego</v>
      </c>
      <c r="H15" s="59" t="str">
        <f>IF(F15&gt;100,VLOOKUP(F15,codigos!$C$12:$G$1500,5,),VLOOKUP(F15,codigos!$F$12:$G$1000,2,))</f>
        <v xml:space="preserve"> DOURO SUL </v>
      </c>
      <c r="I15" s="60" t="s">
        <v>1449</v>
      </c>
      <c r="J15" s="61">
        <v>42.89</v>
      </c>
      <c r="K15" s="60" t="s">
        <v>4</v>
      </c>
      <c r="L15" s="62">
        <v>0</v>
      </c>
      <c r="M15" s="62">
        <v>10910</v>
      </c>
      <c r="N15" s="63">
        <v>13</v>
      </c>
      <c r="O15" s="64">
        <v>20862</v>
      </c>
      <c r="P15" s="65" t="s">
        <v>5</v>
      </c>
      <c r="Q15" s="65" t="s">
        <v>6</v>
      </c>
    </row>
    <row r="16" spans="1:17" ht="15.75" customHeight="1" x14ac:dyDescent="0.2">
      <c r="A16" s="67">
        <v>15</v>
      </c>
      <c r="B16" s="67">
        <v>1560735562</v>
      </c>
      <c r="C16" s="68" t="s">
        <v>1467</v>
      </c>
      <c r="D16" s="69" t="s">
        <v>2</v>
      </c>
      <c r="E16" s="67">
        <v>1</v>
      </c>
      <c r="F16" s="67">
        <v>151944</v>
      </c>
      <c r="G16" s="58" t="str">
        <f>IF(F16&gt;100,VLOOKUP(F16,codigos!$C$12:$G$1500,3,FALSE),VLOOKUP(F16,codigos!$F$12:$G$1000,2,FALSE))</f>
        <v>Agrupamento de Escolas de Tarouca</v>
      </c>
      <c r="H16" s="59" t="str">
        <f>IF(F16&gt;100,VLOOKUP(F16,codigos!$C$12:$G$1500,5,),VLOOKUP(F16,codigos!$F$12:$G$1000,2,))</f>
        <v xml:space="preserve"> DOURO SUL </v>
      </c>
      <c r="I16" s="60" t="s">
        <v>3</v>
      </c>
      <c r="J16" s="61">
        <v>42.854999999999997</v>
      </c>
      <c r="K16" s="60" t="s">
        <v>4</v>
      </c>
      <c r="L16" s="62">
        <v>0</v>
      </c>
      <c r="M16" s="62">
        <v>10897</v>
      </c>
      <c r="N16" s="63">
        <v>13</v>
      </c>
      <c r="O16" s="64">
        <v>22154</v>
      </c>
      <c r="P16" s="65" t="s">
        <v>5</v>
      </c>
      <c r="Q16" s="65" t="s">
        <v>6</v>
      </c>
    </row>
    <row r="17" spans="1:17" ht="15.75" customHeight="1" x14ac:dyDescent="0.2">
      <c r="A17" s="67">
        <v>16</v>
      </c>
      <c r="B17" s="67">
        <v>9512048132</v>
      </c>
      <c r="C17" s="68" t="s">
        <v>1468</v>
      </c>
      <c r="D17" s="69" t="s">
        <v>2</v>
      </c>
      <c r="E17" s="67">
        <v>1</v>
      </c>
      <c r="F17" s="67">
        <v>135562</v>
      </c>
      <c r="G17" s="58" t="str">
        <f>IF(F17&gt;100,VLOOKUP(F17,codigos!$C$12:$G$1500,3,FALSE),VLOOKUP(F17,codigos!$F$12:$G$1000,2,FALSE))</f>
        <v>Agrupamento de Escolas n.º 4 de Évora</v>
      </c>
      <c r="H17" s="59" t="str">
        <f>IF(F17&gt;100,VLOOKUP(F17,codigos!$C$12:$G$1500,5,),VLOOKUP(F17,codigos!$F$12:$G$1000,2,))</f>
        <v xml:space="preserve"> ALENTEJO CENTRAL </v>
      </c>
      <c r="I17" s="60" t="s">
        <v>3</v>
      </c>
      <c r="J17" s="61">
        <v>42.848999999999997</v>
      </c>
      <c r="K17" s="60" t="s">
        <v>4</v>
      </c>
      <c r="L17" s="62">
        <v>0</v>
      </c>
      <c r="M17" s="62">
        <v>10895</v>
      </c>
      <c r="N17" s="63">
        <v>13</v>
      </c>
      <c r="O17" s="64">
        <v>21899</v>
      </c>
      <c r="P17" s="65" t="s">
        <v>5</v>
      </c>
      <c r="Q17" s="65" t="s">
        <v>6</v>
      </c>
    </row>
    <row r="18" spans="1:17" ht="15.75" customHeight="1" x14ac:dyDescent="0.2">
      <c r="A18" s="67">
        <v>17</v>
      </c>
      <c r="B18" s="67">
        <v>9310927283</v>
      </c>
      <c r="C18" s="68" t="s">
        <v>1469</v>
      </c>
      <c r="D18" s="69" t="s">
        <v>2</v>
      </c>
      <c r="E18" s="67">
        <v>1</v>
      </c>
      <c r="F18" s="67">
        <v>161524</v>
      </c>
      <c r="G18" s="58" t="str">
        <f>IF(F18&gt;100,VLOOKUP(F18,codigos!$C$12:$G$1500,3,FALSE),VLOOKUP(F18,codigos!$F$12:$G$1000,2,FALSE))</f>
        <v>Agrupamento de Escolas de São Miguel, Guarda</v>
      </c>
      <c r="H18" s="59" t="str">
        <f>IF(F18&gt;100,VLOOKUP(F18,codigos!$C$12:$G$1500,5,),VLOOKUP(F18,codigos!$F$12:$G$1000,2,))</f>
        <v xml:space="preserve"> GUARDA </v>
      </c>
      <c r="I18" s="60" t="s">
        <v>1449</v>
      </c>
      <c r="J18" s="61">
        <v>42.835999999999999</v>
      </c>
      <c r="K18" s="60" t="s">
        <v>4</v>
      </c>
      <c r="L18" s="62">
        <v>0</v>
      </c>
      <c r="M18" s="62">
        <v>10160</v>
      </c>
      <c r="N18" s="63">
        <v>15</v>
      </c>
      <c r="O18" s="64">
        <v>22472</v>
      </c>
      <c r="P18" s="65" t="s">
        <v>5</v>
      </c>
      <c r="Q18" s="65" t="s">
        <v>6</v>
      </c>
    </row>
    <row r="19" spans="1:17" ht="15.75" customHeight="1" x14ac:dyDescent="0.2">
      <c r="A19" s="67">
        <v>18</v>
      </c>
      <c r="B19" s="67">
        <v>4624604040</v>
      </c>
      <c r="C19" s="68" t="s">
        <v>1470</v>
      </c>
      <c r="D19" s="69" t="s">
        <v>2</v>
      </c>
      <c r="E19" s="67">
        <v>1</v>
      </c>
      <c r="F19" s="67">
        <v>151889</v>
      </c>
      <c r="G19" s="58" t="str">
        <f>IF(F19&gt;100,VLOOKUP(F19,codigos!$C$12:$G$1500,3,FALSE),VLOOKUP(F19,codigos!$F$12:$G$1000,2,FALSE))</f>
        <v>Agrupamento de Escolas Latino  Coelho, Lamego</v>
      </c>
      <c r="H19" s="59" t="str">
        <f>IF(F19&gt;100,VLOOKUP(F19,codigos!$C$12:$G$1500,5,),VLOOKUP(F19,codigos!$F$12:$G$1000,2,))</f>
        <v xml:space="preserve"> DOURO SUL </v>
      </c>
      <c r="I19" s="60" t="s">
        <v>1449</v>
      </c>
      <c r="J19" s="61">
        <v>42.311999999999998</v>
      </c>
      <c r="K19" s="60" t="s">
        <v>4</v>
      </c>
      <c r="L19" s="62">
        <v>0</v>
      </c>
      <c r="M19" s="62">
        <v>10188</v>
      </c>
      <c r="N19" s="63">
        <v>14.4</v>
      </c>
      <c r="O19" s="64">
        <v>22289</v>
      </c>
      <c r="P19" s="65" t="s">
        <v>5</v>
      </c>
      <c r="Q19" s="65" t="s">
        <v>6</v>
      </c>
    </row>
    <row r="20" spans="1:17" ht="15.75" customHeight="1" x14ac:dyDescent="0.2">
      <c r="A20" s="67">
        <v>19</v>
      </c>
      <c r="B20" s="67">
        <v>5532900590</v>
      </c>
      <c r="C20" s="68" t="s">
        <v>1471</v>
      </c>
      <c r="D20" s="69" t="s">
        <v>2</v>
      </c>
      <c r="E20" s="67">
        <v>1</v>
      </c>
      <c r="F20" s="67">
        <v>151518</v>
      </c>
      <c r="G20" s="58" t="str">
        <f>IF(F20&gt;100,VLOOKUP(F20,codigos!$C$12:$G$1500,3,FALSE),VLOOKUP(F20,codigos!$F$12:$G$1000,2,FALSE))</f>
        <v>Agrupamento de Escolas de Lousada</v>
      </c>
      <c r="H20" s="59" t="str">
        <f>IF(F20&gt;100,VLOOKUP(F20,codigos!$C$12:$G$1500,5,),VLOOKUP(F20,codigos!$F$12:$G$1000,2,))</f>
        <v xml:space="preserve"> TÂMEGA </v>
      </c>
      <c r="I20" s="60" t="s">
        <v>1449</v>
      </c>
      <c r="J20" s="61">
        <v>42.26</v>
      </c>
      <c r="K20" s="60" t="s">
        <v>4</v>
      </c>
      <c r="L20" s="62">
        <v>0</v>
      </c>
      <c r="M20" s="62">
        <v>9950</v>
      </c>
      <c r="N20" s="63">
        <v>15</v>
      </c>
      <c r="O20" s="64">
        <v>22471</v>
      </c>
      <c r="P20" s="65" t="s">
        <v>5</v>
      </c>
      <c r="Q20" s="65" t="s">
        <v>6</v>
      </c>
    </row>
    <row r="21" spans="1:17" ht="15.75" customHeight="1" x14ac:dyDescent="0.2">
      <c r="A21" s="67">
        <v>20</v>
      </c>
      <c r="B21" s="67">
        <v>7867873635</v>
      </c>
      <c r="C21" s="68" t="s">
        <v>1472</v>
      </c>
      <c r="D21" s="69" t="s">
        <v>2</v>
      </c>
      <c r="E21" s="67">
        <v>1</v>
      </c>
      <c r="F21" s="67">
        <v>120960</v>
      </c>
      <c r="G21" s="58" t="str">
        <f>IF(F21&gt;100,VLOOKUP(F21,codigos!$C$12:$G$1500,3,FALSE),VLOOKUP(F21,codigos!$F$12:$G$1000,2,FALSE))</f>
        <v>Agrupamento de Escolas de Ourém</v>
      </c>
      <c r="H21" s="59" t="str">
        <f>IF(F21&gt;100,VLOOKUP(F21,codigos!$C$12:$G$1500,5,),VLOOKUP(F21,codigos!$F$12:$G$1000,2,))</f>
        <v xml:space="preserve"> LEZÍRIA E MÉDIO TEJO </v>
      </c>
      <c r="I21" s="60" t="s">
        <v>7</v>
      </c>
      <c r="J21" s="61">
        <v>42.104999999999997</v>
      </c>
      <c r="K21" s="60" t="s">
        <v>4</v>
      </c>
      <c r="L21" s="62">
        <v>63</v>
      </c>
      <c r="M21" s="62">
        <v>10227</v>
      </c>
      <c r="N21" s="63">
        <v>14</v>
      </c>
      <c r="O21" s="64">
        <v>21995</v>
      </c>
      <c r="P21" s="65" t="s">
        <v>5</v>
      </c>
      <c r="Q21" s="65" t="s">
        <v>6</v>
      </c>
    </row>
    <row r="22" spans="1:17" ht="15.75" customHeight="1" x14ac:dyDescent="0.2">
      <c r="A22" s="67">
        <v>21</v>
      </c>
      <c r="B22" s="67">
        <v>5614829504</v>
      </c>
      <c r="C22" s="68" t="s">
        <v>1473</v>
      </c>
      <c r="D22" s="69" t="s">
        <v>2</v>
      </c>
      <c r="E22" s="67">
        <v>1</v>
      </c>
      <c r="F22" s="67">
        <v>161548</v>
      </c>
      <c r="G22" s="58" t="str">
        <f>IF(F22&gt;100,VLOOKUP(F22,codigos!$C$12:$G$1500,3,FALSE),VLOOKUP(F22,codigos!$F$12:$G$1000,2,FALSE))</f>
        <v>Agrupamento de Escolas de Sabugal</v>
      </c>
      <c r="H22" s="59" t="str">
        <f>IF(F22&gt;100,VLOOKUP(F22,codigos!$C$12:$G$1500,5,),VLOOKUP(F22,codigos!$F$12:$G$1000,2,))</f>
        <v xml:space="preserve"> GUARDA </v>
      </c>
      <c r="I22" s="60" t="s">
        <v>3</v>
      </c>
      <c r="J22" s="61">
        <v>42.018999999999998</v>
      </c>
      <c r="K22" s="60" t="s">
        <v>4</v>
      </c>
      <c r="L22" s="62">
        <v>0</v>
      </c>
      <c r="M22" s="62">
        <v>10227</v>
      </c>
      <c r="N22" s="63">
        <v>14</v>
      </c>
      <c r="O22" s="64">
        <v>21402</v>
      </c>
      <c r="P22" s="65" t="s">
        <v>5</v>
      </c>
      <c r="Q22" s="65" t="s">
        <v>6</v>
      </c>
    </row>
    <row r="23" spans="1:17" ht="15.75" customHeight="1" x14ac:dyDescent="0.2">
      <c r="A23" s="67">
        <v>22</v>
      </c>
      <c r="B23" s="67">
        <v>9080826618</v>
      </c>
      <c r="C23" s="68" t="s">
        <v>1474</v>
      </c>
      <c r="D23" s="69" t="s">
        <v>2</v>
      </c>
      <c r="E23" s="67">
        <v>1</v>
      </c>
      <c r="F23" s="67">
        <v>151889</v>
      </c>
      <c r="G23" s="58" t="str">
        <f>IF(F23&gt;100,VLOOKUP(F23,codigos!$C$12:$G$1500,3,FALSE),VLOOKUP(F23,codigos!$F$12:$G$1000,2,FALSE))</f>
        <v>Agrupamento de Escolas Latino  Coelho, Lamego</v>
      </c>
      <c r="H23" s="59" t="str">
        <f>IF(F23&gt;100,VLOOKUP(F23,codigos!$C$12:$G$1500,5,),VLOOKUP(F23,codigos!$F$12:$G$1000,2,))</f>
        <v xml:space="preserve"> DOURO SUL </v>
      </c>
      <c r="I23" s="60" t="s">
        <v>3</v>
      </c>
      <c r="J23" s="61">
        <v>42.018999999999998</v>
      </c>
      <c r="K23" s="60" t="s">
        <v>4</v>
      </c>
      <c r="L23" s="62">
        <v>0</v>
      </c>
      <c r="M23" s="62">
        <v>10227</v>
      </c>
      <c r="N23" s="63">
        <v>14</v>
      </c>
      <c r="O23" s="64">
        <v>23175</v>
      </c>
      <c r="P23" s="65" t="s">
        <v>5</v>
      </c>
      <c r="Q23" s="65" t="s">
        <v>6</v>
      </c>
    </row>
    <row r="24" spans="1:17" ht="15.75" customHeight="1" x14ac:dyDescent="0.2">
      <c r="A24" s="67">
        <v>23</v>
      </c>
      <c r="B24" s="67">
        <v>9963304400</v>
      </c>
      <c r="C24" s="68" t="s">
        <v>1475</v>
      </c>
      <c r="D24" s="69" t="s">
        <v>2</v>
      </c>
      <c r="E24" s="67">
        <v>1</v>
      </c>
      <c r="F24" s="67">
        <v>151944</v>
      </c>
      <c r="G24" s="58" t="str">
        <f>IF(F24&gt;100,VLOOKUP(F24,codigos!$C$12:$G$1500,3,FALSE),VLOOKUP(F24,codigos!$F$12:$G$1000,2,FALSE))</f>
        <v>Agrupamento de Escolas de Tarouca</v>
      </c>
      <c r="H24" s="59" t="str">
        <f>IF(F24&gt;100,VLOOKUP(F24,codigos!$C$12:$G$1500,5,),VLOOKUP(F24,codigos!$F$12:$G$1000,2,))</f>
        <v xml:space="preserve"> DOURO SUL </v>
      </c>
      <c r="I24" s="60" t="s">
        <v>3</v>
      </c>
      <c r="J24" s="61">
        <v>42.018999999999998</v>
      </c>
      <c r="K24" s="60" t="s">
        <v>4</v>
      </c>
      <c r="L24" s="62">
        <v>0</v>
      </c>
      <c r="M24" s="62">
        <v>10592</v>
      </c>
      <c r="N24" s="63">
        <v>13</v>
      </c>
      <c r="O24" s="64">
        <v>22156</v>
      </c>
      <c r="P24" s="65" t="s">
        <v>5</v>
      </c>
      <c r="Q24" s="65" t="s">
        <v>5</v>
      </c>
    </row>
    <row r="25" spans="1:17" ht="15.75" customHeight="1" x14ac:dyDescent="0.2">
      <c r="A25" s="67">
        <v>24</v>
      </c>
      <c r="B25" s="67">
        <v>6459167656</v>
      </c>
      <c r="C25" s="68" t="s">
        <v>1476</v>
      </c>
      <c r="D25" s="69" t="s">
        <v>2</v>
      </c>
      <c r="E25" s="67">
        <v>1</v>
      </c>
      <c r="F25" s="67">
        <v>120960</v>
      </c>
      <c r="G25" s="58" t="str">
        <f>IF(F25&gt;100,VLOOKUP(F25,codigos!$C$12:$G$1500,3,FALSE),VLOOKUP(F25,codigos!$F$12:$G$1000,2,FALSE))</f>
        <v>Agrupamento de Escolas de Ourém</v>
      </c>
      <c r="H25" s="59" t="str">
        <f>IF(F25&gt;100,VLOOKUP(F25,codigos!$C$12:$G$1500,5,),VLOOKUP(F25,codigos!$F$12:$G$1000,2,))</f>
        <v xml:space="preserve"> LEZÍRIA E MÉDIO TEJO </v>
      </c>
      <c r="I25" s="60" t="s">
        <v>7</v>
      </c>
      <c r="J25" s="61">
        <v>41.994999999999997</v>
      </c>
      <c r="K25" s="60" t="s">
        <v>4</v>
      </c>
      <c r="L25" s="62">
        <v>0</v>
      </c>
      <c r="M25" s="62">
        <v>9853</v>
      </c>
      <c r="N25" s="63">
        <v>15</v>
      </c>
      <c r="O25" s="64">
        <v>22680</v>
      </c>
      <c r="P25" s="65" t="s">
        <v>5</v>
      </c>
      <c r="Q25" s="65" t="s">
        <v>6</v>
      </c>
    </row>
    <row r="26" spans="1:17" ht="15.75" customHeight="1" x14ac:dyDescent="0.2">
      <c r="A26" s="67">
        <v>25</v>
      </c>
      <c r="B26" s="67">
        <v>5973051218</v>
      </c>
      <c r="C26" s="68" t="s">
        <v>1477</v>
      </c>
      <c r="D26" s="69" t="s">
        <v>2</v>
      </c>
      <c r="E26" s="67">
        <v>1</v>
      </c>
      <c r="F26" s="67">
        <v>161548</v>
      </c>
      <c r="G26" s="58" t="str">
        <f>IF(F26&gt;100,VLOOKUP(F26,codigos!$C$12:$G$1500,3,FALSE),VLOOKUP(F26,codigos!$F$12:$G$1000,2,FALSE))</f>
        <v>Agrupamento de Escolas de Sabugal</v>
      </c>
      <c r="H26" s="59" t="str">
        <f>IF(F26&gt;100,VLOOKUP(F26,codigos!$C$12:$G$1500,5,),VLOOKUP(F26,codigos!$F$12:$G$1000,2,))</f>
        <v xml:space="preserve"> GUARDA </v>
      </c>
      <c r="I26" s="60" t="s">
        <v>1449</v>
      </c>
      <c r="J26" s="61">
        <v>41.936999999999998</v>
      </c>
      <c r="K26" s="60" t="s">
        <v>4</v>
      </c>
      <c r="L26" s="62">
        <v>0</v>
      </c>
      <c r="M26" s="62">
        <v>10197</v>
      </c>
      <c r="N26" s="63">
        <v>14</v>
      </c>
      <c r="O26" s="64">
        <v>20676</v>
      </c>
      <c r="P26" s="65" t="s">
        <v>5</v>
      </c>
      <c r="Q26" s="65" t="s">
        <v>6</v>
      </c>
    </row>
    <row r="27" spans="1:17" ht="15.75" customHeight="1" x14ac:dyDescent="0.2">
      <c r="A27" s="67">
        <v>26</v>
      </c>
      <c r="B27" s="67">
        <v>2029130877</v>
      </c>
      <c r="C27" s="68" t="s">
        <v>1478</v>
      </c>
      <c r="D27" s="69" t="s">
        <v>2</v>
      </c>
      <c r="E27" s="67">
        <v>1</v>
      </c>
      <c r="F27" s="67">
        <v>161548</v>
      </c>
      <c r="G27" s="58" t="str">
        <f>IF(F27&gt;100,VLOOKUP(F27,codigos!$C$12:$G$1500,3,FALSE),VLOOKUP(F27,codigos!$F$12:$G$1000,2,FALSE))</f>
        <v>Agrupamento de Escolas de Sabugal</v>
      </c>
      <c r="H27" s="59" t="str">
        <f>IF(F27&gt;100,VLOOKUP(F27,codigos!$C$12:$G$1500,5,),VLOOKUP(F27,codigos!$F$12:$G$1000,2,))</f>
        <v xml:space="preserve"> GUARDA </v>
      </c>
      <c r="I27" s="60" t="s">
        <v>3</v>
      </c>
      <c r="J27" s="61">
        <v>41.932000000000002</v>
      </c>
      <c r="K27" s="60" t="s">
        <v>4</v>
      </c>
      <c r="L27" s="62">
        <v>0</v>
      </c>
      <c r="M27" s="62">
        <v>9465</v>
      </c>
      <c r="N27" s="63">
        <v>16</v>
      </c>
      <c r="O27" s="64">
        <v>19688</v>
      </c>
      <c r="P27" s="65" t="s">
        <v>5</v>
      </c>
      <c r="Q27" s="65" t="s">
        <v>6</v>
      </c>
    </row>
    <row r="28" spans="1:17" ht="15.75" customHeight="1" x14ac:dyDescent="0.2">
      <c r="A28" s="67">
        <v>27</v>
      </c>
      <c r="B28" s="67">
        <v>2976038147</v>
      </c>
      <c r="C28" s="68" t="s">
        <v>1479</v>
      </c>
      <c r="D28" s="69" t="s">
        <v>2</v>
      </c>
      <c r="E28" s="67">
        <v>1</v>
      </c>
      <c r="F28" s="67">
        <v>160520</v>
      </c>
      <c r="G28" s="58" t="str">
        <f>IF(F28&gt;100,VLOOKUP(F28,codigos!$C$12:$G$1500,3,FALSE),VLOOKUP(F28,codigos!$F$12:$G$1000,2,FALSE))</f>
        <v>Agrupamento de Escolas de Vila Nova de Poiares</v>
      </c>
      <c r="H28" s="59" t="str">
        <f>IF(F28&gt;100,VLOOKUP(F28,codigos!$C$12:$G$1500,5,),VLOOKUP(F28,codigos!$F$12:$G$1000,2,))</f>
        <v xml:space="preserve"> COIMBRA </v>
      </c>
      <c r="I28" s="60" t="s">
        <v>3</v>
      </c>
      <c r="J28" s="61">
        <v>41.877000000000002</v>
      </c>
      <c r="K28" s="60" t="s">
        <v>4</v>
      </c>
      <c r="L28" s="62">
        <v>0</v>
      </c>
      <c r="M28" s="62">
        <v>9445</v>
      </c>
      <c r="N28" s="63">
        <v>16</v>
      </c>
      <c r="O28" s="64">
        <v>23420</v>
      </c>
      <c r="P28" s="65" t="s">
        <v>5</v>
      </c>
      <c r="Q28" s="65" t="s">
        <v>6</v>
      </c>
    </row>
    <row r="29" spans="1:17" ht="15.75" customHeight="1" x14ac:dyDescent="0.2">
      <c r="A29" s="67">
        <v>28</v>
      </c>
      <c r="B29" s="67">
        <v>8338088803</v>
      </c>
      <c r="C29" s="68" t="s">
        <v>1480</v>
      </c>
      <c r="D29" s="69" t="s">
        <v>2</v>
      </c>
      <c r="E29" s="67">
        <v>1</v>
      </c>
      <c r="F29" s="67">
        <v>151889</v>
      </c>
      <c r="G29" s="58" t="str">
        <f>IF(F29&gt;100,VLOOKUP(F29,codigos!$C$12:$G$1500,3,FALSE),VLOOKUP(F29,codigos!$F$12:$G$1000,2,FALSE))</f>
        <v>Agrupamento de Escolas Latino  Coelho, Lamego</v>
      </c>
      <c r="H29" s="59" t="str">
        <f>IF(F29&gt;100,VLOOKUP(F29,codigos!$C$12:$G$1500,5,),VLOOKUP(F29,codigos!$F$12:$G$1000,2,))</f>
        <v xml:space="preserve"> DOURO SUL </v>
      </c>
      <c r="I29" s="60" t="s">
        <v>1449</v>
      </c>
      <c r="J29" s="61">
        <v>41.832999999999998</v>
      </c>
      <c r="K29" s="60" t="s">
        <v>4</v>
      </c>
      <c r="L29" s="62">
        <v>0</v>
      </c>
      <c r="M29" s="62">
        <v>10159</v>
      </c>
      <c r="N29" s="63">
        <v>14</v>
      </c>
      <c r="O29" s="64">
        <v>22231</v>
      </c>
      <c r="P29" s="65" t="s">
        <v>5</v>
      </c>
      <c r="Q29" s="65" t="s">
        <v>6</v>
      </c>
    </row>
    <row r="30" spans="1:17" ht="15.75" customHeight="1" x14ac:dyDescent="0.2">
      <c r="A30" s="67">
        <v>29</v>
      </c>
      <c r="B30" s="67">
        <v>9442641956</v>
      </c>
      <c r="C30" s="68" t="s">
        <v>1481</v>
      </c>
      <c r="D30" s="69" t="s">
        <v>2</v>
      </c>
      <c r="E30" s="67">
        <v>1</v>
      </c>
      <c r="F30" s="67">
        <v>160970</v>
      </c>
      <c r="G30" s="58" t="str">
        <f>IF(F30&gt;100,VLOOKUP(F30,codigos!$C$12:$G$1500,3,FALSE),VLOOKUP(F30,codigos!$F$12:$G$1000,2,FALSE))</f>
        <v>Agrupamento de Escolas de Gafanha da Encarnação, Ílhavo</v>
      </c>
      <c r="H30" s="59" t="str">
        <f>IF(F30&gt;100,VLOOKUP(F30,codigos!$C$12:$G$1500,5,),VLOOKUP(F30,codigos!$F$12:$G$1000,2,))</f>
        <v xml:space="preserve"> AVEIRO </v>
      </c>
      <c r="I30" s="60" t="s">
        <v>1449</v>
      </c>
      <c r="J30" s="61">
        <v>41.780999999999999</v>
      </c>
      <c r="K30" s="60" t="s">
        <v>4</v>
      </c>
      <c r="L30" s="62">
        <v>0</v>
      </c>
      <c r="M30" s="62">
        <v>9775</v>
      </c>
      <c r="N30" s="63">
        <v>15</v>
      </c>
      <c r="O30" s="64">
        <v>23311</v>
      </c>
      <c r="P30" s="65" t="s">
        <v>5</v>
      </c>
      <c r="Q30" s="65" t="s">
        <v>6</v>
      </c>
    </row>
    <row r="31" spans="1:17" ht="15.75" customHeight="1" x14ac:dyDescent="0.2">
      <c r="A31" s="67">
        <v>30</v>
      </c>
      <c r="B31" s="67">
        <v>4165315672</v>
      </c>
      <c r="C31" s="68" t="s">
        <v>1482</v>
      </c>
      <c r="D31" s="69" t="s">
        <v>2</v>
      </c>
      <c r="E31" s="67">
        <v>1</v>
      </c>
      <c r="F31" s="67">
        <v>160763</v>
      </c>
      <c r="G31" s="58" t="str">
        <f>IF(F31&gt;100,VLOOKUP(F31,codigos!$C$12:$G$1500,3,FALSE),VLOOKUP(F31,codigos!$F$12:$G$1000,2,FALSE))</f>
        <v>Agrupamento de Escolas de Alcains, Castelo Branco</v>
      </c>
      <c r="H31" s="59" t="str">
        <f>IF(F31&gt;100,VLOOKUP(F31,codigos!$C$12:$G$1500,5,),VLOOKUP(F31,codigos!$F$12:$G$1000,2,))</f>
        <v xml:space="preserve"> CASTELO BRANCO </v>
      </c>
      <c r="I31" s="60" t="s">
        <v>1449</v>
      </c>
      <c r="J31" s="61">
        <v>41.777999999999999</v>
      </c>
      <c r="K31" s="60" t="s">
        <v>4</v>
      </c>
      <c r="L31" s="62">
        <v>0</v>
      </c>
      <c r="M31" s="62">
        <v>10139</v>
      </c>
      <c r="N31" s="63">
        <v>14</v>
      </c>
      <c r="O31" s="64">
        <v>21828</v>
      </c>
      <c r="P31" s="65" t="s">
        <v>5</v>
      </c>
      <c r="Q31" s="65" t="s">
        <v>6</v>
      </c>
    </row>
    <row r="32" spans="1:17" ht="15.75" customHeight="1" x14ac:dyDescent="0.2">
      <c r="A32" s="67">
        <v>31</v>
      </c>
      <c r="B32" s="67">
        <v>9157400415</v>
      </c>
      <c r="C32" s="68" t="s">
        <v>1483</v>
      </c>
      <c r="D32" s="69" t="s">
        <v>2</v>
      </c>
      <c r="E32" s="67">
        <v>1</v>
      </c>
      <c r="F32" s="67">
        <v>160970</v>
      </c>
      <c r="G32" s="58" t="str">
        <f>IF(F32&gt;100,VLOOKUP(F32,codigos!$C$12:$G$1500,3,FALSE),VLOOKUP(F32,codigos!$F$12:$G$1000,2,FALSE))</f>
        <v>Agrupamento de Escolas de Gafanha da Encarnação, Ílhavo</v>
      </c>
      <c r="H32" s="59" t="str">
        <f>IF(F32&gt;100,VLOOKUP(F32,codigos!$C$12:$G$1500,5,),VLOOKUP(F32,codigos!$F$12:$G$1000,2,))</f>
        <v xml:space="preserve"> AVEIRO </v>
      </c>
      <c r="I32" s="60" t="s">
        <v>1449</v>
      </c>
      <c r="J32" s="61">
        <v>41.773000000000003</v>
      </c>
      <c r="K32" s="60" t="s">
        <v>4</v>
      </c>
      <c r="L32" s="62">
        <v>0</v>
      </c>
      <c r="M32" s="62">
        <v>10502</v>
      </c>
      <c r="N32" s="63">
        <v>13</v>
      </c>
      <c r="O32" s="64">
        <v>22165</v>
      </c>
      <c r="P32" s="65" t="s">
        <v>5</v>
      </c>
      <c r="Q32" s="65" t="s">
        <v>6</v>
      </c>
    </row>
    <row r="33" spans="1:17" ht="15.75" customHeight="1" x14ac:dyDescent="0.2">
      <c r="A33" s="67">
        <v>32</v>
      </c>
      <c r="B33" s="67">
        <v>6961723292</v>
      </c>
      <c r="C33" s="68" t="s">
        <v>1484</v>
      </c>
      <c r="D33" s="69" t="s">
        <v>2</v>
      </c>
      <c r="E33" s="67">
        <v>1</v>
      </c>
      <c r="F33" s="67">
        <v>161810</v>
      </c>
      <c r="G33" s="58" t="str">
        <f>IF(F33&gt;100,VLOOKUP(F33,codigos!$C$12:$G$1500,3,FALSE),VLOOKUP(F33,codigos!$F$12:$G$1000,2,FALSE))</f>
        <v>Agrupamento de Escolas n.º  2de Tondela</v>
      </c>
      <c r="H33" s="59" t="str">
        <f>IF(F33&gt;100,VLOOKUP(F33,codigos!$C$12:$G$1500,5,),VLOOKUP(F33,codigos!$F$12:$G$1000,2,))</f>
        <v xml:space="preserve"> VISEU </v>
      </c>
      <c r="I33" s="60" t="s">
        <v>3</v>
      </c>
      <c r="J33" s="61">
        <v>41.741999999999997</v>
      </c>
      <c r="K33" s="60" t="s">
        <v>4</v>
      </c>
      <c r="L33" s="62">
        <v>0</v>
      </c>
      <c r="M33" s="62">
        <v>10126</v>
      </c>
      <c r="N33" s="63">
        <v>14</v>
      </c>
      <c r="O33" s="64">
        <v>20172</v>
      </c>
      <c r="P33" s="65" t="s">
        <v>5</v>
      </c>
      <c r="Q33" s="65" t="s">
        <v>5</v>
      </c>
    </row>
    <row r="34" spans="1:17" ht="15.75" customHeight="1" x14ac:dyDescent="0.2">
      <c r="A34" s="67">
        <v>33</v>
      </c>
      <c r="B34" s="67">
        <v>7588253312</v>
      </c>
      <c r="C34" s="68" t="s">
        <v>1485</v>
      </c>
      <c r="D34" s="69" t="s">
        <v>2</v>
      </c>
      <c r="E34" s="67">
        <v>1</v>
      </c>
      <c r="F34" s="67">
        <v>161548</v>
      </c>
      <c r="G34" s="58" t="str">
        <f>IF(F34&gt;100,VLOOKUP(F34,codigos!$C$12:$G$1500,3,FALSE),VLOOKUP(F34,codigos!$F$12:$G$1000,2,FALSE))</f>
        <v>Agrupamento de Escolas de Sabugal</v>
      </c>
      <c r="H34" s="59" t="str">
        <f>IF(F34&gt;100,VLOOKUP(F34,codigos!$C$12:$G$1500,5,),VLOOKUP(F34,codigos!$F$12:$G$1000,2,))</f>
        <v xml:space="preserve"> GUARDA </v>
      </c>
      <c r="I34" s="60" t="s">
        <v>1449</v>
      </c>
      <c r="J34" s="61">
        <v>41.731999999999999</v>
      </c>
      <c r="K34" s="60" t="s">
        <v>4</v>
      </c>
      <c r="L34" s="62">
        <v>0</v>
      </c>
      <c r="M34" s="62">
        <v>9757</v>
      </c>
      <c r="N34" s="63">
        <v>15</v>
      </c>
      <c r="O34" s="64">
        <v>22655</v>
      </c>
      <c r="P34" s="65" t="s">
        <v>5</v>
      </c>
      <c r="Q34" s="65" t="s">
        <v>6</v>
      </c>
    </row>
    <row r="35" spans="1:17" ht="15.75" customHeight="1" x14ac:dyDescent="0.2">
      <c r="A35" s="67">
        <v>34</v>
      </c>
      <c r="B35" s="67">
        <v>2015558020</v>
      </c>
      <c r="C35" s="68" t="s">
        <v>1486</v>
      </c>
      <c r="D35" s="69" t="s">
        <v>2</v>
      </c>
      <c r="E35" s="67">
        <v>1</v>
      </c>
      <c r="F35" s="67">
        <v>152614</v>
      </c>
      <c r="G35" s="58" t="str">
        <f>IF(F35&gt;100,VLOOKUP(F35,codigos!$C$12:$G$1500,3,FALSE),VLOOKUP(F35,codigos!$F$12:$G$1000,2,FALSE))</f>
        <v>Agrupamento de Escolas de Coura, Paredes de Coura</v>
      </c>
      <c r="H35" s="59" t="str">
        <f>IF(F35&gt;100,VLOOKUP(F35,codigos!$C$12:$G$1500,5,),VLOOKUP(F35,codigos!$F$12:$G$1000,2,))</f>
        <v xml:space="preserve"> VIANA DO CASTELO </v>
      </c>
      <c r="I35" s="60" t="s">
        <v>1449</v>
      </c>
      <c r="J35" s="61">
        <v>41.566000000000003</v>
      </c>
      <c r="K35" s="60" t="s">
        <v>4</v>
      </c>
      <c r="L35" s="62">
        <v>3663</v>
      </c>
      <c r="M35" s="62">
        <v>7865</v>
      </c>
      <c r="N35" s="63">
        <v>15</v>
      </c>
      <c r="O35" s="64">
        <v>22078</v>
      </c>
      <c r="P35" s="65" t="s">
        <v>5</v>
      </c>
      <c r="Q35" s="65" t="s">
        <v>5</v>
      </c>
    </row>
    <row r="36" spans="1:17" ht="15.75" customHeight="1" x14ac:dyDescent="0.2">
      <c r="A36" s="67">
        <v>35</v>
      </c>
      <c r="B36" s="67">
        <v>7171696839</v>
      </c>
      <c r="C36" s="68" t="s">
        <v>1487</v>
      </c>
      <c r="D36" s="69" t="s">
        <v>2</v>
      </c>
      <c r="E36" s="67">
        <v>1</v>
      </c>
      <c r="F36" s="67">
        <v>171360</v>
      </c>
      <c r="G36" s="58" t="str">
        <f>IF(F36&gt;100,VLOOKUP(F36,codigos!$C$12:$G$1500,3,FALSE),VLOOKUP(F36,codigos!$F$12:$G$1000,2,FALSE))</f>
        <v>Agrupamento de Escolas Marquesa de Alorna, Lisboa</v>
      </c>
      <c r="H36" s="59" t="str">
        <f>IF(F36&gt;100,VLOOKUP(F36,codigos!$C$12:$G$1500,5,),VLOOKUP(F36,codigos!$F$12:$G$1000,2,))</f>
        <v xml:space="preserve"> CIDADE LISBOA E ZONA NORTE LISBOA </v>
      </c>
      <c r="I36" s="60" t="s">
        <v>3</v>
      </c>
      <c r="J36" s="61">
        <v>41.259</v>
      </c>
      <c r="K36" s="60" t="s">
        <v>4</v>
      </c>
      <c r="L36" s="62">
        <v>0</v>
      </c>
      <c r="M36" s="62">
        <v>10424</v>
      </c>
      <c r="N36" s="63">
        <v>12.7</v>
      </c>
      <c r="O36" s="64">
        <v>21506</v>
      </c>
      <c r="P36" s="65" t="s">
        <v>5</v>
      </c>
      <c r="Q36" s="65" t="s">
        <v>6</v>
      </c>
    </row>
    <row r="37" spans="1:17" ht="15.75" customHeight="1" x14ac:dyDescent="0.2">
      <c r="A37" s="67">
        <v>36</v>
      </c>
      <c r="B37" s="67">
        <v>5850651489</v>
      </c>
      <c r="C37" s="68" t="s">
        <v>1488</v>
      </c>
      <c r="D37" s="69" t="s">
        <v>2</v>
      </c>
      <c r="E37" s="67">
        <v>1</v>
      </c>
      <c r="F37" s="67">
        <v>160799</v>
      </c>
      <c r="G37" s="58" t="str">
        <f>IF(F37&gt;100,VLOOKUP(F37,codigos!$C$12:$G$1500,3,FALSE),VLOOKUP(F37,codigos!$F$12:$G$1000,2,FALSE))</f>
        <v>Agrupamento de Escolas de Proença-a-Nova</v>
      </c>
      <c r="H37" s="59" t="str">
        <f>IF(F37&gt;100,VLOOKUP(F37,codigos!$C$12:$G$1500,5,),VLOOKUP(F37,codigos!$F$12:$G$1000,2,))</f>
        <v xml:space="preserve"> CASTELO BRANCO </v>
      </c>
      <c r="I37" s="60" t="s">
        <v>1449</v>
      </c>
      <c r="J37" s="61">
        <v>41.177999999999997</v>
      </c>
      <c r="K37" s="60" t="s">
        <v>4</v>
      </c>
      <c r="L37" s="62">
        <v>0</v>
      </c>
      <c r="M37" s="62">
        <v>9774</v>
      </c>
      <c r="N37" s="63">
        <v>14.4</v>
      </c>
      <c r="O37" s="64">
        <v>21396</v>
      </c>
      <c r="P37" s="65" t="s">
        <v>5</v>
      </c>
      <c r="Q37" s="65" t="s">
        <v>5</v>
      </c>
    </row>
    <row r="38" spans="1:17" ht="15.75" customHeight="1" x14ac:dyDescent="0.2">
      <c r="A38" s="67">
        <v>37</v>
      </c>
      <c r="B38" s="67">
        <v>4537761377</v>
      </c>
      <c r="C38" s="68" t="s">
        <v>1489</v>
      </c>
      <c r="D38" s="69" t="s">
        <v>2</v>
      </c>
      <c r="E38" s="67">
        <v>1</v>
      </c>
      <c r="F38" s="67">
        <v>151889</v>
      </c>
      <c r="G38" s="58" t="str">
        <f>IF(F38&gt;100,VLOOKUP(F38,codigos!$C$12:$G$1500,3,FALSE),VLOOKUP(F38,codigos!$F$12:$G$1000,2,FALSE))</f>
        <v>Agrupamento de Escolas Latino  Coelho, Lamego</v>
      </c>
      <c r="H38" s="59" t="str">
        <f>IF(F38&gt;100,VLOOKUP(F38,codigos!$C$12:$G$1500,5,),VLOOKUP(F38,codigos!$F$12:$G$1000,2,))</f>
        <v xml:space="preserve"> DOURO SUL </v>
      </c>
      <c r="I38" s="60" t="s">
        <v>1449</v>
      </c>
      <c r="J38" s="61">
        <v>41.015999999999998</v>
      </c>
      <c r="K38" s="60" t="s">
        <v>4</v>
      </c>
      <c r="L38" s="62">
        <v>0</v>
      </c>
      <c r="M38" s="62">
        <v>9861</v>
      </c>
      <c r="N38" s="63">
        <v>14</v>
      </c>
      <c r="O38" s="64">
        <v>21368</v>
      </c>
      <c r="P38" s="65" t="s">
        <v>5</v>
      </c>
      <c r="Q38" s="65" t="s">
        <v>6</v>
      </c>
    </row>
    <row r="39" spans="1:17" ht="15.75" customHeight="1" x14ac:dyDescent="0.2">
      <c r="A39" s="67">
        <v>38</v>
      </c>
      <c r="B39" s="67">
        <v>6406357558</v>
      </c>
      <c r="C39" s="68" t="s">
        <v>1490</v>
      </c>
      <c r="D39" s="69" t="s">
        <v>2</v>
      </c>
      <c r="E39" s="67">
        <v>1</v>
      </c>
      <c r="F39" s="67">
        <v>151889</v>
      </c>
      <c r="G39" s="58" t="str">
        <f>IF(F39&gt;100,VLOOKUP(F39,codigos!$C$12:$G$1500,3,FALSE),VLOOKUP(F39,codigos!$F$12:$G$1000,2,FALSE))</f>
        <v>Agrupamento de Escolas Latino  Coelho, Lamego</v>
      </c>
      <c r="H39" s="59" t="str">
        <f>IF(F39&gt;100,VLOOKUP(F39,codigos!$C$12:$G$1500,5,),VLOOKUP(F39,codigos!$F$12:$G$1000,2,))</f>
        <v xml:space="preserve"> DOURO SUL </v>
      </c>
      <c r="I39" s="60" t="s">
        <v>1449</v>
      </c>
      <c r="J39" s="61">
        <v>41.011000000000003</v>
      </c>
      <c r="K39" s="60" t="s">
        <v>4</v>
      </c>
      <c r="L39" s="62">
        <v>0</v>
      </c>
      <c r="M39" s="62">
        <v>9859</v>
      </c>
      <c r="N39" s="63">
        <v>14</v>
      </c>
      <c r="O39" s="64">
        <v>21355</v>
      </c>
      <c r="P39" s="65" t="s">
        <v>5</v>
      </c>
      <c r="Q39" s="65" t="s">
        <v>6</v>
      </c>
    </row>
    <row r="40" spans="1:17" ht="15.75" customHeight="1" x14ac:dyDescent="0.2">
      <c r="A40" s="67">
        <v>39</v>
      </c>
      <c r="B40" s="67">
        <v>7147903994</v>
      </c>
      <c r="C40" s="68" t="s">
        <v>1491</v>
      </c>
      <c r="D40" s="69" t="s">
        <v>2</v>
      </c>
      <c r="E40" s="67">
        <v>1</v>
      </c>
      <c r="F40" s="67">
        <v>160866</v>
      </c>
      <c r="G40" s="58" t="str">
        <f>IF(F40&gt;100,VLOOKUP(F40,codigos!$C$12:$G$1500,3,FALSE),VLOOKUP(F40,codigos!$F$12:$G$1000,2,FALSE))</f>
        <v>Agrupamento de Escolas de Celorico da Beira</v>
      </c>
      <c r="H40" s="59" t="str">
        <f>IF(F40&gt;100,VLOOKUP(F40,codigos!$C$12:$G$1500,5,),VLOOKUP(F40,codigos!$F$12:$G$1000,2,))</f>
        <v xml:space="preserve"> GUARDA </v>
      </c>
      <c r="I40" s="60" t="s">
        <v>7</v>
      </c>
      <c r="J40" s="61">
        <v>41.005000000000003</v>
      </c>
      <c r="K40" s="60" t="s">
        <v>4</v>
      </c>
      <c r="L40" s="62">
        <v>0</v>
      </c>
      <c r="M40" s="62">
        <v>9492</v>
      </c>
      <c r="N40" s="63">
        <v>15</v>
      </c>
      <c r="O40" s="64">
        <v>22446</v>
      </c>
      <c r="P40" s="65" t="s">
        <v>5</v>
      </c>
      <c r="Q40" s="65" t="s">
        <v>5</v>
      </c>
    </row>
    <row r="41" spans="1:17" ht="15.75" customHeight="1" x14ac:dyDescent="0.2">
      <c r="A41" s="67">
        <v>40</v>
      </c>
      <c r="B41" s="67">
        <v>6588111169</v>
      </c>
      <c r="C41" s="68" t="s">
        <v>1492</v>
      </c>
      <c r="D41" s="69" t="s">
        <v>2</v>
      </c>
      <c r="E41" s="67">
        <v>1</v>
      </c>
      <c r="F41" s="67">
        <v>160866</v>
      </c>
      <c r="G41" s="58" t="str">
        <f>IF(F41&gt;100,VLOOKUP(F41,codigos!$C$12:$G$1500,3,FALSE),VLOOKUP(F41,codigos!$F$12:$G$1000,2,FALSE))</f>
        <v>Agrupamento de Escolas de Celorico da Beira</v>
      </c>
      <c r="H41" s="59" t="str">
        <f>IF(F41&gt;100,VLOOKUP(F41,codigos!$C$12:$G$1500,5,),VLOOKUP(F41,codigos!$F$12:$G$1000,2,))</f>
        <v xml:space="preserve"> GUARDA </v>
      </c>
      <c r="I41" s="60" t="s">
        <v>1449</v>
      </c>
      <c r="J41" s="61">
        <v>40.933999999999997</v>
      </c>
      <c r="K41" s="60" t="s">
        <v>4</v>
      </c>
      <c r="L41" s="62">
        <v>0</v>
      </c>
      <c r="M41" s="62">
        <v>9466</v>
      </c>
      <c r="N41" s="63">
        <v>15</v>
      </c>
      <c r="O41" s="64">
        <v>23113</v>
      </c>
      <c r="P41" s="65" t="s">
        <v>5</v>
      </c>
      <c r="Q41" s="65" t="s">
        <v>6</v>
      </c>
    </row>
    <row r="42" spans="1:17" ht="15.75" customHeight="1" x14ac:dyDescent="0.2">
      <c r="A42" s="67">
        <v>41</v>
      </c>
      <c r="B42" s="67">
        <v>5932429054</v>
      </c>
      <c r="C42" s="68" t="s">
        <v>1493</v>
      </c>
      <c r="D42" s="69" t="s">
        <v>2</v>
      </c>
      <c r="E42" s="67">
        <v>1</v>
      </c>
      <c r="F42" s="67">
        <v>135380</v>
      </c>
      <c r="G42" s="58" t="str">
        <f>IF(F42&gt;100,VLOOKUP(F42,codigos!$C$12:$G$1500,3,FALSE),VLOOKUP(F42,codigos!$F$12:$G$1000,2,FALSE))</f>
        <v>Agrupamento de Escolas n.º 3 de Beja</v>
      </c>
      <c r="H42" s="59" t="str">
        <f>IF(F42&gt;100,VLOOKUP(F42,codigos!$C$12:$G$1500,5,),VLOOKUP(F42,codigos!$F$12:$G$1000,2,))</f>
        <v xml:space="preserve"> BAIXO ALENTEJO/ALENTEJO LITORAL </v>
      </c>
      <c r="I42" s="60" t="s">
        <v>3</v>
      </c>
      <c r="J42" s="61">
        <v>40.933999999999997</v>
      </c>
      <c r="K42" s="60" t="s">
        <v>4</v>
      </c>
      <c r="L42" s="62">
        <v>0</v>
      </c>
      <c r="M42" s="62">
        <v>9466</v>
      </c>
      <c r="N42" s="63">
        <v>15</v>
      </c>
      <c r="O42" s="64">
        <v>23264</v>
      </c>
      <c r="P42" s="65" t="s">
        <v>5</v>
      </c>
      <c r="Q42" s="65" t="s">
        <v>6</v>
      </c>
    </row>
    <row r="43" spans="1:17" ht="15.75" customHeight="1" x14ac:dyDescent="0.2">
      <c r="A43" s="67">
        <v>42</v>
      </c>
      <c r="B43" s="67">
        <v>5337664638</v>
      </c>
      <c r="C43" s="68" t="s">
        <v>1494</v>
      </c>
      <c r="D43" s="69" t="s">
        <v>2</v>
      </c>
      <c r="E43" s="67">
        <v>1</v>
      </c>
      <c r="F43" s="67">
        <v>161585</v>
      </c>
      <c r="G43" s="58" t="str">
        <f>IF(F43&gt;100,VLOOKUP(F43,codigos!$C$12:$G$1500,3,FALSE),VLOOKUP(F43,codigos!$F$12:$G$1000,2,FALSE))</f>
        <v>Agrupamento de Escolas de Pinhel</v>
      </c>
      <c r="H43" s="59" t="str">
        <f>IF(F43&gt;100,VLOOKUP(F43,codigos!$C$12:$G$1500,5,),VLOOKUP(F43,codigos!$F$12:$G$1000,2,))</f>
        <v xml:space="preserve"> GUARDA </v>
      </c>
      <c r="I43" s="60" t="s">
        <v>3</v>
      </c>
      <c r="J43" s="61">
        <v>40.933999999999997</v>
      </c>
      <c r="K43" s="60" t="s">
        <v>4</v>
      </c>
      <c r="L43" s="62">
        <v>0</v>
      </c>
      <c r="M43" s="62">
        <v>9831</v>
      </c>
      <c r="N43" s="63">
        <v>14</v>
      </c>
      <c r="O43" s="64">
        <v>21988</v>
      </c>
      <c r="P43" s="65" t="s">
        <v>5</v>
      </c>
      <c r="Q43" s="65" t="s">
        <v>5</v>
      </c>
    </row>
    <row r="44" spans="1:17" ht="15.75" customHeight="1" x14ac:dyDescent="0.2">
      <c r="A44" s="67">
        <v>43</v>
      </c>
      <c r="B44" s="67">
        <v>7700074526</v>
      </c>
      <c r="C44" s="68" t="s">
        <v>1495</v>
      </c>
      <c r="D44" s="69" t="s">
        <v>2</v>
      </c>
      <c r="E44" s="67">
        <v>1</v>
      </c>
      <c r="F44" s="67">
        <v>172145</v>
      </c>
      <c r="G44" s="58" t="str">
        <f>IF(F44&gt;100,VLOOKUP(F44,codigos!$C$12:$G$1500,3,FALSE),VLOOKUP(F44,codigos!$F$12:$G$1000,2,FALSE))</f>
        <v>Agrupamento de Escolas José Maria dos Santos, Palmela</v>
      </c>
      <c r="H44" s="59" t="str">
        <f>IF(F44&gt;100,VLOOKUP(F44,codigos!$C$12:$G$1500,5,),VLOOKUP(F44,codigos!$F$12:$G$1000,2,))</f>
        <v xml:space="preserve"> PENÍNSULA DE SETÚBAL </v>
      </c>
      <c r="I44" s="60" t="s">
        <v>1449</v>
      </c>
      <c r="J44" s="61">
        <v>40.929000000000002</v>
      </c>
      <c r="K44" s="60" t="s">
        <v>4</v>
      </c>
      <c r="L44" s="62">
        <v>0</v>
      </c>
      <c r="M44" s="62">
        <v>9099</v>
      </c>
      <c r="N44" s="63">
        <v>16</v>
      </c>
      <c r="O44" s="64">
        <v>23718</v>
      </c>
      <c r="P44" s="65" t="s">
        <v>5</v>
      </c>
      <c r="Q44" s="65" t="s">
        <v>6</v>
      </c>
    </row>
    <row r="45" spans="1:17" ht="15.75" customHeight="1" x14ac:dyDescent="0.2">
      <c r="A45" s="67">
        <v>44</v>
      </c>
      <c r="B45" s="67">
        <v>7433185070</v>
      </c>
      <c r="C45" s="68" t="s">
        <v>1496</v>
      </c>
      <c r="D45" s="69" t="s">
        <v>2</v>
      </c>
      <c r="E45" s="67">
        <v>1</v>
      </c>
      <c r="F45" s="67">
        <v>161585</v>
      </c>
      <c r="G45" s="58" t="str">
        <f>IF(F45&gt;100,VLOOKUP(F45,codigos!$C$12:$G$1500,3,FALSE),VLOOKUP(F45,codigos!$F$12:$G$1000,2,FALSE))</f>
        <v>Agrupamento de Escolas de Pinhel</v>
      </c>
      <c r="H45" s="59" t="str">
        <f>IF(F45&gt;100,VLOOKUP(F45,codigos!$C$12:$G$1500,5,),VLOOKUP(F45,codigos!$F$12:$G$1000,2,))</f>
        <v xml:space="preserve"> GUARDA </v>
      </c>
      <c r="I45" s="60" t="s">
        <v>1449</v>
      </c>
      <c r="J45" s="61">
        <v>40.914999999999999</v>
      </c>
      <c r="K45" s="60" t="s">
        <v>4</v>
      </c>
      <c r="L45" s="62">
        <v>0</v>
      </c>
      <c r="M45" s="62">
        <v>9459</v>
      </c>
      <c r="N45" s="63">
        <v>15</v>
      </c>
      <c r="O45" s="64">
        <v>21203</v>
      </c>
      <c r="P45" s="65" t="s">
        <v>5</v>
      </c>
      <c r="Q45" s="65" t="s">
        <v>6</v>
      </c>
    </row>
    <row r="46" spans="1:17" ht="15.75" customHeight="1" x14ac:dyDescent="0.2">
      <c r="A46" s="67">
        <v>45</v>
      </c>
      <c r="B46" s="67">
        <v>5552319621</v>
      </c>
      <c r="C46" s="68" t="s">
        <v>1497</v>
      </c>
      <c r="D46" s="69" t="s">
        <v>2</v>
      </c>
      <c r="E46" s="67">
        <v>1</v>
      </c>
      <c r="F46" s="67">
        <v>170057</v>
      </c>
      <c r="G46" s="58" t="str">
        <f>IF(F46&gt;100,VLOOKUP(F46,codigos!$C$12:$G$1500,3,FALSE),VLOOKUP(F46,codigos!$F$12:$G$1000,2,FALSE))</f>
        <v>Agrupamento de Escolas Conde de Ourém, Ourém</v>
      </c>
      <c r="H46" s="59" t="str">
        <f>IF(F46&gt;100,VLOOKUP(F46,codigos!$C$12:$G$1500,5,),VLOOKUP(F46,codigos!$F$12:$G$1000,2,))</f>
        <v xml:space="preserve"> LEZÍRIA E MÉDIO TEJO </v>
      </c>
      <c r="I46" s="60" t="s">
        <v>1449</v>
      </c>
      <c r="J46" s="61">
        <v>40.89</v>
      </c>
      <c r="K46" s="60" t="s">
        <v>4</v>
      </c>
      <c r="L46" s="62">
        <v>0</v>
      </c>
      <c r="M46" s="62">
        <v>9815</v>
      </c>
      <c r="N46" s="63">
        <v>14</v>
      </c>
      <c r="O46" s="64">
        <v>22373</v>
      </c>
      <c r="P46" s="65" t="s">
        <v>5</v>
      </c>
      <c r="Q46" s="65" t="s">
        <v>6</v>
      </c>
    </row>
    <row r="47" spans="1:17" ht="15.75" customHeight="1" x14ac:dyDescent="0.2">
      <c r="A47" s="67">
        <v>46</v>
      </c>
      <c r="B47" s="67">
        <v>2076723862</v>
      </c>
      <c r="C47" s="68" t="s">
        <v>1498</v>
      </c>
      <c r="D47" s="69" t="s">
        <v>2</v>
      </c>
      <c r="E47" s="67">
        <v>1</v>
      </c>
      <c r="F47" s="67">
        <v>160787</v>
      </c>
      <c r="G47" s="58" t="str">
        <f>IF(F47&gt;100,VLOOKUP(F47,codigos!$C$12:$G$1500,3,FALSE),VLOOKUP(F47,codigos!$F$12:$G$1000,2,FALSE))</f>
        <v>Agrupamento de Escolas de Vila Velha de Ródão</v>
      </c>
      <c r="H47" s="59" t="str">
        <f>IF(F47&gt;100,VLOOKUP(F47,codigos!$C$12:$G$1500,5,),VLOOKUP(F47,codigos!$F$12:$G$1000,2,))</f>
        <v xml:space="preserve"> CASTELO BRANCO </v>
      </c>
      <c r="I47" s="60" t="s">
        <v>3</v>
      </c>
      <c r="J47" s="61">
        <v>40.89</v>
      </c>
      <c r="K47" s="60" t="s">
        <v>4</v>
      </c>
      <c r="L47" s="62">
        <v>0</v>
      </c>
      <c r="M47" s="62">
        <v>10910</v>
      </c>
      <c r="N47" s="63">
        <v>11</v>
      </c>
      <c r="O47" s="64">
        <v>20223</v>
      </c>
      <c r="P47" s="65" t="s">
        <v>5</v>
      </c>
      <c r="Q47" s="65" t="s">
        <v>6</v>
      </c>
    </row>
    <row r="48" spans="1:17" ht="15.75" customHeight="1" x14ac:dyDescent="0.2">
      <c r="A48" s="67">
        <v>47</v>
      </c>
      <c r="B48" s="67">
        <v>2478148560</v>
      </c>
      <c r="C48" s="68" t="s">
        <v>1499</v>
      </c>
      <c r="D48" s="69" t="s">
        <v>2</v>
      </c>
      <c r="E48" s="67">
        <v>1</v>
      </c>
      <c r="F48" s="67">
        <v>161214</v>
      </c>
      <c r="G48" s="58" t="str">
        <f>IF(F48&gt;100,VLOOKUP(F48,codigos!$C$12:$G$1500,3,FALSE),VLOOKUP(F48,codigos!$F$12:$G$1000,2,FALSE))</f>
        <v>Agrupamento de Escolas Ribeiro Sanches, Penamacor</v>
      </c>
      <c r="H48" s="59" t="str">
        <f>IF(F48&gt;100,VLOOKUP(F48,codigos!$C$12:$G$1500,5,),VLOOKUP(F48,codigos!$F$12:$G$1000,2,))</f>
        <v xml:space="preserve"> CASTELO BRANCO </v>
      </c>
      <c r="I48" s="60" t="s">
        <v>3</v>
      </c>
      <c r="J48" s="61">
        <v>40.863</v>
      </c>
      <c r="K48" s="60" t="s">
        <v>4</v>
      </c>
      <c r="L48" s="62">
        <v>0</v>
      </c>
      <c r="M48" s="62">
        <v>10170</v>
      </c>
      <c r="N48" s="63">
        <v>13</v>
      </c>
      <c r="O48" s="64">
        <v>22838</v>
      </c>
      <c r="P48" s="65" t="s">
        <v>5</v>
      </c>
      <c r="Q48" s="65" t="s">
        <v>6</v>
      </c>
    </row>
    <row r="49" spans="1:17" ht="15.75" customHeight="1" x14ac:dyDescent="0.2">
      <c r="A49" s="67">
        <v>48</v>
      </c>
      <c r="B49" s="67">
        <v>9433394739</v>
      </c>
      <c r="C49" s="68" t="s">
        <v>1500</v>
      </c>
      <c r="D49" s="69" t="s">
        <v>2</v>
      </c>
      <c r="E49" s="67">
        <v>1</v>
      </c>
      <c r="F49" s="67">
        <v>160970</v>
      </c>
      <c r="G49" s="58" t="str">
        <f>IF(F49&gt;100,VLOOKUP(F49,codigos!$C$12:$G$1500,3,FALSE),VLOOKUP(F49,codigos!$F$12:$G$1000,2,FALSE))</f>
        <v>Agrupamento de Escolas de Gafanha da Encarnação, Ílhavo</v>
      </c>
      <c r="H49" s="59" t="str">
        <f>IF(F49&gt;100,VLOOKUP(F49,codigos!$C$12:$G$1500,5,),VLOOKUP(F49,codigos!$F$12:$G$1000,2,))</f>
        <v xml:space="preserve"> AVEIRO </v>
      </c>
      <c r="I49" s="60" t="s">
        <v>1449</v>
      </c>
      <c r="J49" s="61">
        <v>40.835999999999999</v>
      </c>
      <c r="K49" s="60" t="s">
        <v>4</v>
      </c>
      <c r="L49" s="62">
        <v>0</v>
      </c>
      <c r="M49" s="62">
        <v>10160</v>
      </c>
      <c r="N49" s="63">
        <v>13</v>
      </c>
      <c r="O49" s="64">
        <v>22243</v>
      </c>
      <c r="P49" s="65" t="s">
        <v>5</v>
      </c>
      <c r="Q49" s="65" t="s">
        <v>6</v>
      </c>
    </row>
    <row r="50" spans="1:17" ht="15.75" customHeight="1" x14ac:dyDescent="0.2">
      <c r="A50" s="67">
        <v>49</v>
      </c>
      <c r="B50" s="67">
        <v>2969279401</v>
      </c>
      <c r="C50" s="68" t="s">
        <v>1501</v>
      </c>
      <c r="D50" s="69" t="s">
        <v>2</v>
      </c>
      <c r="E50" s="67">
        <v>1</v>
      </c>
      <c r="F50" s="67">
        <v>160647</v>
      </c>
      <c r="G50" s="58" t="str">
        <f>IF(F50&gt;100,VLOOKUP(F50,codigos!$C$12:$G$1500,3,FALSE),VLOOKUP(F50,codigos!$F$12:$G$1000,2,FALSE))</f>
        <v>Agrupamento de Escolas de Alcains, Castelo  Branco</v>
      </c>
      <c r="H50" s="59" t="str">
        <f>IF(F50&gt;100,VLOOKUP(F50,codigos!$C$12:$G$1500,5,),VLOOKUP(F50,codigos!$F$12:$G$1000,2,))</f>
        <v xml:space="preserve"> CASTELO BRANCO </v>
      </c>
      <c r="I50" s="60" t="s">
        <v>3</v>
      </c>
      <c r="J50" s="61">
        <v>40.792000000000002</v>
      </c>
      <c r="K50" s="60" t="s">
        <v>4</v>
      </c>
      <c r="L50" s="62">
        <v>0</v>
      </c>
      <c r="M50" s="62">
        <v>9414</v>
      </c>
      <c r="N50" s="63">
        <v>15</v>
      </c>
      <c r="O50" s="64">
        <v>23705</v>
      </c>
      <c r="P50" s="65" t="s">
        <v>5</v>
      </c>
      <c r="Q50" s="65" t="s">
        <v>6</v>
      </c>
    </row>
    <row r="51" spans="1:17" ht="15.75" customHeight="1" x14ac:dyDescent="0.2">
      <c r="A51" s="67">
        <v>50</v>
      </c>
      <c r="B51" s="67">
        <v>2483422160</v>
      </c>
      <c r="C51" s="68" t="s">
        <v>1502</v>
      </c>
      <c r="D51" s="69" t="s">
        <v>2</v>
      </c>
      <c r="E51" s="67">
        <v>1</v>
      </c>
      <c r="F51" s="67">
        <v>161548</v>
      </c>
      <c r="G51" s="58" t="str">
        <f>IF(F51&gt;100,VLOOKUP(F51,codigos!$C$12:$G$1500,3,FALSE),VLOOKUP(F51,codigos!$F$12:$G$1000,2,FALSE))</f>
        <v>Agrupamento de Escolas de Sabugal</v>
      </c>
      <c r="H51" s="59" t="str">
        <f>IF(F51&gt;100,VLOOKUP(F51,codigos!$C$12:$G$1500,5,),VLOOKUP(F51,codigos!$F$12:$G$1000,2,))</f>
        <v xml:space="preserve"> GUARDA </v>
      </c>
      <c r="I51" s="60" t="s">
        <v>3</v>
      </c>
      <c r="J51" s="61">
        <v>40.780999999999999</v>
      </c>
      <c r="K51" s="60" t="s">
        <v>4</v>
      </c>
      <c r="L51" s="62">
        <v>0</v>
      </c>
      <c r="M51" s="62">
        <v>9410</v>
      </c>
      <c r="N51" s="63">
        <v>15</v>
      </c>
      <c r="O51" s="64">
        <v>19901</v>
      </c>
      <c r="P51" s="65" t="s">
        <v>5</v>
      </c>
      <c r="Q51" s="65" t="s">
        <v>6</v>
      </c>
    </row>
    <row r="52" spans="1:17" ht="15.75" customHeight="1" x14ac:dyDescent="0.2">
      <c r="A52" s="67">
        <v>51</v>
      </c>
      <c r="B52" s="67">
        <v>2661511415</v>
      </c>
      <c r="C52" s="68" t="s">
        <v>1503</v>
      </c>
      <c r="D52" s="69" t="s">
        <v>2</v>
      </c>
      <c r="E52" s="67">
        <v>1</v>
      </c>
      <c r="F52" s="67">
        <v>135434</v>
      </c>
      <c r="G52" s="58" t="str">
        <f>IF(F52&gt;100,VLOOKUP(F52,codigos!$C$12:$G$1500,3,FALSE),VLOOKUP(F52,codigos!$F$12:$G$1000,2,FALSE))</f>
        <v>Agrupamento de Escolas de Odemira</v>
      </c>
      <c r="H52" s="59" t="str">
        <f>IF(F52&gt;100,VLOOKUP(F52,codigos!$C$12:$G$1500,5,),VLOOKUP(F52,codigos!$F$12:$G$1000,2,))</f>
        <v xml:space="preserve"> BAIXO ALENTEJO/ALENTEJO LITORAL </v>
      </c>
      <c r="I52" s="60" t="s">
        <v>1449</v>
      </c>
      <c r="J52" s="61">
        <v>40.755000000000003</v>
      </c>
      <c r="K52" s="60" t="s">
        <v>4</v>
      </c>
      <c r="L52" s="62">
        <v>81</v>
      </c>
      <c r="M52" s="62">
        <v>9433</v>
      </c>
      <c r="N52" s="63">
        <v>14.8</v>
      </c>
      <c r="O52" s="64">
        <v>23185</v>
      </c>
      <c r="P52" s="65" t="s">
        <v>5</v>
      </c>
      <c r="Q52" s="65" t="s">
        <v>6</v>
      </c>
    </row>
    <row r="53" spans="1:17" ht="15.75" customHeight="1" x14ac:dyDescent="0.2">
      <c r="A53" s="67">
        <v>52</v>
      </c>
      <c r="B53" s="67">
        <v>9355018258</v>
      </c>
      <c r="C53" s="68" t="s">
        <v>1504</v>
      </c>
      <c r="D53" s="69" t="s">
        <v>2</v>
      </c>
      <c r="E53" s="67">
        <v>1</v>
      </c>
      <c r="F53" s="67">
        <v>161585</v>
      </c>
      <c r="G53" s="58" t="str">
        <f>IF(F53&gt;100,VLOOKUP(F53,codigos!$C$12:$G$1500,3,FALSE),VLOOKUP(F53,codigos!$F$12:$G$1000,2,FALSE))</f>
        <v>Agrupamento de Escolas de Pinhel</v>
      </c>
      <c r="H53" s="59" t="str">
        <f>IF(F53&gt;100,VLOOKUP(F53,codigos!$C$12:$G$1500,5,),VLOOKUP(F53,codigos!$F$12:$G$1000,2,))</f>
        <v xml:space="preserve"> GUARDA </v>
      </c>
      <c r="I53" s="60" t="s">
        <v>1449</v>
      </c>
      <c r="J53" s="61">
        <v>40.738</v>
      </c>
      <c r="K53" s="60" t="s">
        <v>4</v>
      </c>
      <c r="L53" s="62">
        <v>31</v>
      </c>
      <c r="M53" s="62">
        <v>9379</v>
      </c>
      <c r="N53" s="63">
        <v>15</v>
      </c>
      <c r="O53" s="64">
        <v>21863</v>
      </c>
      <c r="P53" s="65" t="s">
        <v>5</v>
      </c>
      <c r="Q53" s="65" t="s">
        <v>6</v>
      </c>
    </row>
    <row r="54" spans="1:17" ht="15.75" customHeight="1" x14ac:dyDescent="0.2">
      <c r="A54" s="67">
        <v>53</v>
      </c>
      <c r="B54" s="67">
        <v>7989894025</v>
      </c>
      <c r="C54" s="68" t="s">
        <v>1505</v>
      </c>
      <c r="D54" s="69" t="s">
        <v>2</v>
      </c>
      <c r="E54" s="67">
        <v>1</v>
      </c>
      <c r="F54" s="67">
        <v>160660</v>
      </c>
      <c r="G54" s="58" t="str">
        <f>IF(F54&gt;100,VLOOKUP(F54,codigos!$C$12:$G$1500,3,FALSE),VLOOKUP(F54,codigos!$F$12:$G$1000,2,FALSE))</f>
        <v>Agrupamento de Escolas Verde Horizonte, Mação</v>
      </c>
      <c r="H54" s="59" t="str">
        <f>IF(F54&gt;100,VLOOKUP(F54,codigos!$C$12:$G$1500,5,),VLOOKUP(F54,codigos!$F$12:$G$1000,2,))</f>
        <v xml:space="preserve"> LEZÍRIA E MÉDIO TEJO </v>
      </c>
      <c r="I54" s="60" t="s">
        <v>3</v>
      </c>
      <c r="J54" s="61">
        <v>40.713999999999999</v>
      </c>
      <c r="K54" s="60" t="s">
        <v>4</v>
      </c>
      <c r="L54" s="62">
        <v>697</v>
      </c>
      <c r="M54" s="62">
        <v>9402</v>
      </c>
      <c r="N54" s="63">
        <v>14</v>
      </c>
      <c r="O54" s="64">
        <v>21419</v>
      </c>
      <c r="P54" s="65" t="s">
        <v>5</v>
      </c>
      <c r="Q54" s="65" t="s">
        <v>5</v>
      </c>
    </row>
    <row r="55" spans="1:17" ht="15.75" customHeight="1" x14ac:dyDescent="0.2">
      <c r="A55" s="67">
        <v>54</v>
      </c>
      <c r="B55" s="67">
        <v>6847446846</v>
      </c>
      <c r="C55" s="68" t="s">
        <v>1506</v>
      </c>
      <c r="D55" s="69" t="s">
        <v>2</v>
      </c>
      <c r="E55" s="67">
        <v>1</v>
      </c>
      <c r="F55" s="67">
        <v>151518</v>
      </c>
      <c r="G55" s="58" t="str">
        <f>IF(F55&gt;100,VLOOKUP(F55,codigos!$C$12:$G$1500,3,FALSE),VLOOKUP(F55,codigos!$F$12:$G$1000,2,FALSE))</f>
        <v>Agrupamento de Escolas de Lousada</v>
      </c>
      <c r="H55" s="59" t="str">
        <f>IF(F55&gt;100,VLOOKUP(F55,codigos!$C$12:$G$1500,5,),VLOOKUP(F55,codigos!$F$12:$G$1000,2,))</f>
        <v xml:space="preserve"> TÂMEGA </v>
      </c>
      <c r="I55" s="60" t="s">
        <v>7</v>
      </c>
      <c r="J55" s="61">
        <v>40.667999999999999</v>
      </c>
      <c r="K55" s="60" t="s">
        <v>4</v>
      </c>
      <c r="L55" s="62">
        <v>62</v>
      </c>
      <c r="M55" s="62">
        <v>10068</v>
      </c>
      <c r="N55" s="63">
        <v>13</v>
      </c>
      <c r="O55" s="64">
        <v>21346</v>
      </c>
      <c r="P55" s="65" t="s">
        <v>5</v>
      </c>
      <c r="Q55" s="65" t="s">
        <v>6</v>
      </c>
    </row>
    <row r="56" spans="1:17" ht="15.75" customHeight="1" x14ac:dyDescent="0.2">
      <c r="A56" s="67">
        <v>55</v>
      </c>
      <c r="B56" s="67">
        <v>8710345213</v>
      </c>
      <c r="C56" s="68" t="s">
        <v>1507</v>
      </c>
      <c r="D56" s="69" t="s">
        <v>2</v>
      </c>
      <c r="E56" s="67">
        <v>1</v>
      </c>
      <c r="F56" s="67">
        <v>161214</v>
      </c>
      <c r="G56" s="58" t="str">
        <f>IF(F56&gt;100,VLOOKUP(F56,codigos!$C$12:$G$1500,3,FALSE),VLOOKUP(F56,codigos!$F$12:$G$1000,2,FALSE))</f>
        <v>Agrupamento de Escolas Ribeiro Sanches, Penamacor</v>
      </c>
      <c r="H56" s="59" t="str">
        <f>IF(F56&gt;100,VLOOKUP(F56,codigos!$C$12:$G$1500,5,),VLOOKUP(F56,codigos!$F$12:$G$1000,2,))</f>
        <v xml:space="preserve"> CASTELO BRANCO </v>
      </c>
      <c r="I56" s="60" t="s">
        <v>1449</v>
      </c>
      <c r="J56" s="61">
        <v>40.659999999999997</v>
      </c>
      <c r="K56" s="60" t="s">
        <v>4</v>
      </c>
      <c r="L56" s="62">
        <v>0</v>
      </c>
      <c r="M56" s="62">
        <v>9731</v>
      </c>
      <c r="N56" s="63">
        <v>14</v>
      </c>
      <c r="O56" s="64">
        <v>22830</v>
      </c>
      <c r="P56" s="65" t="s">
        <v>5</v>
      </c>
      <c r="Q56" s="65" t="s">
        <v>6</v>
      </c>
    </row>
    <row r="57" spans="1:17" ht="15.75" customHeight="1" x14ac:dyDescent="0.2">
      <c r="A57" s="67">
        <v>56</v>
      </c>
      <c r="B57" s="67">
        <v>5851655895</v>
      </c>
      <c r="C57" s="68" t="s">
        <v>1508</v>
      </c>
      <c r="D57" s="69" t="s">
        <v>2</v>
      </c>
      <c r="E57" s="67">
        <v>1</v>
      </c>
      <c r="F57" s="67">
        <v>161196</v>
      </c>
      <c r="G57" s="58" t="str">
        <f>IF(F57&gt;100,VLOOKUP(F57,codigos!$C$12:$G$1500,3,FALSE),VLOOKUP(F57,codigos!$F$12:$G$1000,2,FALSE))</f>
        <v>Agrupamento de Escolas do Fundão</v>
      </c>
      <c r="H57" s="59" t="str">
        <f>IF(F57&gt;100,VLOOKUP(F57,codigos!$C$12:$G$1500,5,),VLOOKUP(F57,codigos!$F$12:$G$1000,2,))</f>
        <v xml:space="preserve"> CASTELO BRANCO </v>
      </c>
      <c r="I57" s="60" t="s">
        <v>3</v>
      </c>
      <c r="J57" s="61">
        <v>40.616</v>
      </c>
      <c r="K57" s="60" t="s">
        <v>4</v>
      </c>
      <c r="L57" s="62">
        <v>0</v>
      </c>
      <c r="M57" s="62">
        <v>9715</v>
      </c>
      <c r="N57" s="63">
        <v>14</v>
      </c>
      <c r="O57" s="64">
        <v>22602</v>
      </c>
      <c r="P57" s="65" t="s">
        <v>5</v>
      </c>
      <c r="Q57" s="65" t="s">
        <v>5</v>
      </c>
    </row>
    <row r="58" spans="1:17" ht="15.75" customHeight="1" x14ac:dyDescent="0.2">
      <c r="A58" s="67">
        <v>57</v>
      </c>
      <c r="B58" s="67">
        <v>7992279735</v>
      </c>
      <c r="C58" s="68" t="s">
        <v>1509</v>
      </c>
      <c r="D58" s="69" t="s">
        <v>2</v>
      </c>
      <c r="E58" s="67">
        <v>1</v>
      </c>
      <c r="F58" s="67">
        <v>161895</v>
      </c>
      <c r="G58" s="58" t="str">
        <f>IF(F58&gt;100,VLOOKUP(F58,codigos!$C$12:$G$1500,3,FALSE),VLOOKUP(F58,codigos!$F$12:$G$1000,2,FALSE))</f>
        <v>Agrupamento de Escolas de Mangualde</v>
      </c>
      <c r="H58" s="59" t="str">
        <f>IF(F58&gt;100,VLOOKUP(F58,codigos!$C$12:$G$1500,5,),VLOOKUP(F58,codigos!$F$12:$G$1000,2,))</f>
        <v xml:space="preserve"> VISEU </v>
      </c>
      <c r="I58" s="60" t="s">
        <v>7</v>
      </c>
      <c r="J58" s="61">
        <v>40.594999999999999</v>
      </c>
      <c r="K58" s="60" t="s">
        <v>4</v>
      </c>
      <c r="L58" s="62">
        <v>0</v>
      </c>
      <c r="M58" s="62">
        <v>9707</v>
      </c>
      <c r="N58" s="63">
        <v>14</v>
      </c>
      <c r="O58" s="64">
        <v>22667</v>
      </c>
      <c r="P58" s="65" t="s">
        <v>5</v>
      </c>
      <c r="Q58" s="65" t="s">
        <v>5</v>
      </c>
    </row>
    <row r="59" spans="1:17" ht="15.75" customHeight="1" x14ac:dyDescent="0.2">
      <c r="A59" s="67">
        <v>58</v>
      </c>
      <c r="B59" s="67">
        <v>2990124470</v>
      </c>
      <c r="C59" s="68" t="s">
        <v>1510</v>
      </c>
      <c r="D59" s="69" t="s">
        <v>2</v>
      </c>
      <c r="E59" s="67">
        <v>1</v>
      </c>
      <c r="F59" s="67">
        <v>161548</v>
      </c>
      <c r="G59" s="58" t="str">
        <f>IF(F59&gt;100,VLOOKUP(F59,codigos!$C$12:$G$1500,3,FALSE),VLOOKUP(F59,codigos!$F$12:$G$1000,2,FALSE))</f>
        <v>Agrupamento de Escolas de Sabugal</v>
      </c>
      <c r="H59" s="59" t="str">
        <f>IF(F59&gt;100,VLOOKUP(F59,codigos!$C$12:$G$1500,5,),VLOOKUP(F59,codigos!$F$12:$G$1000,2,))</f>
        <v xml:space="preserve"> GUARDA </v>
      </c>
      <c r="I59" s="60" t="s">
        <v>3</v>
      </c>
      <c r="J59" s="61">
        <v>40.584000000000003</v>
      </c>
      <c r="K59" s="60" t="s">
        <v>4</v>
      </c>
      <c r="L59" s="62">
        <v>0</v>
      </c>
      <c r="M59" s="62">
        <v>9338</v>
      </c>
      <c r="N59" s="63">
        <v>15</v>
      </c>
      <c r="O59" s="64">
        <v>21563</v>
      </c>
      <c r="P59" s="65" t="s">
        <v>5</v>
      </c>
      <c r="Q59" s="65" t="s">
        <v>5</v>
      </c>
    </row>
    <row r="60" spans="1:17" ht="15.75" customHeight="1" x14ac:dyDescent="0.2">
      <c r="A60" s="67">
        <v>59</v>
      </c>
      <c r="B60" s="67">
        <v>5807067428</v>
      </c>
      <c r="C60" s="68" t="s">
        <v>1511</v>
      </c>
      <c r="D60" s="69" t="s">
        <v>2</v>
      </c>
      <c r="E60" s="67">
        <v>1</v>
      </c>
      <c r="F60" s="67">
        <v>171967</v>
      </c>
      <c r="G60" s="58" t="str">
        <f>IF(F60&gt;100,VLOOKUP(F60,codigos!$C$12:$G$1500,3,FALSE),VLOOKUP(F60,codigos!$F$12:$G$1000,2,FALSE))</f>
        <v>Agrupamento de Escolas D. João II, Caldas da Rainha</v>
      </c>
      <c r="H60" s="59" t="str">
        <f>IF(F60&gt;100,VLOOKUP(F60,codigos!$C$12:$G$1500,5,),VLOOKUP(F60,codigos!$F$12:$G$1000,2,))</f>
        <v xml:space="preserve"> OESTE </v>
      </c>
      <c r="I60" s="60" t="s">
        <v>1449</v>
      </c>
      <c r="J60" s="61">
        <v>40.484999999999999</v>
      </c>
      <c r="K60" s="60" t="s">
        <v>4</v>
      </c>
      <c r="L60" s="62">
        <v>32</v>
      </c>
      <c r="M60" s="62">
        <v>9286</v>
      </c>
      <c r="N60" s="63">
        <v>15</v>
      </c>
      <c r="O60" s="64">
        <v>20852</v>
      </c>
      <c r="P60" s="65" t="s">
        <v>5</v>
      </c>
      <c r="Q60" s="65" t="s">
        <v>6</v>
      </c>
    </row>
    <row r="61" spans="1:17" ht="15.75" customHeight="1" x14ac:dyDescent="0.2">
      <c r="A61" s="67">
        <v>60</v>
      </c>
      <c r="B61" s="67">
        <v>7759308205</v>
      </c>
      <c r="C61" s="68" t="s">
        <v>1512</v>
      </c>
      <c r="D61" s="69" t="s">
        <v>2</v>
      </c>
      <c r="E61" s="67">
        <v>1</v>
      </c>
      <c r="F61" s="67">
        <v>170306</v>
      </c>
      <c r="G61" s="58" t="str">
        <f>IF(F61&gt;100,VLOOKUP(F61,codigos!$C$12:$G$1500,3,FALSE),VLOOKUP(F61,codigos!$F$12:$G$1000,2,FALSE))</f>
        <v>Agrupamento de Escolas da Nazaré</v>
      </c>
      <c r="H61" s="59" t="str">
        <f>IF(F61&gt;100,VLOOKUP(F61,codigos!$C$12:$G$1500,5,),VLOOKUP(F61,codigos!$F$12:$G$1000,2,))</f>
        <v xml:space="preserve"> OESTE </v>
      </c>
      <c r="I61" s="60" t="s">
        <v>1449</v>
      </c>
      <c r="J61" s="61">
        <v>40.384</v>
      </c>
      <c r="K61" s="60" t="s">
        <v>4</v>
      </c>
      <c r="L61" s="62">
        <v>0</v>
      </c>
      <c r="M61" s="62">
        <v>10214</v>
      </c>
      <c r="N61" s="63">
        <v>12.4</v>
      </c>
      <c r="O61" s="64">
        <v>22900</v>
      </c>
      <c r="P61" s="65" t="s">
        <v>5</v>
      </c>
      <c r="Q61" s="65" t="s">
        <v>6</v>
      </c>
    </row>
    <row r="62" spans="1:17" ht="15.75" customHeight="1" x14ac:dyDescent="0.2">
      <c r="A62" s="67">
        <v>61</v>
      </c>
      <c r="B62" s="67">
        <v>4976105083</v>
      </c>
      <c r="C62" s="68" t="s">
        <v>1513</v>
      </c>
      <c r="D62" s="69" t="s">
        <v>2</v>
      </c>
      <c r="E62" s="67">
        <v>1</v>
      </c>
      <c r="F62" s="67">
        <v>160714</v>
      </c>
      <c r="G62" s="58" t="str">
        <f>IF(F62&gt;100,VLOOKUP(F62,codigos!$C$12:$G$1500,3,FALSE),VLOOKUP(F62,codigos!$F$12:$G$1000,2,FALSE))</f>
        <v>Agrupamento de Escolas de Figueira de Castelo Rodrigo</v>
      </c>
      <c r="H62" s="59" t="str">
        <f>IF(F62&gt;100,VLOOKUP(F62,codigos!$C$12:$G$1500,5,),VLOOKUP(F62,codigos!$F$12:$G$1000,2,))</f>
        <v xml:space="preserve"> GUARDA </v>
      </c>
      <c r="I62" s="60" t="s">
        <v>1449</v>
      </c>
      <c r="J62" s="61">
        <v>40.334000000000003</v>
      </c>
      <c r="K62" s="60" t="s">
        <v>4</v>
      </c>
      <c r="L62" s="62">
        <v>0</v>
      </c>
      <c r="M62" s="62">
        <v>9466</v>
      </c>
      <c r="N62" s="63">
        <v>14.4</v>
      </c>
      <c r="O62" s="64">
        <v>23105</v>
      </c>
      <c r="P62" s="65" t="s">
        <v>5</v>
      </c>
      <c r="Q62" s="65" t="s">
        <v>5</v>
      </c>
    </row>
    <row r="63" spans="1:17" ht="15.75" customHeight="1" x14ac:dyDescent="0.2">
      <c r="A63" s="67">
        <v>62</v>
      </c>
      <c r="B63" s="67">
        <v>1167673697</v>
      </c>
      <c r="C63" s="68" t="s">
        <v>1514</v>
      </c>
      <c r="D63" s="69" t="s">
        <v>2</v>
      </c>
      <c r="E63" s="67">
        <v>1</v>
      </c>
      <c r="F63" s="67">
        <v>170100</v>
      </c>
      <c r="G63" s="58" t="str">
        <f>IF(F63&gt;100,VLOOKUP(F63,codigos!$C$12:$G$1500,3,FALSE),VLOOKUP(F63,codigos!$F$12:$G$1000,2,FALSE))</f>
        <v>Agrupamento de Escolas de Pegões, Canha e Santo Isidro, Montijo</v>
      </c>
      <c r="H63" s="59" t="str">
        <f>IF(F63&gt;100,VLOOKUP(F63,codigos!$C$12:$G$1500,5,),VLOOKUP(F63,codigos!$F$12:$G$1000,2,))</f>
        <v xml:space="preserve"> PENÍNSULA DE SETÚBAL </v>
      </c>
      <c r="I63" s="60" t="s">
        <v>3</v>
      </c>
      <c r="J63" s="61">
        <v>40.284999999999997</v>
      </c>
      <c r="K63" s="60" t="s">
        <v>4</v>
      </c>
      <c r="L63" s="62">
        <v>0</v>
      </c>
      <c r="M63" s="62">
        <v>10105</v>
      </c>
      <c r="N63" s="63">
        <v>12.6</v>
      </c>
      <c r="O63" s="64">
        <v>22093</v>
      </c>
      <c r="P63" s="65" t="s">
        <v>5</v>
      </c>
      <c r="Q63" s="65" t="s">
        <v>6</v>
      </c>
    </row>
    <row r="64" spans="1:17" ht="15.75" customHeight="1" x14ac:dyDescent="0.2">
      <c r="A64" s="67">
        <v>63</v>
      </c>
      <c r="B64" s="67">
        <v>9855865480</v>
      </c>
      <c r="C64" s="68" t="s">
        <v>1515</v>
      </c>
      <c r="D64" s="69" t="s">
        <v>2</v>
      </c>
      <c r="E64" s="67">
        <v>1</v>
      </c>
      <c r="F64" s="67">
        <v>150850</v>
      </c>
      <c r="G64" s="58" t="str">
        <f>IF(F64&gt;100,VLOOKUP(F64,codigos!$C$12:$G$1500,3,FALSE),VLOOKUP(F64,codigos!$F$12:$G$1000,2,FALSE))</f>
        <v>Agrupamento de Escolas António Correia de Oliveira, Esposende</v>
      </c>
      <c r="H64" s="59" t="str">
        <f>IF(F64&gt;100,VLOOKUP(F64,codigos!$C$12:$G$1500,5,),VLOOKUP(F64,codigos!$F$12:$G$1000,2,))</f>
        <v xml:space="preserve"> BRAGA </v>
      </c>
      <c r="I64" s="60" t="s">
        <v>3</v>
      </c>
      <c r="J64" s="61">
        <v>40.262999999999998</v>
      </c>
      <c r="K64" s="60" t="s">
        <v>4</v>
      </c>
      <c r="L64" s="62">
        <v>0</v>
      </c>
      <c r="M64" s="62">
        <v>9659</v>
      </c>
      <c r="N64" s="63">
        <v>13.8</v>
      </c>
      <c r="O64" s="64">
        <v>23562</v>
      </c>
      <c r="P64" s="65" t="s">
        <v>5</v>
      </c>
      <c r="Q64" s="65" t="s">
        <v>6</v>
      </c>
    </row>
    <row r="65" spans="1:17" ht="15.75" customHeight="1" x14ac:dyDescent="0.2">
      <c r="A65" s="67">
        <v>64</v>
      </c>
      <c r="B65" s="67">
        <v>1812317263</v>
      </c>
      <c r="C65" s="68" t="s">
        <v>1516</v>
      </c>
      <c r="D65" s="69" t="s">
        <v>2</v>
      </c>
      <c r="E65" s="67">
        <v>1</v>
      </c>
      <c r="F65" s="67">
        <v>170124</v>
      </c>
      <c r="G65" s="58" t="str">
        <f>IF(F65&gt;100,VLOOKUP(F65,codigos!$C$12:$G$1500,3,FALSE),VLOOKUP(F65,codigos!$F$12:$G$1000,2,FALSE))</f>
        <v>Agrupamento de Escolas de Constância</v>
      </c>
      <c r="H65" s="59" t="str">
        <f>IF(F65&gt;100,VLOOKUP(F65,codigos!$C$12:$G$1500,5,),VLOOKUP(F65,codigos!$F$12:$G$1000,2,))</f>
        <v xml:space="preserve"> LEZÍRIA E MÉDIO TEJO </v>
      </c>
      <c r="I65" s="60" t="s">
        <v>3</v>
      </c>
      <c r="J65" s="61">
        <v>40.241</v>
      </c>
      <c r="K65" s="60" t="s">
        <v>4</v>
      </c>
      <c r="L65" s="62">
        <v>0</v>
      </c>
      <c r="M65" s="62">
        <v>8848</v>
      </c>
      <c r="N65" s="63">
        <v>16</v>
      </c>
      <c r="O65" s="64">
        <v>19294</v>
      </c>
      <c r="P65" s="65" t="s">
        <v>5</v>
      </c>
      <c r="Q65" s="65" t="s">
        <v>6</v>
      </c>
    </row>
    <row r="66" spans="1:17" ht="15.75" customHeight="1" x14ac:dyDescent="0.2">
      <c r="A66" s="67">
        <v>65</v>
      </c>
      <c r="B66" s="67">
        <v>1993983619</v>
      </c>
      <c r="C66" s="68" t="s">
        <v>1517</v>
      </c>
      <c r="D66" s="69" t="s">
        <v>2</v>
      </c>
      <c r="E66" s="67">
        <v>1</v>
      </c>
      <c r="F66" s="67">
        <v>151324</v>
      </c>
      <c r="G66" s="58" t="str">
        <f>IF(F66&gt;100,VLOOKUP(F66,codigos!$C$12:$G$1500,3,FALSE),VLOOKUP(F66,codigos!$F$12:$G$1000,2,FALSE))</f>
        <v>Agrupamento de Escolas  Dr. Ferreira da Silva, Cucujães, Oliveira de Azeméis</v>
      </c>
      <c r="H66" s="59" t="str">
        <f>IF(F66&gt;100,VLOOKUP(F66,codigos!$C$12:$G$1500,5,),VLOOKUP(F66,codigos!$F$12:$G$1000,2,))</f>
        <v xml:space="preserve"> ENTRE DOURO E VOUGA </v>
      </c>
      <c r="I66" s="60" t="s">
        <v>3</v>
      </c>
      <c r="J66" s="61">
        <v>40.21</v>
      </c>
      <c r="K66" s="60" t="s">
        <v>4</v>
      </c>
      <c r="L66" s="62">
        <v>0</v>
      </c>
      <c r="M66" s="62">
        <v>9749</v>
      </c>
      <c r="N66" s="63">
        <v>13.5</v>
      </c>
      <c r="O66" s="64">
        <v>22712</v>
      </c>
      <c r="P66" s="65" t="s">
        <v>5</v>
      </c>
      <c r="Q66" s="65" t="s">
        <v>5</v>
      </c>
    </row>
    <row r="67" spans="1:17" ht="15.75" customHeight="1" x14ac:dyDescent="0.2">
      <c r="A67" s="67">
        <v>66</v>
      </c>
      <c r="B67" s="67">
        <v>7168635069</v>
      </c>
      <c r="C67" s="68" t="s">
        <v>1518</v>
      </c>
      <c r="D67" s="69" t="s">
        <v>2</v>
      </c>
      <c r="E67" s="67">
        <v>1</v>
      </c>
      <c r="F67" s="67">
        <v>160441</v>
      </c>
      <c r="G67" s="58" t="str">
        <f>IF(F67&gt;100,VLOOKUP(F67,codigos!$C$12:$G$1500,3,FALSE),VLOOKUP(F67,codigos!$F$12:$G$1000,2,FALSE))</f>
        <v>Agrupamento de Escolas Dr.  Azeredo Perdigão, Abraveses, Viseu</v>
      </c>
      <c r="H67" s="59" t="str">
        <f>IF(F67&gt;100,VLOOKUP(F67,codigos!$C$12:$G$1500,5,),VLOOKUP(F67,codigos!$F$12:$G$1000,2,))</f>
        <v xml:space="preserve"> VISEU </v>
      </c>
      <c r="I67" s="60" t="s">
        <v>1449</v>
      </c>
      <c r="J67" s="61">
        <v>40.165999999999997</v>
      </c>
      <c r="K67" s="60" t="s">
        <v>4</v>
      </c>
      <c r="L67" s="62">
        <v>123</v>
      </c>
      <c r="M67" s="62">
        <v>9124</v>
      </c>
      <c r="N67" s="63">
        <v>15</v>
      </c>
      <c r="O67" s="64">
        <v>22068</v>
      </c>
      <c r="P67" s="65" t="s">
        <v>5</v>
      </c>
      <c r="Q67" s="65" t="s">
        <v>6</v>
      </c>
    </row>
    <row r="68" spans="1:17" ht="15.75" customHeight="1" x14ac:dyDescent="0.2">
      <c r="A68" s="67">
        <v>67</v>
      </c>
      <c r="B68" s="67">
        <v>7882957194</v>
      </c>
      <c r="C68" s="68" t="s">
        <v>1519</v>
      </c>
      <c r="D68" s="69" t="s">
        <v>2</v>
      </c>
      <c r="E68" s="67">
        <v>1</v>
      </c>
      <c r="F68" s="67">
        <v>151889</v>
      </c>
      <c r="G68" s="58" t="str">
        <f>IF(F68&gt;100,VLOOKUP(F68,codigos!$C$12:$G$1500,3,FALSE),VLOOKUP(F68,codigos!$F$12:$G$1000,2,FALSE))</f>
        <v>Agrupamento de Escolas Latino  Coelho, Lamego</v>
      </c>
      <c r="H68" s="59" t="str">
        <f>IF(F68&gt;100,VLOOKUP(F68,codigos!$C$12:$G$1500,5,),VLOOKUP(F68,codigos!$F$12:$G$1000,2,))</f>
        <v xml:space="preserve"> DOURO SUL </v>
      </c>
      <c r="I68" s="60" t="s">
        <v>1449</v>
      </c>
      <c r="J68" s="61">
        <v>40.11</v>
      </c>
      <c r="K68" s="60" t="s">
        <v>4</v>
      </c>
      <c r="L68" s="62">
        <v>0</v>
      </c>
      <c r="M68" s="62">
        <v>9165</v>
      </c>
      <c r="N68" s="63">
        <v>15</v>
      </c>
      <c r="O68" s="64">
        <v>21732</v>
      </c>
      <c r="P68" s="65" t="s">
        <v>5</v>
      </c>
      <c r="Q68" s="65" t="s">
        <v>6</v>
      </c>
    </row>
    <row r="69" spans="1:17" ht="15.75" customHeight="1" x14ac:dyDescent="0.2">
      <c r="A69" s="67">
        <v>68</v>
      </c>
      <c r="B69" s="67">
        <v>5808059941</v>
      </c>
      <c r="C69" s="68" t="s">
        <v>1520</v>
      </c>
      <c r="D69" s="69" t="s">
        <v>2</v>
      </c>
      <c r="E69" s="67">
        <v>1</v>
      </c>
      <c r="F69" s="67">
        <v>172406</v>
      </c>
      <c r="G69" s="58" t="str">
        <f>IF(F69&gt;100,VLOOKUP(F69,codigos!$C$12:$G$1500,3,FALSE),VLOOKUP(F69,codigos!$F$12:$G$1000,2,FALSE))</f>
        <v>Agrupamento de Escolas Francisco Simões, Almada</v>
      </c>
      <c r="H69" s="59" t="str">
        <f>IF(F69&gt;100,VLOOKUP(F69,codigos!$C$12:$G$1500,5,),VLOOKUP(F69,codigos!$F$12:$G$1000,2,))</f>
        <v xml:space="preserve"> PENÍNSULA DE SETÚBAL </v>
      </c>
      <c r="I69" s="60" t="s">
        <v>1449</v>
      </c>
      <c r="J69" s="61">
        <v>40.036999999999999</v>
      </c>
      <c r="K69" s="60" t="s">
        <v>4</v>
      </c>
      <c r="L69" s="62">
        <v>75</v>
      </c>
      <c r="M69" s="62">
        <v>9466</v>
      </c>
      <c r="N69" s="63">
        <v>14</v>
      </c>
      <c r="O69" s="64">
        <v>19760</v>
      </c>
      <c r="P69" s="65" t="s">
        <v>5</v>
      </c>
      <c r="Q69" s="65" t="s">
        <v>6</v>
      </c>
    </row>
    <row r="70" spans="1:17" ht="15.75" customHeight="1" x14ac:dyDescent="0.2">
      <c r="A70" s="67">
        <v>69</v>
      </c>
      <c r="B70" s="67">
        <v>7903287524</v>
      </c>
      <c r="C70" s="68" t="s">
        <v>1521</v>
      </c>
      <c r="D70" s="69" t="s">
        <v>2</v>
      </c>
      <c r="E70" s="67">
        <v>1</v>
      </c>
      <c r="F70" s="67">
        <v>160568</v>
      </c>
      <c r="G70" s="58" t="str">
        <f>IF(F70&gt;100,VLOOKUP(F70,codigos!$C$12:$G$1500,3,FALSE),VLOOKUP(F70,codigos!$F$12:$G$1000,2,FALSE))</f>
        <v>Agrupamento de Escolas de Oliveira do Bairro</v>
      </c>
      <c r="H70" s="59" t="str">
        <f>IF(F70&gt;100,VLOOKUP(F70,codigos!$C$12:$G$1500,5,),VLOOKUP(F70,codigos!$F$12:$G$1000,2,))</f>
        <v xml:space="preserve"> AVEIRO </v>
      </c>
      <c r="I70" s="60" t="s">
        <v>1449</v>
      </c>
      <c r="J70" s="61">
        <v>40.015999999999998</v>
      </c>
      <c r="K70" s="60" t="s">
        <v>4</v>
      </c>
      <c r="L70" s="62">
        <v>0</v>
      </c>
      <c r="M70" s="62">
        <v>9131</v>
      </c>
      <c r="N70" s="63">
        <v>15</v>
      </c>
      <c r="O70" s="64">
        <v>23619</v>
      </c>
      <c r="P70" s="65" t="s">
        <v>5</v>
      </c>
      <c r="Q70" s="65" t="s">
        <v>6</v>
      </c>
    </row>
    <row r="71" spans="1:17" ht="15.75" customHeight="1" x14ac:dyDescent="0.2">
      <c r="A71" s="67">
        <v>70</v>
      </c>
      <c r="B71" s="67">
        <v>9453626007</v>
      </c>
      <c r="C71" s="68" t="s">
        <v>1522</v>
      </c>
      <c r="D71" s="69" t="s">
        <v>2</v>
      </c>
      <c r="E71" s="67">
        <v>1</v>
      </c>
      <c r="F71" s="67">
        <v>161159</v>
      </c>
      <c r="G71" s="58" t="str">
        <f>IF(F71&gt;100,VLOOKUP(F71,codigos!$C$12:$G$1500,3,FALSE),VLOOKUP(F71,codigos!$F$12:$G$1000,2,FALSE))</f>
        <v>Agrupamento de Escolas Pêro da Covilhã, Covilhã</v>
      </c>
      <c r="H71" s="59" t="str">
        <f>IF(F71&gt;100,VLOOKUP(F71,codigos!$C$12:$G$1500,5,),VLOOKUP(F71,codigos!$F$12:$G$1000,2,))</f>
        <v xml:space="preserve"> CASTELO BRANCO </v>
      </c>
      <c r="I71" s="60" t="s">
        <v>3</v>
      </c>
      <c r="J71" s="61">
        <v>40.015999999999998</v>
      </c>
      <c r="K71" s="60" t="s">
        <v>4</v>
      </c>
      <c r="L71" s="62">
        <v>0</v>
      </c>
      <c r="M71" s="62">
        <v>9496</v>
      </c>
      <c r="N71" s="63">
        <v>14</v>
      </c>
      <c r="O71" s="64">
        <v>23588</v>
      </c>
      <c r="P71" s="65" t="s">
        <v>5</v>
      </c>
      <c r="Q71" s="65" t="s">
        <v>5</v>
      </c>
    </row>
    <row r="72" spans="1:17" ht="15.75" customHeight="1" x14ac:dyDescent="0.2">
      <c r="A72" s="67">
        <v>71</v>
      </c>
      <c r="B72" s="67">
        <v>6643905664</v>
      </c>
      <c r="C72" s="68" t="s">
        <v>1523</v>
      </c>
      <c r="D72" s="69" t="s">
        <v>2</v>
      </c>
      <c r="E72" s="67">
        <v>1</v>
      </c>
      <c r="F72" s="67">
        <v>145026</v>
      </c>
      <c r="G72" s="58" t="str">
        <f>IF(F72&gt;100,VLOOKUP(F72,codigos!$C$12:$G$1500,3,FALSE),VLOOKUP(F72,codigos!$F$12:$G$1000,2,FALSE))</f>
        <v>Agrupamento de Escolas de Ferreiras, Albufeira</v>
      </c>
      <c r="H72" s="59" t="str">
        <f>IF(F72&gt;100,VLOOKUP(F72,codigos!$C$12:$G$1500,5,),VLOOKUP(F72,codigos!$F$12:$G$1000,2,))</f>
        <v xml:space="preserve"> ALGARVE </v>
      </c>
      <c r="I72" s="60" t="s">
        <v>1449</v>
      </c>
      <c r="J72" s="61">
        <v>40.011000000000003</v>
      </c>
      <c r="K72" s="60" t="s">
        <v>4</v>
      </c>
      <c r="L72" s="62">
        <v>0</v>
      </c>
      <c r="M72" s="62">
        <v>9129</v>
      </c>
      <c r="N72" s="63">
        <v>15</v>
      </c>
      <c r="O72" s="64">
        <v>19866</v>
      </c>
      <c r="P72" s="65" t="s">
        <v>5</v>
      </c>
      <c r="Q72" s="65" t="s">
        <v>5</v>
      </c>
    </row>
    <row r="73" spans="1:17" ht="15.75" customHeight="1" x14ac:dyDescent="0.2">
      <c r="A73" s="67">
        <v>72</v>
      </c>
      <c r="B73" s="67">
        <v>2900475740</v>
      </c>
      <c r="C73" s="68" t="s">
        <v>1524</v>
      </c>
      <c r="D73" s="69" t="s">
        <v>2</v>
      </c>
      <c r="E73" s="67">
        <v>1</v>
      </c>
      <c r="F73" s="67">
        <v>161500</v>
      </c>
      <c r="G73" s="58" t="str">
        <f>IF(F73&gt;100,VLOOKUP(F73,codigos!$C$12:$G$1500,3,FALSE),VLOOKUP(F73,codigos!$F$12:$G$1000,2,FALSE))</f>
        <v>Agrupamento de Escolas de Almeida</v>
      </c>
      <c r="H73" s="59" t="str">
        <f>IF(F73&gt;100,VLOOKUP(F73,codigos!$C$12:$G$1500,5,),VLOOKUP(F73,codigos!$F$12:$G$1000,2,))</f>
        <v xml:space="preserve"> GUARDA </v>
      </c>
      <c r="I73" s="60" t="s">
        <v>1449</v>
      </c>
      <c r="J73" s="61">
        <v>39.975000000000001</v>
      </c>
      <c r="K73" s="60" t="s">
        <v>4</v>
      </c>
      <c r="L73" s="62">
        <v>0</v>
      </c>
      <c r="M73" s="62">
        <v>9116</v>
      </c>
      <c r="N73" s="63">
        <v>15</v>
      </c>
      <c r="O73" s="64">
        <v>22883</v>
      </c>
      <c r="P73" s="65" t="s">
        <v>5</v>
      </c>
      <c r="Q73" s="65" t="s">
        <v>6</v>
      </c>
    </row>
    <row r="74" spans="1:17" ht="15.75" customHeight="1" x14ac:dyDescent="0.2">
      <c r="A74" s="67">
        <v>73</v>
      </c>
      <c r="B74" s="67">
        <v>9681471229</v>
      </c>
      <c r="C74" s="68" t="s">
        <v>1525</v>
      </c>
      <c r="D74" s="69" t="s">
        <v>2</v>
      </c>
      <c r="E74" s="67">
        <v>1</v>
      </c>
      <c r="F74" s="67">
        <v>151889</v>
      </c>
      <c r="G74" s="58" t="str">
        <f>IF(F74&gt;100,VLOOKUP(F74,codigos!$C$12:$G$1500,3,FALSE),VLOOKUP(F74,codigos!$F$12:$G$1000,2,FALSE))</f>
        <v>Agrupamento de Escolas Latino  Coelho, Lamego</v>
      </c>
      <c r="H74" s="59" t="str">
        <f>IF(F74&gt;100,VLOOKUP(F74,codigos!$C$12:$G$1500,5,),VLOOKUP(F74,codigos!$F$12:$G$1000,2,))</f>
        <v xml:space="preserve"> DOURO SUL </v>
      </c>
      <c r="I74" s="60" t="s">
        <v>1449</v>
      </c>
      <c r="J74" s="61">
        <v>39.933999999999997</v>
      </c>
      <c r="K74" s="60" t="s">
        <v>4</v>
      </c>
      <c r="L74" s="62">
        <v>0</v>
      </c>
      <c r="M74" s="62">
        <v>8736</v>
      </c>
      <c r="N74" s="63">
        <v>16</v>
      </c>
      <c r="O74" s="64">
        <v>24375</v>
      </c>
      <c r="P74" s="65" t="s">
        <v>5</v>
      </c>
      <c r="Q74" s="65" t="s">
        <v>6</v>
      </c>
    </row>
    <row r="75" spans="1:17" ht="15.75" customHeight="1" x14ac:dyDescent="0.2">
      <c r="A75" s="67">
        <v>74</v>
      </c>
      <c r="B75" s="67">
        <v>4186301352</v>
      </c>
      <c r="C75" s="68" t="s">
        <v>1526</v>
      </c>
      <c r="D75" s="69" t="s">
        <v>2</v>
      </c>
      <c r="E75" s="67">
        <v>1</v>
      </c>
      <c r="F75" s="67">
        <v>160076</v>
      </c>
      <c r="G75" s="58" t="str">
        <f>IF(F75&gt;100,VLOOKUP(F75,codigos!$C$12:$G$1500,3,FALSE),VLOOKUP(F75,codigos!$F$12:$G$1000,2,FALSE))</f>
        <v>Agrupamento de Escolas de Mêda</v>
      </c>
      <c r="H75" s="59" t="str">
        <f>IF(F75&gt;100,VLOOKUP(F75,codigos!$C$12:$G$1500,5,),VLOOKUP(F75,codigos!$F$12:$G$1000,2,))</f>
        <v xml:space="preserve"> GUARDA </v>
      </c>
      <c r="I75" s="60" t="s">
        <v>1449</v>
      </c>
      <c r="J75" s="61">
        <v>39.901000000000003</v>
      </c>
      <c r="K75" s="60" t="s">
        <v>4</v>
      </c>
      <c r="L75" s="62">
        <v>0</v>
      </c>
      <c r="M75" s="62">
        <v>9089</v>
      </c>
      <c r="N75" s="63">
        <v>15</v>
      </c>
      <c r="O75" s="64">
        <v>20877</v>
      </c>
      <c r="P75" s="65" t="s">
        <v>5</v>
      </c>
      <c r="Q75" s="65" t="s">
        <v>6</v>
      </c>
    </row>
    <row r="76" spans="1:17" ht="15.75" customHeight="1" x14ac:dyDescent="0.2">
      <c r="A76" s="67">
        <v>75</v>
      </c>
      <c r="B76" s="67">
        <v>6611204032</v>
      </c>
      <c r="C76" s="68" t="s">
        <v>1527</v>
      </c>
      <c r="D76" s="69" t="s">
        <v>2</v>
      </c>
      <c r="E76" s="67">
        <v>1</v>
      </c>
      <c r="F76" s="67">
        <v>152377</v>
      </c>
      <c r="G76" s="58" t="str">
        <f>IF(F76&gt;100,VLOOKUP(F76,codigos!$C$12:$G$1500,3,FALSE),VLOOKUP(F76,codigos!$F$12:$G$1000,2,FALSE))</f>
        <v>Agrupamento de Escolas de Ermesinde, Valongo</v>
      </c>
      <c r="H76" s="59" t="str">
        <f>IF(F76&gt;100,VLOOKUP(F76,codigos!$C$12:$G$1500,5,),VLOOKUP(F76,codigos!$F$12:$G$1000,2,))</f>
        <v xml:space="preserve"> PORTO </v>
      </c>
      <c r="I76" s="60" t="s">
        <v>1449</v>
      </c>
      <c r="J76" s="61">
        <v>39.887999999999998</v>
      </c>
      <c r="K76" s="60" t="s">
        <v>4</v>
      </c>
      <c r="L76" s="62">
        <v>34</v>
      </c>
      <c r="M76" s="62">
        <v>9067</v>
      </c>
      <c r="N76" s="63">
        <v>15</v>
      </c>
      <c r="O76" s="64">
        <v>21855</v>
      </c>
      <c r="P76" s="65" t="s">
        <v>5</v>
      </c>
      <c r="Q76" s="65" t="s">
        <v>6</v>
      </c>
    </row>
    <row r="77" spans="1:17" ht="15.75" customHeight="1" x14ac:dyDescent="0.2">
      <c r="A77" s="67">
        <v>76</v>
      </c>
      <c r="B77" s="67">
        <v>4652975643</v>
      </c>
      <c r="C77" s="68" t="s">
        <v>1528</v>
      </c>
      <c r="D77" s="69" t="s">
        <v>2</v>
      </c>
      <c r="E77" s="67">
        <v>1</v>
      </c>
      <c r="F77" s="67">
        <v>161044</v>
      </c>
      <c r="G77" s="58" t="str">
        <f>IF(F77&gt;100,VLOOKUP(F77,codigos!$C$12:$G$1500,3,FALSE),VLOOKUP(F77,codigos!$F$12:$G$1000,2,FALSE))</f>
        <v>Agrupamento de Escolas de Esmoriz, Ovar</v>
      </c>
      <c r="H77" s="59" t="str">
        <f>IF(F77&gt;100,VLOOKUP(F77,codigos!$C$12:$G$1500,5,),VLOOKUP(F77,codigos!$F$12:$G$1000,2,))</f>
        <v xml:space="preserve"> AVEIRO </v>
      </c>
      <c r="I77" s="60" t="s">
        <v>3</v>
      </c>
      <c r="J77" s="61">
        <v>39.86</v>
      </c>
      <c r="K77" s="60" t="s">
        <v>4</v>
      </c>
      <c r="L77" s="62">
        <v>0</v>
      </c>
      <c r="M77" s="62">
        <v>9439</v>
      </c>
      <c r="N77" s="63">
        <v>14</v>
      </c>
      <c r="O77" s="64">
        <v>22306</v>
      </c>
      <c r="P77" s="65" t="s">
        <v>5</v>
      </c>
      <c r="Q77" s="65" t="s">
        <v>6</v>
      </c>
    </row>
    <row r="78" spans="1:17" ht="15.75" customHeight="1" x14ac:dyDescent="0.2">
      <c r="A78" s="67">
        <v>77</v>
      </c>
      <c r="B78" s="67">
        <v>5948188930</v>
      </c>
      <c r="C78" s="68" t="s">
        <v>1529</v>
      </c>
      <c r="D78" s="69" t="s">
        <v>2</v>
      </c>
      <c r="E78" s="67">
        <v>1</v>
      </c>
      <c r="F78" s="67">
        <v>161585</v>
      </c>
      <c r="G78" s="58" t="str">
        <f>IF(F78&gt;100,VLOOKUP(F78,codigos!$C$12:$G$1500,3,FALSE),VLOOKUP(F78,codigos!$F$12:$G$1000,2,FALSE))</f>
        <v>Agrupamento de Escolas de Pinhel</v>
      </c>
      <c r="H78" s="59" t="str">
        <f>IF(F78&gt;100,VLOOKUP(F78,codigos!$C$12:$G$1500,5,),VLOOKUP(F78,codigos!$F$12:$G$1000,2,))</f>
        <v xml:space="preserve"> GUARDA </v>
      </c>
      <c r="I78" s="60" t="s">
        <v>1449</v>
      </c>
      <c r="J78" s="61">
        <v>39.844000000000001</v>
      </c>
      <c r="K78" s="60" t="s">
        <v>4</v>
      </c>
      <c r="L78" s="62">
        <v>0</v>
      </c>
      <c r="M78" s="62">
        <v>9433</v>
      </c>
      <c r="N78" s="63">
        <v>14</v>
      </c>
      <c r="O78" s="64">
        <v>21225</v>
      </c>
      <c r="P78" s="65" t="s">
        <v>5</v>
      </c>
      <c r="Q78" s="65" t="s">
        <v>6</v>
      </c>
    </row>
    <row r="79" spans="1:17" ht="15.75" customHeight="1" x14ac:dyDescent="0.2">
      <c r="A79" s="67">
        <v>78</v>
      </c>
      <c r="B79" s="67">
        <v>9100233021</v>
      </c>
      <c r="C79" s="68" t="s">
        <v>1530</v>
      </c>
      <c r="D79" s="69" t="s">
        <v>2</v>
      </c>
      <c r="E79" s="67">
        <v>1</v>
      </c>
      <c r="F79" s="67">
        <v>161597</v>
      </c>
      <c r="G79" s="58" t="str">
        <f>IF(F79&gt;100,VLOOKUP(F79,codigos!$C$12:$G$1500,3,FALSE),VLOOKUP(F79,codigos!$F$12:$G$1000,2,FALSE))</f>
        <v>Agrupamento de Escolas de Gouveia</v>
      </c>
      <c r="H79" s="59" t="str">
        <f>IF(F79&gt;100,VLOOKUP(F79,codigos!$C$12:$G$1500,5,),VLOOKUP(F79,codigos!$F$12:$G$1000,2,))</f>
        <v xml:space="preserve"> GUARDA </v>
      </c>
      <c r="I79" s="60" t="s">
        <v>3</v>
      </c>
      <c r="J79" s="61">
        <v>39.789000000000001</v>
      </c>
      <c r="K79" s="60" t="s">
        <v>4</v>
      </c>
      <c r="L79" s="62">
        <v>0</v>
      </c>
      <c r="M79" s="62">
        <v>9413</v>
      </c>
      <c r="N79" s="63">
        <v>14</v>
      </c>
      <c r="O79" s="64">
        <v>22454</v>
      </c>
      <c r="P79" s="65" t="s">
        <v>5</v>
      </c>
      <c r="Q79" s="65" t="s">
        <v>5</v>
      </c>
    </row>
    <row r="80" spans="1:17" ht="15.75" customHeight="1" x14ac:dyDescent="0.2">
      <c r="A80" s="67">
        <v>79</v>
      </c>
      <c r="B80" s="67">
        <v>4000584936</v>
      </c>
      <c r="C80" s="68" t="s">
        <v>1531</v>
      </c>
      <c r="D80" s="69" t="s">
        <v>2</v>
      </c>
      <c r="E80" s="67">
        <v>1</v>
      </c>
      <c r="F80" s="67">
        <v>170434</v>
      </c>
      <c r="G80" s="58" t="str">
        <f>IF(F80&gt;100,VLOOKUP(F80,codigos!$C$12:$G$1500,3,FALSE),VLOOKUP(F80,codigos!$F$12:$G$1000,2,FALSE))</f>
        <v>Agrupamento de Escolas Gil Paes, Torres Novas</v>
      </c>
      <c r="H80" s="59" t="str">
        <f>IF(F80&gt;100,VLOOKUP(F80,codigos!$C$12:$G$1500,5,),VLOOKUP(F80,codigos!$F$12:$G$1000,2,))</f>
        <v xml:space="preserve"> LEZÍRIA E MÉDIO TEJO </v>
      </c>
      <c r="I80" s="60" t="s">
        <v>1449</v>
      </c>
      <c r="J80" s="61">
        <v>39.762</v>
      </c>
      <c r="K80" s="60" t="s">
        <v>4</v>
      </c>
      <c r="L80" s="62">
        <v>0</v>
      </c>
      <c r="M80" s="62">
        <v>9038</v>
      </c>
      <c r="N80" s="63">
        <v>15</v>
      </c>
      <c r="O80" s="64">
        <v>21458</v>
      </c>
      <c r="P80" s="65" t="s">
        <v>5</v>
      </c>
      <c r="Q80" s="65" t="s">
        <v>6</v>
      </c>
    </row>
    <row r="81" spans="1:17" ht="15.75" customHeight="1" x14ac:dyDescent="0.2">
      <c r="A81" s="67">
        <v>80</v>
      </c>
      <c r="B81" s="67">
        <v>3003647075</v>
      </c>
      <c r="C81" s="68" t="s">
        <v>1532</v>
      </c>
      <c r="D81" s="69" t="s">
        <v>2</v>
      </c>
      <c r="E81" s="67">
        <v>1</v>
      </c>
      <c r="F81" s="67">
        <v>161159</v>
      </c>
      <c r="G81" s="58" t="str">
        <f>IF(F81&gt;100,VLOOKUP(F81,codigos!$C$12:$G$1500,3,FALSE),VLOOKUP(F81,codigos!$F$12:$G$1000,2,FALSE))</f>
        <v>Agrupamento de Escolas Pêro da Covilhã, Covilhã</v>
      </c>
      <c r="H81" s="59" t="str">
        <f>IF(F81&gt;100,VLOOKUP(F81,codigos!$C$12:$G$1500,5,),VLOOKUP(F81,codigos!$F$12:$G$1000,2,))</f>
        <v xml:space="preserve"> CASTELO BRANCO </v>
      </c>
      <c r="I81" s="60" t="s">
        <v>3</v>
      </c>
      <c r="J81" s="61">
        <v>39.737000000000002</v>
      </c>
      <c r="K81" s="60" t="s">
        <v>4</v>
      </c>
      <c r="L81" s="62">
        <v>0</v>
      </c>
      <c r="M81" s="62">
        <v>9029</v>
      </c>
      <c r="N81" s="63">
        <v>15</v>
      </c>
      <c r="O81" s="64">
        <v>22933</v>
      </c>
      <c r="P81" s="65" t="s">
        <v>5</v>
      </c>
      <c r="Q81" s="65" t="s">
        <v>5</v>
      </c>
    </row>
    <row r="82" spans="1:17" ht="15.75" customHeight="1" x14ac:dyDescent="0.2">
      <c r="A82" s="67">
        <v>81</v>
      </c>
      <c r="B82" s="67">
        <v>7251090376</v>
      </c>
      <c r="C82" s="68" t="s">
        <v>1533</v>
      </c>
      <c r="D82" s="69" t="s">
        <v>2</v>
      </c>
      <c r="E82" s="67">
        <v>1</v>
      </c>
      <c r="F82" s="67">
        <v>161597</v>
      </c>
      <c r="G82" s="58" t="str">
        <f>IF(F82&gt;100,VLOOKUP(F82,codigos!$C$12:$G$1500,3,FALSE),VLOOKUP(F82,codigos!$F$12:$G$1000,2,FALSE))</f>
        <v>Agrupamento de Escolas de Gouveia</v>
      </c>
      <c r="H82" s="59" t="str">
        <f>IF(F82&gt;100,VLOOKUP(F82,codigos!$C$12:$G$1500,5,),VLOOKUP(F82,codigos!$F$12:$G$1000,2,))</f>
        <v xml:space="preserve"> GUARDA </v>
      </c>
      <c r="I82" s="60" t="s">
        <v>1449</v>
      </c>
      <c r="J82" s="61">
        <v>39.720999999999997</v>
      </c>
      <c r="K82" s="60" t="s">
        <v>4</v>
      </c>
      <c r="L82" s="62">
        <v>0</v>
      </c>
      <c r="M82" s="62">
        <v>9388</v>
      </c>
      <c r="N82" s="63">
        <v>14</v>
      </c>
      <c r="O82" s="64">
        <v>22325</v>
      </c>
      <c r="P82" s="65" t="s">
        <v>5</v>
      </c>
      <c r="Q82" s="65" t="s">
        <v>5</v>
      </c>
    </row>
    <row r="83" spans="1:17" ht="15.75" customHeight="1" x14ac:dyDescent="0.2">
      <c r="A83" s="67">
        <v>82</v>
      </c>
      <c r="B83" s="67">
        <v>3881489398</v>
      </c>
      <c r="C83" s="68" t="s">
        <v>1534</v>
      </c>
      <c r="D83" s="69" t="s">
        <v>2</v>
      </c>
      <c r="E83" s="67">
        <v>1</v>
      </c>
      <c r="F83" s="67">
        <v>150678</v>
      </c>
      <c r="G83" s="58" t="str">
        <f>IF(F83&gt;100,VLOOKUP(F83,codigos!$C$12:$G$1500,3,FALSE),VLOOKUP(F83,codigos!$F$12:$G$1000,2,FALSE))</f>
        <v>Agrupamento de Escolas de Vimioso</v>
      </c>
      <c r="H83" s="59" t="str">
        <f>IF(F83&gt;100,VLOOKUP(F83,codigos!$C$12:$G$1500,5,),VLOOKUP(F83,codigos!$F$12:$G$1000,2,))</f>
        <v xml:space="preserve"> BRAGANÇA </v>
      </c>
      <c r="I83" s="60" t="s">
        <v>1449</v>
      </c>
      <c r="J83" s="61">
        <v>39.673999999999999</v>
      </c>
      <c r="K83" s="60" t="s">
        <v>4</v>
      </c>
      <c r="L83" s="62">
        <v>0</v>
      </c>
      <c r="M83" s="62">
        <v>9006</v>
      </c>
      <c r="N83" s="63">
        <v>15</v>
      </c>
      <c r="O83" s="64">
        <v>22173</v>
      </c>
      <c r="P83" s="65" t="s">
        <v>5</v>
      </c>
      <c r="Q83" s="65" t="s">
        <v>5</v>
      </c>
    </row>
    <row r="84" spans="1:17" ht="15.75" customHeight="1" x14ac:dyDescent="0.2">
      <c r="A84" s="67">
        <v>83</v>
      </c>
      <c r="B84" s="67">
        <v>8335659222</v>
      </c>
      <c r="C84" s="68" t="s">
        <v>1535</v>
      </c>
      <c r="D84" s="69" t="s">
        <v>2</v>
      </c>
      <c r="E84" s="67">
        <v>1</v>
      </c>
      <c r="F84" s="67">
        <v>161226</v>
      </c>
      <c r="G84" s="58" t="str">
        <f>IF(F84&gt;100,VLOOKUP(F84,codigos!$C$12:$G$1500,3,FALSE),VLOOKUP(F84,codigos!$F$12:$G$1000,2,FALSE))</f>
        <v>Agrupamento de Escolas de Sertã</v>
      </c>
      <c r="H84" s="59" t="str">
        <f>IF(F84&gt;100,VLOOKUP(F84,codigos!$C$12:$G$1500,5,),VLOOKUP(F84,codigos!$F$12:$G$1000,2,))</f>
        <v xml:space="preserve"> CASTELO BRANCO </v>
      </c>
      <c r="I84" s="60" t="s">
        <v>3</v>
      </c>
      <c r="J84" s="61">
        <v>39.636000000000003</v>
      </c>
      <c r="K84" s="60" t="s">
        <v>4</v>
      </c>
      <c r="L84" s="62">
        <v>0</v>
      </c>
      <c r="M84" s="62">
        <v>8992</v>
      </c>
      <c r="N84" s="63">
        <v>15</v>
      </c>
      <c r="O84" s="64">
        <v>23849</v>
      </c>
      <c r="P84" s="65" t="s">
        <v>5</v>
      </c>
      <c r="Q84" s="65" t="s">
        <v>5</v>
      </c>
    </row>
    <row r="85" spans="1:17" ht="15.75" customHeight="1" x14ac:dyDescent="0.2">
      <c r="A85" s="67">
        <v>84</v>
      </c>
      <c r="B85" s="67">
        <v>2349246833</v>
      </c>
      <c r="C85" s="68" t="s">
        <v>1536</v>
      </c>
      <c r="D85" s="69" t="s">
        <v>2</v>
      </c>
      <c r="E85" s="67">
        <v>1</v>
      </c>
      <c r="F85" s="67">
        <v>151816</v>
      </c>
      <c r="G85" s="58" t="str">
        <f>IF(F85&gt;100,VLOOKUP(F85,codigos!$C$12:$G$1500,3,FALSE),VLOOKUP(F85,codigos!$F$12:$G$1000,2,FALSE))</f>
        <v>Agrupamento de Escolas Emídio Garcia, Bragança</v>
      </c>
      <c r="H85" s="59" t="str">
        <f>IF(F85&gt;100,VLOOKUP(F85,codigos!$C$12:$G$1500,5,),VLOOKUP(F85,codigos!$F$12:$G$1000,2,))</f>
        <v xml:space="preserve"> BRAGANÇA </v>
      </c>
      <c r="I85" s="60" t="s">
        <v>1449</v>
      </c>
      <c r="J85" s="61">
        <v>39.616</v>
      </c>
      <c r="K85" s="60" t="s">
        <v>4</v>
      </c>
      <c r="L85" s="62">
        <v>0</v>
      </c>
      <c r="M85" s="62">
        <v>8985</v>
      </c>
      <c r="N85" s="63">
        <v>15</v>
      </c>
      <c r="O85" s="64">
        <v>23594</v>
      </c>
      <c r="P85" s="65" t="s">
        <v>5</v>
      </c>
      <c r="Q85" s="65" t="s">
        <v>5</v>
      </c>
    </row>
    <row r="86" spans="1:17" ht="15.75" customHeight="1" x14ac:dyDescent="0.2">
      <c r="A86" s="67">
        <v>85</v>
      </c>
      <c r="B86" s="67">
        <v>8356867479</v>
      </c>
      <c r="C86" s="68" t="s">
        <v>1537</v>
      </c>
      <c r="D86" s="69" t="s">
        <v>2</v>
      </c>
      <c r="E86" s="67">
        <v>1</v>
      </c>
      <c r="F86" s="67">
        <v>152948</v>
      </c>
      <c r="G86" s="58" t="str">
        <f>IF(F86&gt;100,VLOOKUP(F86,codigos!$C$12:$G$1500,3,FALSE),VLOOKUP(F86,codigos!$F$12:$G$1000,2,FALSE))</f>
        <v>Agrupamento de Escolas Latino Coelho, Lamego</v>
      </c>
      <c r="H86" s="59" t="str">
        <f>IF(F86&gt;100,VLOOKUP(F86,codigos!$C$12:$G$1500,5,),VLOOKUP(F86,codigos!$F$12:$G$1000,2,))</f>
        <v xml:space="preserve"> DOURO SUL </v>
      </c>
      <c r="I86" s="60" t="s">
        <v>1449</v>
      </c>
      <c r="J86" s="61">
        <v>39.581000000000003</v>
      </c>
      <c r="K86" s="60" t="s">
        <v>4</v>
      </c>
      <c r="L86" s="62">
        <v>0</v>
      </c>
      <c r="M86" s="62">
        <v>8972</v>
      </c>
      <c r="N86" s="63">
        <v>15</v>
      </c>
      <c r="O86" s="64">
        <v>23804</v>
      </c>
      <c r="P86" s="65" t="s">
        <v>5</v>
      </c>
      <c r="Q86" s="65" t="s">
        <v>6</v>
      </c>
    </row>
    <row r="87" spans="1:17" ht="15.75" customHeight="1" x14ac:dyDescent="0.2">
      <c r="A87" s="67">
        <v>86</v>
      </c>
      <c r="B87" s="67">
        <v>5279211532</v>
      </c>
      <c r="C87" s="68" t="s">
        <v>1538</v>
      </c>
      <c r="D87" s="69" t="s">
        <v>2</v>
      </c>
      <c r="E87" s="67">
        <v>1</v>
      </c>
      <c r="F87" s="67">
        <v>161597</v>
      </c>
      <c r="G87" s="58" t="str">
        <f>IF(F87&gt;100,VLOOKUP(F87,codigos!$C$12:$G$1500,3,FALSE),VLOOKUP(F87,codigos!$F$12:$G$1000,2,FALSE))</f>
        <v>Agrupamento de Escolas de Gouveia</v>
      </c>
      <c r="H87" s="59" t="str">
        <f>IF(F87&gt;100,VLOOKUP(F87,codigos!$C$12:$G$1500,5,),VLOOKUP(F87,codigos!$F$12:$G$1000,2,))</f>
        <v xml:space="preserve"> GUARDA </v>
      </c>
      <c r="I87" s="60" t="s">
        <v>1449</v>
      </c>
      <c r="J87" s="61">
        <v>39.578000000000003</v>
      </c>
      <c r="K87" s="60" t="s">
        <v>4</v>
      </c>
      <c r="L87" s="62">
        <v>0</v>
      </c>
      <c r="M87" s="62">
        <v>9336</v>
      </c>
      <c r="N87" s="63">
        <v>14</v>
      </c>
      <c r="O87" s="64">
        <v>23235</v>
      </c>
      <c r="P87" s="65" t="s">
        <v>5</v>
      </c>
      <c r="Q87" s="65" t="s">
        <v>6</v>
      </c>
    </row>
    <row r="88" spans="1:17" ht="15.75" customHeight="1" x14ac:dyDescent="0.2">
      <c r="A88" s="67">
        <v>87</v>
      </c>
      <c r="B88" s="67">
        <v>2936252040</v>
      </c>
      <c r="C88" s="68" t="s">
        <v>1539</v>
      </c>
      <c r="D88" s="69" t="s">
        <v>2</v>
      </c>
      <c r="E88" s="67">
        <v>1</v>
      </c>
      <c r="F88" s="67">
        <v>160714</v>
      </c>
      <c r="G88" s="58" t="str">
        <f>IF(F88&gt;100,VLOOKUP(F88,codigos!$C$12:$G$1500,3,FALSE),VLOOKUP(F88,codigos!$F$12:$G$1000,2,FALSE))</f>
        <v>Agrupamento de Escolas de Figueira de Castelo Rodrigo</v>
      </c>
      <c r="H88" s="59" t="str">
        <f>IF(F88&gt;100,VLOOKUP(F88,codigos!$C$12:$G$1500,5,),VLOOKUP(F88,codigos!$F$12:$G$1000,2,))</f>
        <v xml:space="preserve"> GUARDA </v>
      </c>
      <c r="I88" s="60" t="s">
        <v>1449</v>
      </c>
      <c r="J88" s="61">
        <v>39.523000000000003</v>
      </c>
      <c r="K88" s="60" t="s">
        <v>4</v>
      </c>
      <c r="L88" s="62">
        <v>0</v>
      </c>
      <c r="M88" s="62">
        <v>9316</v>
      </c>
      <c r="N88" s="63">
        <v>14</v>
      </c>
      <c r="O88" s="64">
        <v>22968</v>
      </c>
      <c r="P88" s="65" t="s">
        <v>5</v>
      </c>
      <c r="Q88" s="65" t="s">
        <v>6</v>
      </c>
    </row>
    <row r="89" spans="1:17" ht="15.75" customHeight="1" x14ac:dyDescent="0.2">
      <c r="A89" s="67">
        <v>88</v>
      </c>
      <c r="B89" s="67">
        <v>6378276285</v>
      </c>
      <c r="C89" s="68" t="s">
        <v>1540</v>
      </c>
      <c r="D89" s="69" t="s">
        <v>2</v>
      </c>
      <c r="E89" s="67">
        <v>1</v>
      </c>
      <c r="F89" s="67">
        <v>135379</v>
      </c>
      <c r="G89" s="58" t="str">
        <f>IF(F89&gt;100,VLOOKUP(F89,codigos!$C$12:$G$1500,3,FALSE),VLOOKUP(F89,codigos!$F$12:$G$1000,2,FALSE))</f>
        <v>Agrupamento de Escolas n.º 2 de Beja</v>
      </c>
      <c r="H89" s="59" t="str">
        <f>IF(F89&gt;100,VLOOKUP(F89,codigos!$C$12:$G$1500,5,),VLOOKUP(F89,codigos!$F$12:$G$1000,2,))</f>
        <v xml:space="preserve"> BAIXO ALENTEJO/ALENTEJO LITORAL </v>
      </c>
      <c r="I89" s="60" t="s">
        <v>1449</v>
      </c>
      <c r="J89" s="61">
        <v>39.484999999999999</v>
      </c>
      <c r="K89" s="60" t="s">
        <v>4</v>
      </c>
      <c r="L89" s="62">
        <v>0</v>
      </c>
      <c r="M89" s="62">
        <v>9010</v>
      </c>
      <c r="N89" s="63">
        <v>14.8</v>
      </c>
      <c r="O89" s="64">
        <v>23969</v>
      </c>
      <c r="P89" s="65" t="s">
        <v>5</v>
      </c>
      <c r="Q89" s="65" t="s">
        <v>5</v>
      </c>
    </row>
    <row r="90" spans="1:17" ht="15.75" customHeight="1" x14ac:dyDescent="0.2">
      <c r="A90" s="67">
        <v>89</v>
      </c>
      <c r="B90" s="67">
        <v>8808681963</v>
      </c>
      <c r="C90" s="68" t="s">
        <v>1541</v>
      </c>
      <c r="D90" s="69" t="s">
        <v>2</v>
      </c>
      <c r="E90" s="67">
        <v>1</v>
      </c>
      <c r="F90" s="67">
        <v>150174</v>
      </c>
      <c r="G90" s="58" t="str">
        <f>IF(F90&gt;100,VLOOKUP(F90,codigos!$C$12:$G$1500,3,FALSE),VLOOKUP(F90,codigos!$F$12:$G$1000,2,FALSE))</f>
        <v>Agrupamento de Escolas de Mirandela</v>
      </c>
      <c r="H90" s="59" t="str">
        <f>IF(F90&gt;100,VLOOKUP(F90,codigos!$C$12:$G$1500,5,),VLOOKUP(F90,codigos!$F$12:$G$1000,2,))</f>
        <v xml:space="preserve"> BRAGANÇA </v>
      </c>
      <c r="I90" s="60" t="s">
        <v>1449</v>
      </c>
      <c r="J90" s="61">
        <v>39.357999999999997</v>
      </c>
      <c r="K90" s="60" t="s">
        <v>4</v>
      </c>
      <c r="L90" s="62">
        <v>127</v>
      </c>
      <c r="M90" s="62">
        <v>9192</v>
      </c>
      <c r="N90" s="63">
        <v>14</v>
      </c>
      <c r="O90" s="64">
        <v>22200</v>
      </c>
      <c r="P90" s="65" t="s">
        <v>5</v>
      </c>
      <c r="Q90" s="65" t="s">
        <v>5</v>
      </c>
    </row>
    <row r="91" spans="1:17" ht="15.75" customHeight="1" x14ac:dyDescent="0.2">
      <c r="A91" s="67">
        <v>90</v>
      </c>
      <c r="B91" s="67">
        <v>6342973164</v>
      </c>
      <c r="C91" s="68" t="s">
        <v>1542</v>
      </c>
      <c r="D91" s="69" t="s">
        <v>2</v>
      </c>
      <c r="E91" s="67">
        <v>1</v>
      </c>
      <c r="F91" s="67">
        <v>161226</v>
      </c>
      <c r="G91" s="58" t="str">
        <f>IF(F91&gt;100,VLOOKUP(F91,codigos!$C$12:$G$1500,3,FALSE),VLOOKUP(F91,codigos!$F$12:$G$1000,2,FALSE))</f>
        <v>Agrupamento de Escolas de Sertã</v>
      </c>
      <c r="H91" s="59" t="str">
        <f>IF(F91&gt;100,VLOOKUP(F91,codigos!$C$12:$G$1500,5,),VLOOKUP(F91,codigos!$F$12:$G$1000,2,))</f>
        <v xml:space="preserve"> CASTELO BRANCO </v>
      </c>
      <c r="I91" s="60" t="s">
        <v>1449</v>
      </c>
      <c r="J91" s="61">
        <v>39.347999999999999</v>
      </c>
      <c r="K91" s="60" t="s">
        <v>4</v>
      </c>
      <c r="L91" s="62">
        <v>0</v>
      </c>
      <c r="M91" s="62">
        <v>9763</v>
      </c>
      <c r="N91" s="63">
        <v>12.6</v>
      </c>
      <c r="O91" s="64">
        <v>21921</v>
      </c>
      <c r="P91" s="65" t="s">
        <v>5</v>
      </c>
      <c r="Q91" s="65" t="s">
        <v>5</v>
      </c>
    </row>
    <row r="92" spans="1:17" ht="15.75" customHeight="1" x14ac:dyDescent="0.2">
      <c r="A92" s="67">
        <v>91</v>
      </c>
      <c r="B92" s="67">
        <v>2174294311</v>
      </c>
      <c r="C92" s="68" t="s">
        <v>1543</v>
      </c>
      <c r="D92" s="69" t="s">
        <v>2</v>
      </c>
      <c r="E92" s="67">
        <v>1</v>
      </c>
      <c r="F92" s="67">
        <v>152742</v>
      </c>
      <c r="G92" s="58" t="str">
        <f>IF(F92&gt;100,VLOOKUP(F92,codigos!$C$12:$G$1500,3,FALSE),VLOOKUP(F92,codigos!$F$12:$G$1000,2,FALSE))</f>
        <v>Agrupamento de Escolas de Mesão Frio</v>
      </c>
      <c r="H92" s="59" t="str">
        <f>IF(F92&gt;100,VLOOKUP(F92,codigos!$C$12:$G$1500,5,),VLOOKUP(F92,codigos!$F$12:$G$1000,2,))</f>
        <v xml:space="preserve"> VILA REAL </v>
      </c>
      <c r="I92" s="60" t="s">
        <v>7</v>
      </c>
      <c r="J92" s="61">
        <v>39.340000000000003</v>
      </c>
      <c r="K92" s="60" t="s">
        <v>4</v>
      </c>
      <c r="L92" s="62">
        <v>0</v>
      </c>
      <c r="M92" s="62">
        <v>8884</v>
      </c>
      <c r="N92" s="63">
        <v>15</v>
      </c>
      <c r="O92" s="64">
        <v>23983</v>
      </c>
      <c r="P92" s="65" t="s">
        <v>5</v>
      </c>
      <c r="Q92" s="65" t="s">
        <v>6</v>
      </c>
    </row>
    <row r="93" spans="1:17" ht="15.75" customHeight="1" x14ac:dyDescent="0.2">
      <c r="A93" s="67">
        <v>92</v>
      </c>
      <c r="B93" s="67">
        <v>2543092951</v>
      </c>
      <c r="C93" s="68" t="s">
        <v>1544</v>
      </c>
      <c r="D93" s="69" t="s">
        <v>2</v>
      </c>
      <c r="E93" s="67">
        <v>1</v>
      </c>
      <c r="F93" s="67">
        <v>152160</v>
      </c>
      <c r="G93" s="58" t="str">
        <f>IF(F93&gt;100,VLOOKUP(F93,codigos!$C$12:$G$1500,3,FALSE),VLOOKUP(F93,codigos!$F$12:$G$1000,2,FALSE))</f>
        <v>Agrupamento de Escolas do Amial, Porto</v>
      </c>
      <c r="H93" s="59" t="str">
        <f>IF(F93&gt;100,VLOOKUP(F93,codigos!$C$12:$G$1500,5,),VLOOKUP(F93,codigos!$F$12:$G$1000,2,))</f>
        <v xml:space="preserve"> PORTO </v>
      </c>
      <c r="I93" s="60" t="s">
        <v>1449</v>
      </c>
      <c r="J93" s="61">
        <v>39.298000000000002</v>
      </c>
      <c r="K93" s="60" t="s">
        <v>4</v>
      </c>
      <c r="L93" s="62">
        <v>0</v>
      </c>
      <c r="M93" s="62">
        <v>9117</v>
      </c>
      <c r="N93" s="63">
        <v>14.32</v>
      </c>
      <c r="O93" s="64">
        <v>22617</v>
      </c>
      <c r="P93" s="65" t="s">
        <v>5</v>
      </c>
      <c r="Q93" s="65" t="s">
        <v>6</v>
      </c>
    </row>
    <row r="94" spans="1:17" ht="15.75" customHeight="1" x14ac:dyDescent="0.2">
      <c r="A94" s="67">
        <v>93</v>
      </c>
      <c r="B94" s="67">
        <v>8817504769</v>
      </c>
      <c r="C94" s="68" t="s">
        <v>1545</v>
      </c>
      <c r="D94" s="69" t="s">
        <v>2</v>
      </c>
      <c r="E94" s="67">
        <v>1</v>
      </c>
      <c r="F94" s="67">
        <v>151270</v>
      </c>
      <c r="G94" s="58" t="str">
        <f>IF(F94&gt;100,VLOOKUP(F94,codigos!$C$12:$G$1500,3,FALSE),VLOOKUP(F94,codigos!$F$12:$G$1000,2,FALSE))</f>
        <v>Agrupamento de Escolas  Dr. Ferreira  da  Silva, Cucujães, Oliveira  deAzeméis</v>
      </c>
      <c r="H94" s="59" t="str">
        <f>IF(F94&gt;100,VLOOKUP(F94,codigos!$C$12:$G$1500,5,),VLOOKUP(F94,codigos!$F$12:$G$1000,2,))</f>
        <v xml:space="preserve"> ENTRE DOURO E VOUGA </v>
      </c>
      <c r="I94" s="60" t="s">
        <v>1449</v>
      </c>
      <c r="J94" s="61">
        <v>39.29</v>
      </c>
      <c r="K94" s="60" t="s">
        <v>4</v>
      </c>
      <c r="L94" s="62">
        <v>0</v>
      </c>
      <c r="M94" s="62">
        <v>8866</v>
      </c>
      <c r="N94" s="63">
        <v>15</v>
      </c>
      <c r="O94" s="64">
        <v>23614</v>
      </c>
      <c r="P94" s="65" t="s">
        <v>5</v>
      </c>
      <c r="Q94" s="65" t="s">
        <v>6</v>
      </c>
    </row>
    <row r="95" spans="1:17" ht="15.75" customHeight="1" x14ac:dyDescent="0.2">
      <c r="A95" s="67">
        <v>94</v>
      </c>
      <c r="B95" s="67">
        <v>6871572112</v>
      </c>
      <c r="C95" s="68" t="s">
        <v>1546</v>
      </c>
      <c r="D95" s="69" t="s">
        <v>2</v>
      </c>
      <c r="E95" s="67">
        <v>1</v>
      </c>
      <c r="F95" s="67">
        <v>170665</v>
      </c>
      <c r="G95" s="58" t="str">
        <f>IF(F95&gt;100,VLOOKUP(F95,codigos!$C$12:$G$1500,3,FALSE),VLOOKUP(F95,codigos!$F$12:$G$1000,2,FALSE))</f>
        <v>Agrupamento de Escolas de Salvaterra de Magos</v>
      </c>
      <c r="H95" s="59" t="str">
        <f>IF(F95&gt;100,VLOOKUP(F95,codigos!$C$12:$G$1500,5,),VLOOKUP(F95,codigos!$F$12:$G$1000,2,))</f>
        <v xml:space="preserve"> LEZÍRIA E MÉDIO TEJO </v>
      </c>
      <c r="I95" s="60" t="s">
        <v>3</v>
      </c>
      <c r="J95" s="61">
        <v>39.262999999999998</v>
      </c>
      <c r="K95" s="60" t="s">
        <v>4</v>
      </c>
      <c r="L95" s="62">
        <v>0</v>
      </c>
      <c r="M95" s="62">
        <v>8710</v>
      </c>
      <c r="N95" s="63">
        <v>15.4</v>
      </c>
      <c r="O95" s="64">
        <v>22044</v>
      </c>
      <c r="P95" s="65" t="s">
        <v>5</v>
      </c>
      <c r="Q95" s="65" t="s">
        <v>6</v>
      </c>
    </row>
    <row r="96" spans="1:17" ht="15.75" customHeight="1" x14ac:dyDescent="0.2">
      <c r="A96" s="67">
        <v>95</v>
      </c>
      <c r="B96" s="67">
        <v>4698074754</v>
      </c>
      <c r="C96" s="68" t="s">
        <v>1547</v>
      </c>
      <c r="D96" s="69" t="s">
        <v>2</v>
      </c>
      <c r="E96" s="67">
        <v>1</v>
      </c>
      <c r="F96" s="67">
        <v>160842</v>
      </c>
      <c r="G96" s="58" t="str">
        <f>IF(F96&gt;100,VLOOKUP(F96,codigos!$C$12:$G$1500,3,FALSE),VLOOKUP(F96,codigos!$F$12:$G$1000,2,FALSE))</f>
        <v>Agrupamento de Escolas de Fornos de Algodres</v>
      </c>
      <c r="H96" s="59" t="str">
        <f>IF(F96&gt;100,VLOOKUP(F96,codigos!$C$12:$G$1500,5,),VLOOKUP(F96,codigos!$F$12:$G$1000,2,))</f>
        <v xml:space="preserve"> GUARDA </v>
      </c>
      <c r="I96" s="60" t="s">
        <v>1449</v>
      </c>
      <c r="J96" s="61">
        <v>39.189</v>
      </c>
      <c r="K96" s="60" t="s">
        <v>4</v>
      </c>
      <c r="L96" s="62">
        <v>0</v>
      </c>
      <c r="M96" s="62">
        <v>9194</v>
      </c>
      <c r="N96" s="63">
        <v>14</v>
      </c>
      <c r="O96" s="64">
        <v>23354</v>
      </c>
      <c r="P96" s="65" t="s">
        <v>5</v>
      </c>
      <c r="Q96" s="65" t="s">
        <v>5</v>
      </c>
    </row>
    <row r="97" spans="1:17" ht="15.75" customHeight="1" x14ac:dyDescent="0.2">
      <c r="A97" s="67">
        <v>96</v>
      </c>
      <c r="B97" s="67">
        <v>2827010224</v>
      </c>
      <c r="C97" s="68" t="s">
        <v>1548</v>
      </c>
      <c r="D97" s="69" t="s">
        <v>2</v>
      </c>
      <c r="E97" s="67">
        <v>1</v>
      </c>
      <c r="F97" s="67">
        <v>150617</v>
      </c>
      <c r="G97" s="58" t="str">
        <f>IF(F97&gt;100,VLOOKUP(F97,codigos!$C$12:$G$1500,3,FALSE),VLOOKUP(F97,codigos!$F$12:$G$1000,2,FALSE))</f>
        <v>Agrupamento de Escolas de Gondifelos, Vila Nova de Famalicão</v>
      </c>
      <c r="H97" s="59" t="str">
        <f>IF(F97&gt;100,VLOOKUP(F97,codigos!$C$12:$G$1500,5,),VLOOKUP(F97,codigos!$F$12:$G$1000,2,))</f>
        <v xml:space="preserve"> BRAGA </v>
      </c>
      <c r="I97" s="60" t="s">
        <v>1449</v>
      </c>
      <c r="J97" s="61">
        <v>39.173999999999999</v>
      </c>
      <c r="K97" s="60" t="s">
        <v>4</v>
      </c>
      <c r="L97" s="62">
        <v>0</v>
      </c>
      <c r="M97" s="62">
        <v>9831</v>
      </c>
      <c r="N97" s="63">
        <v>12.24</v>
      </c>
      <c r="O97" s="64">
        <v>20526</v>
      </c>
      <c r="P97" s="65" t="s">
        <v>5</v>
      </c>
      <c r="Q97" s="65" t="s">
        <v>6</v>
      </c>
    </row>
    <row r="98" spans="1:17" ht="15.75" customHeight="1" x14ac:dyDescent="0.2">
      <c r="A98" s="67">
        <v>97</v>
      </c>
      <c r="B98" s="67">
        <v>7404184665</v>
      </c>
      <c r="C98" s="68" t="s">
        <v>1549</v>
      </c>
      <c r="D98" s="69" t="s">
        <v>2</v>
      </c>
      <c r="E98" s="67">
        <v>1</v>
      </c>
      <c r="F98" s="67">
        <v>150897</v>
      </c>
      <c r="G98" s="58" t="str">
        <f>IF(F98&gt;100,VLOOKUP(F98,codigos!$C$12:$G$1500,3,FALSE),VLOOKUP(F98,codigos!$F$12:$G$1000,2,FALSE))</f>
        <v>Agrupamento de Escolas de Prado, Vila Verde</v>
      </c>
      <c r="H98" s="59" t="str">
        <f>IF(F98&gt;100,VLOOKUP(F98,codigos!$C$12:$G$1500,5,),VLOOKUP(F98,codigos!$F$12:$G$1000,2,))</f>
        <v xml:space="preserve"> BRAGA </v>
      </c>
      <c r="I98" s="60" t="s">
        <v>1449</v>
      </c>
      <c r="J98" s="61">
        <v>39.070999999999998</v>
      </c>
      <c r="K98" s="60" t="s">
        <v>4</v>
      </c>
      <c r="L98" s="62">
        <v>0</v>
      </c>
      <c r="M98" s="62">
        <v>9005</v>
      </c>
      <c r="N98" s="63">
        <v>14.4</v>
      </c>
      <c r="O98" s="64">
        <v>23397</v>
      </c>
      <c r="P98" s="65" t="s">
        <v>5</v>
      </c>
      <c r="Q98" s="65" t="s">
        <v>6</v>
      </c>
    </row>
    <row r="99" spans="1:17" ht="15.75" customHeight="1" x14ac:dyDescent="0.2">
      <c r="A99" s="67">
        <v>98</v>
      </c>
      <c r="B99" s="67">
        <v>5830977532</v>
      </c>
      <c r="C99" s="68" t="s">
        <v>1550</v>
      </c>
      <c r="D99" s="69" t="s">
        <v>2</v>
      </c>
      <c r="E99" s="67">
        <v>1</v>
      </c>
      <c r="F99" s="67">
        <v>130140</v>
      </c>
      <c r="G99" s="58" t="str">
        <f>IF(F99&gt;100,VLOOKUP(F99,codigos!$C$12:$G$1500,3,FALSE),VLOOKUP(F99,codigos!$F$12:$G$1000,2,FALSE))</f>
        <v>Agrupamento de Escolas de Portel</v>
      </c>
      <c r="H99" s="59" t="str">
        <f>IF(F99&gt;100,VLOOKUP(F99,codigos!$C$12:$G$1500,5,),VLOOKUP(F99,codigos!$F$12:$G$1000,2,))</f>
        <v xml:space="preserve"> ALENTEJO CENTRAL </v>
      </c>
      <c r="I99" s="60" t="s">
        <v>1449</v>
      </c>
      <c r="J99" s="61">
        <v>39.015999999999998</v>
      </c>
      <c r="K99" s="60" t="s">
        <v>4</v>
      </c>
      <c r="L99" s="62">
        <v>0</v>
      </c>
      <c r="M99" s="62">
        <v>8766</v>
      </c>
      <c r="N99" s="63">
        <v>15</v>
      </c>
      <c r="O99" s="64">
        <v>24175</v>
      </c>
      <c r="P99" s="65" t="s">
        <v>5</v>
      </c>
      <c r="Q99" s="65" t="s">
        <v>6</v>
      </c>
    </row>
    <row r="100" spans="1:17" ht="15.75" customHeight="1" x14ac:dyDescent="0.2">
      <c r="A100" s="67">
        <v>99</v>
      </c>
      <c r="B100" s="67">
        <v>5533522492</v>
      </c>
      <c r="C100" s="68" t="s">
        <v>1551</v>
      </c>
      <c r="D100" s="69" t="s">
        <v>2</v>
      </c>
      <c r="E100" s="67">
        <v>1</v>
      </c>
      <c r="F100" s="67">
        <v>151270</v>
      </c>
      <c r="G100" s="58" t="str">
        <f>IF(F100&gt;100,VLOOKUP(F100,codigos!$C$12:$G$1500,3,FALSE),VLOOKUP(F100,codigos!$F$12:$G$1000,2,FALSE))</f>
        <v>Agrupamento de Escolas  Dr. Ferreira  da  Silva, Cucujães, Oliveira  deAzeméis</v>
      </c>
      <c r="H100" s="59" t="str">
        <f>IF(F100&gt;100,VLOOKUP(F100,codigos!$C$12:$G$1500,5,),VLOOKUP(F100,codigos!$F$12:$G$1000,2,))</f>
        <v xml:space="preserve"> ENTRE DOURO E VOUGA </v>
      </c>
      <c r="I100" s="60" t="s">
        <v>1449</v>
      </c>
      <c r="J100" s="61">
        <v>38.994999999999997</v>
      </c>
      <c r="K100" s="60" t="s">
        <v>4</v>
      </c>
      <c r="L100" s="62">
        <v>0</v>
      </c>
      <c r="M100" s="62">
        <v>9123</v>
      </c>
      <c r="N100" s="63">
        <v>14</v>
      </c>
      <c r="O100" s="64">
        <v>24243</v>
      </c>
      <c r="P100" s="65" t="s">
        <v>5</v>
      </c>
      <c r="Q100" s="65" t="s">
        <v>6</v>
      </c>
    </row>
    <row r="101" spans="1:17" ht="15.75" customHeight="1" x14ac:dyDescent="0.2">
      <c r="A101" s="67">
        <v>100</v>
      </c>
      <c r="B101" s="67">
        <v>6184446010</v>
      </c>
      <c r="C101" s="68" t="s">
        <v>1552</v>
      </c>
      <c r="D101" s="69" t="s">
        <v>2</v>
      </c>
      <c r="E101" s="67">
        <v>1</v>
      </c>
      <c r="F101" s="67">
        <v>150034</v>
      </c>
      <c r="G101" s="58" t="str">
        <f>IF(F101&gt;100,VLOOKUP(F101,codigos!$C$12:$G$1500,3,FALSE),VLOOKUP(F101,codigos!$F$12:$G$1000,2,FALSE))</f>
        <v>Agrupamento de Escolas de  Arrifana, Santa Maria  da  Feira</v>
      </c>
      <c r="H101" s="59" t="str">
        <f>IF(F101&gt;100,VLOOKUP(F101,codigos!$C$12:$G$1500,5,),VLOOKUP(F101,codigos!$F$12:$G$1000,2,))</f>
        <v xml:space="preserve"> ENTRE DOURO E VOUGA </v>
      </c>
      <c r="I101" s="60" t="s">
        <v>1449</v>
      </c>
      <c r="J101" s="61">
        <v>38.981000000000002</v>
      </c>
      <c r="K101" s="60" t="s">
        <v>4</v>
      </c>
      <c r="L101" s="62">
        <v>0</v>
      </c>
      <c r="M101" s="62">
        <v>8753</v>
      </c>
      <c r="N101" s="63">
        <v>15</v>
      </c>
      <c r="O101" s="64">
        <v>22845</v>
      </c>
      <c r="P101" s="65" t="s">
        <v>5</v>
      </c>
      <c r="Q101" s="65" t="s">
        <v>6</v>
      </c>
    </row>
    <row r="102" spans="1:17" ht="15.75" customHeight="1" x14ac:dyDescent="0.2">
      <c r="A102" s="67">
        <v>101</v>
      </c>
      <c r="B102" s="67">
        <v>1364472317</v>
      </c>
      <c r="C102" s="68" t="s">
        <v>1553</v>
      </c>
      <c r="D102" s="69" t="s">
        <v>2</v>
      </c>
      <c r="E102" s="67">
        <v>1</v>
      </c>
      <c r="F102" s="67">
        <v>160131</v>
      </c>
      <c r="G102" s="58" t="str">
        <f>IF(F102&gt;100,VLOOKUP(F102,codigos!$C$12:$G$1500,3,FALSE),VLOOKUP(F102,codigos!$F$12:$G$1000,2,FALSE))</f>
        <v>Agrupamento de Escolas de Eixo, Aveiro</v>
      </c>
      <c r="H102" s="59" t="str">
        <f>IF(F102&gt;100,VLOOKUP(F102,codigos!$C$12:$G$1500,5,),VLOOKUP(F102,codigos!$F$12:$G$1000,2,))</f>
        <v xml:space="preserve"> AVEIRO </v>
      </c>
      <c r="I102" s="60" t="s">
        <v>1449</v>
      </c>
      <c r="J102" s="61">
        <v>38.936999999999998</v>
      </c>
      <c r="K102" s="60" t="s">
        <v>4</v>
      </c>
      <c r="L102" s="62">
        <v>0</v>
      </c>
      <c r="M102" s="62">
        <v>9102</v>
      </c>
      <c r="N102" s="63">
        <v>14</v>
      </c>
      <c r="O102" s="64">
        <v>21732</v>
      </c>
      <c r="P102" s="65" t="s">
        <v>5</v>
      </c>
      <c r="Q102" s="65" t="s">
        <v>5</v>
      </c>
    </row>
    <row r="103" spans="1:17" ht="15.75" customHeight="1" x14ac:dyDescent="0.2">
      <c r="A103" s="67">
        <v>102</v>
      </c>
      <c r="B103" s="67">
        <v>8603597294</v>
      </c>
      <c r="C103" s="68" t="s">
        <v>1554</v>
      </c>
      <c r="D103" s="69" t="s">
        <v>2</v>
      </c>
      <c r="E103" s="67">
        <v>1</v>
      </c>
      <c r="F103" s="67">
        <v>151841</v>
      </c>
      <c r="G103" s="58" t="str">
        <f>IF(F103&gt;100,VLOOKUP(F103,codigos!$C$12:$G$1500,3,FALSE),VLOOKUP(F103,codigos!$F$12:$G$1000,2,FALSE))</f>
        <v>Agrupamento de Escolas de Vila Flor</v>
      </c>
      <c r="H103" s="59" t="str">
        <f>IF(F103&gt;100,VLOOKUP(F103,codigos!$C$12:$G$1500,5,),VLOOKUP(F103,codigos!$F$12:$G$1000,2,))</f>
        <v xml:space="preserve"> BRAGANÇA </v>
      </c>
      <c r="I103" s="60" t="s">
        <v>1449</v>
      </c>
      <c r="J103" s="61">
        <v>38.933999999999997</v>
      </c>
      <c r="K103" s="60" t="s">
        <v>4</v>
      </c>
      <c r="L103" s="62">
        <v>0</v>
      </c>
      <c r="M103" s="62">
        <v>8736</v>
      </c>
      <c r="N103" s="63">
        <v>15</v>
      </c>
      <c r="O103" s="64">
        <v>22581</v>
      </c>
      <c r="P103" s="65" t="s">
        <v>5</v>
      </c>
      <c r="Q103" s="65" t="s">
        <v>6</v>
      </c>
    </row>
    <row r="104" spans="1:17" ht="15.75" customHeight="1" x14ac:dyDescent="0.2">
      <c r="A104" s="67">
        <v>103</v>
      </c>
      <c r="B104" s="67">
        <v>3452051501</v>
      </c>
      <c r="C104" s="68" t="s">
        <v>1555</v>
      </c>
      <c r="D104" s="69" t="s">
        <v>2</v>
      </c>
      <c r="E104" s="67">
        <v>1</v>
      </c>
      <c r="F104" s="67">
        <v>152470</v>
      </c>
      <c r="G104" s="58" t="str">
        <f>IF(F104&gt;100,VLOOKUP(F104,codigos!$C$12:$G$1500,3,FALSE),VLOOKUP(F104,codigos!$F$12:$G$1000,2,FALSE))</f>
        <v>Agrupamento de Escolas Soares dos Reis, Vila Nova de Gaia</v>
      </c>
      <c r="H104" s="59" t="str">
        <f>IF(F104&gt;100,VLOOKUP(F104,codigos!$C$12:$G$1500,5,),VLOOKUP(F104,codigos!$F$12:$G$1000,2,))</f>
        <v xml:space="preserve"> PORTO </v>
      </c>
      <c r="I104" s="60" t="s">
        <v>3</v>
      </c>
      <c r="J104" s="61">
        <v>38.932000000000002</v>
      </c>
      <c r="K104" s="60" t="s">
        <v>4</v>
      </c>
      <c r="L104" s="62">
        <v>0</v>
      </c>
      <c r="M104" s="62">
        <v>9100</v>
      </c>
      <c r="N104" s="63">
        <v>14</v>
      </c>
      <c r="O104" s="64">
        <v>23865</v>
      </c>
      <c r="P104" s="65" t="s">
        <v>5</v>
      </c>
      <c r="Q104" s="65" t="s">
        <v>6</v>
      </c>
    </row>
    <row r="105" spans="1:17" ht="15.75" customHeight="1" x14ac:dyDescent="0.2">
      <c r="A105" s="67">
        <v>104</v>
      </c>
      <c r="B105" s="67">
        <v>3885686414</v>
      </c>
      <c r="C105" s="68" t="s">
        <v>1556</v>
      </c>
      <c r="D105" s="69" t="s">
        <v>2</v>
      </c>
      <c r="E105" s="67">
        <v>1</v>
      </c>
      <c r="F105" s="67">
        <v>160027</v>
      </c>
      <c r="G105" s="58" t="str">
        <f>IF(F105&gt;100,VLOOKUP(F105,codigos!$C$12:$G$1500,3,FALSE),VLOOKUP(F105,codigos!$F$12:$G$1000,2,FALSE))</f>
        <v>Agrupamento de Escolas de Branca, Albergaria-a-Velha</v>
      </c>
      <c r="H105" s="59" t="str">
        <f>IF(F105&gt;100,VLOOKUP(F105,codigos!$C$12:$G$1500,5,),VLOOKUP(F105,codigos!$F$12:$G$1000,2,))</f>
        <v xml:space="preserve"> AVEIRO </v>
      </c>
      <c r="I105" s="60" t="s">
        <v>1449</v>
      </c>
      <c r="J105" s="61">
        <v>38.920999999999999</v>
      </c>
      <c r="K105" s="60" t="s">
        <v>4</v>
      </c>
      <c r="L105" s="62">
        <v>0</v>
      </c>
      <c r="M105" s="62">
        <v>8731</v>
      </c>
      <c r="N105" s="63">
        <v>15</v>
      </c>
      <c r="O105" s="64">
        <v>19501</v>
      </c>
      <c r="P105" s="65" t="s">
        <v>5</v>
      </c>
      <c r="Q105" s="65" t="s">
        <v>6</v>
      </c>
    </row>
    <row r="106" spans="1:17" ht="15.75" customHeight="1" x14ac:dyDescent="0.2">
      <c r="A106" s="67">
        <v>105</v>
      </c>
      <c r="B106" s="67">
        <v>1014184215</v>
      </c>
      <c r="C106" s="68" t="s">
        <v>1557</v>
      </c>
      <c r="D106" s="69" t="s">
        <v>2</v>
      </c>
      <c r="E106" s="67">
        <v>1</v>
      </c>
      <c r="F106" s="67">
        <v>150034</v>
      </c>
      <c r="G106" s="58" t="str">
        <f>IF(F106&gt;100,VLOOKUP(F106,codigos!$C$12:$G$1500,3,FALSE),VLOOKUP(F106,codigos!$F$12:$G$1000,2,FALSE))</f>
        <v>Agrupamento de Escolas de  Arrifana, Santa Maria  da  Feira</v>
      </c>
      <c r="H106" s="59" t="str">
        <f>IF(F106&gt;100,VLOOKUP(F106,codigos!$C$12:$G$1500,5,),VLOOKUP(F106,codigos!$F$12:$G$1000,2,))</f>
        <v xml:space="preserve"> ENTRE DOURO E VOUGA </v>
      </c>
      <c r="I106" s="60" t="s">
        <v>1449</v>
      </c>
      <c r="J106" s="61">
        <v>38.920999999999999</v>
      </c>
      <c r="K106" s="60" t="s">
        <v>4</v>
      </c>
      <c r="L106" s="62">
        <v>0</v>
      </c>
      <c r="M106" s="62">
        <v>9096</v>
      </c>
      <c r="N106" s="63">
        <v>14</v>
      </c>
      <c r="O106" s="64">
        <v>23793</v>
      </c>
      <c r="P106" s="65" t="s">
        <v>5</v>
      </c>
      <c r="Q106" s="65" t="s">
        <v>6</v>
      </c>
    </row>
    <row r="107" spans="1:17" ht="15.75" customHeight="1" x14ac:dyDescent="0.2">
      <c r="A107" s="67">
        <v>106</v>
      </c>
      <c r="B107" s="67">
        <v>8670317192</v>
      </c>
      <c r="C107" s="68" t="s">
        <v>1558</v>
      </c>
      <c r="D107" s="69" t="s">
        <v>2</v>
      </c>
      <c r="E107" s="67">
        <v>1</v>
      </c>
      <c r="F107" s="67">
        <v>151518</v>
      </c>
      <c r="G107" s="58" t="str">
        <f>IF(F107&gt;100,VLOOKUP(F107,codigos!$C$12:$G$1500,3,FALSE),VLOOKUP(F107,codigos!$F$12:$G$1000,2,FALSE))</f>
        <v>Agrupamento de Escolas de Lousada</v>
      </c>
      <c r="H107" s="59" t="str">
        <f>IF(F107&gt;100,VLOOKUP(F107,codigos!$C$12:$G$1500,5,),VLOOKUP(F107,codigos!$F$12:$G$1000,2,))</f>
        <v xml:space="preserve"> TÂMEGA </v>
      </c>
      <c r="I107" s="60" t="s">
        <v>7</v>
      </c>
      <c r="J107" s="61">
        <v>38.917999999999999</v>
      </c>
      <c r="K107" s="60" t="s">
        <v>4</v>
      </c>
      <c r="L107" s="62">
        <v>0</v>
      </c>
      <c r="M107" s="62">
        <v>8730</v>
      </c>
      <c r="N107" s="63">
        <v>15</v>
      </c>
      <c r="O107" s="64">
        <v>22040</v>
      </c>
      <c r="P107" s="65" t="s">
        <v>5</v>
      </c>
      <c r="Q107" s="65" t="s">
        <v>6</v>
      </c>
    </row>
    <row r="108" spans="1:17" ht="15.75" customHeight="1" x14ac:dyDescent="0.2">
      <c r="A108" s="67">
        <v>107</v>
      </c>
      <c r="B108" s="67">
        <v>1281817821</v>
      </c>
      <c r="C108" s="68" t="s">
        <v>1559</v>
      </c>
      <c r="D108" s="69" t="s">
        <v>2</v>
      </c>
      <c r="E108" s="67">
        <v>1</v>
      </c>
      <c r="F108" s="67">
        <v>171967</v>
      </c>
      <c r="G108" s="58" t="str">
        <f>IF(F108&gt;100,VLOOKUP(F108,codigos!$C$12:$G$1500,3,FALSE),VLOOKUP(F108,codigos!$F$12:$G$1000,2,FALSE))</f>
        <v>Agrupamento de Escolas D. João II, Caldas da Rainha</v>
      </c>
      <c r="H108" s="59" t="str">
        <f>IF(F108&gt;100,VLOOKUP(F108,codigos!$C$12:$G$1500,5,),VLOOKUP(F108,codigos!$F$12:$G$1000,2,))</f>
        <v xml:space="preserve"> OESTE </v>
      </c>
      <c r="I108" s="60" t="s">
        <v>3</v>
      </c>
      <c r="J108" s="61">
        <v>38.899000000000001</v>
      </c>
      <c r="K108" s="60" t="s">
        <v>4</v>
      </c>
      <c r="L108" s="62">
        <v>0</v>
      </c>
      <c r="M108" s="62">
        <v>8358</v>
      </c>
      <c r="N108" s="63">
        <v>16</v>
      </c>
      <c r="O108" s="64">
        <v>24462</v>
      </c>
      <c r="P108" s="65" t="s">
        <v>5</v>
      </c>
      <c r="Q108" s="65" t="s">
        <v>6</v>
      </c>
    </row>
    <row r="109" spans="1:17" ht="15.75" customHeight="1" x14ac:dyDescent="0.2">
      <c r="A109" s="67">
        <v>108</v>
      </c>
      <c r="B109" s="67">
        <v>4881614428</v>
      </c>
      <c r="C109" s="68" t="s">
        <v>1560</v>
      </c>
      <c r="D109" s="69" t="s">
        <v>8</v>
      </c>
      <c r="E109" s="67">
        <v>1</v>
      </c>
      <c r="F109" s="73">
        <v>9</v>
      </c>
      <c r="G109" s="58" t="str">
        <f>IF(F109&gt;100,VLOOKUP(F109,codigos!$C$12:$G$1500,3,FALSE),VLOOKUP(F109,codigos!$F$12:$G$1000,2,FALSE))</f>
        <v xml:space="preserve"> GUARDA </v>
      </c>
      <c r="H109" s="59" t="str">
        <f>IF(F109&gt;100,VLOOKUP(F109,codigos!$C$12:$G$1500,5,),VLOOKUP(F109,codigos!$F$12:$G$1000,2,))</f>
        <v xml:space="preserve"> GUARDA </v>
      </c>
      <c r="I109" s="60" t="s">
        <v>1449</v>
      </c>
      <c r="J109" s="61">
        <v>38.896000000000001</v>
      </c>
      <c r="K109" s="60" t="s">
        <v>4</v>
      </c>
      <c r="L109" s="62">
        <v>0</v>
      </c>
      <c r="M109" s="62">
        <v>8722</v>
      </c>
      <c r="N109" s="63">
        <v>15</v>
      </c>
      <c r="O109" s="64">
        <v>22605</v>
      </c>
      <c r="P109" s="65" t="s">
        <v>5</v>
      </c>
      <c r="Q109" s="65" t="s">
        <v>6</v>
      </c>
    </row>
    <row r="110" spans="1:17" ht="15.75" customHeight="1" x14ac:dyDescent="0.2">
      <c r="A110" s="67">
        <v>109</v>
      </c>
      <c r="B110" s="67">
        <v>7554196251</v>
      </c>
      <c r="C110" s="68" t="s">
        <v>1561</v>
      </c>
      <c r="D110" s="69" t="s">
        <v>2</v>
      </c>
      <c r="E110" s="67">
        <v>1</v>
      </c>
      <c r="F110" s="67">
        <v>152213</v>
      </c>
      <c r="G110" s="58" t="str">
        <f>IF(F110&gt;100,VLOOKUP(F110,codigos!$C$12:$G$1500,3,FALSE),VLOOKUP(F110,codigos!$F$12:$G$1000,2,FALSE))</f>
        <v>Agrupamento de Escolas Leonardo Coimbra-Filho</v>
      </c>
      <c r="H110" s="59" t="str">
        <f>IF(F110&gt;100,VLOOKUP(F110,codigos!$C$12:$G$1500,5,),VLOOKUP(F110,codigos!$F$12:$G$1000,2,))</f>
        <v xml:space="preserve"> PORTO </v>
      </c>
      <c r="I110" s="60" t="s">
        <v>3</v>
      </c>
      <c r="J110" s="61">
        <v>38.89</v>
      </c>
      <c r="K110" s="60" t="s">
        <v>4</v>
      </c>
      <c r="L110" s="62">
        <v>0</v>
      </c>
      <c r="M110" s="62">
        <v>8355</v>
      </c>
      <c r="N110" s="63">
        <v>16</v>
      </c>
      <c r="O110" s="64">
        <v>23351</v>
      </c>
      <c r="P110" s="65" t="s">
        <v>5</v>
      </c>
      <c r="Q110" s="65" t="s">
        <v>6</v>
      </c>
    </row>
    <row r="111" spans="1:17" ht="15.75" customHeight="1" x14ac:dyDescent="0.2">
      <c r="A111" s="67">
        <v>110</v>
      </c>
      <c r="B111" s="67">
        <v>6238388900</v>
      </c>
      <c r="C111" s="68" t="s">
        <v>1562</v>
      </c>
      <c r="D111" s="69" t="s">
        <v>8</v>
      </c>
      <c r="E111" s="67">
        <v>1</v>
      </c>
      <c r="F111" s="73">
        <v>5</v>
      </c>
      <c r="G111" s="58" t="str">
        <f>IF(F111&gt;100,VLOOKUP(F111,codigos!$C$12:$G$1500,3,FALSE),VLOOKUP(F111,codigos!$F$12:$G$1000,2,FALSE))</f>
        <v xml:space="preserve"> CASTELO BRANCO </v>
      </c>
      <c r="H111" s="59" t="str">
        <f>IF(F111&gt;100,VLOOKUP(F111,codigos!$C$12:$G$1500,5,),VLOOKUP(F111,codigos!$F$12:$G$1000,2,))</f>
        <v xml:space="preserve"> CASTELO BRANCO </v>
      </c>
      <c r="I111" s="60" t="s">
        <v>1449</v>
      </c>
      <c r="J111" s="61">
        <v>38.887999999999998</v>
      </c>
      <c r="K111" s="60" t="s">
        <v>4</v>
      </c>
      <c r="L111" s="62">
        <v>0</v>
      </c>
      <c r="M111" s="62">
        <v>9449</v>
      </c>
      <c r="N111" s="63">
        <v>13</v>
      </c>
      <c r="O111" s="64">
        <v>23476</v>
      </c>
      <c r="P111" s="65" t="s">
        <v>5</v>
      </c>
      <c r="Q111" s="65" t="s">
        <v>6</v>
      </c>
    </row>
    <row r="112" spans="1:17" ht="15.75" customHeight="1" x14ac:dyDescent="0.2">
      <c r="A112" s="67">
        <v>111</v>
      </c>
      <c r="B112" s="67">
        <v>8607097660</v>
      </c>
      <c r="C112" s="68" t="s">
        <v>1563</v>
      </c>
      <c r="D112" s="69" t="s">
        <v>2</v>
      </c>
      <c r="E112" s="67">
        <v>1</v>
      </c>
      <c r="F112" s="67">
        <v>160910</v>
      </c>
      <c r="G112" s="58" t="str">
        <f>IF(F112&gt;100,VLOOKUP(F112,codigos!$C$12:$G$1500,3,FALSE),VLOOKUP(F112,codigos!$F$12:$G$1000,2,FALSE))</f>
        <v>Agrupamento de Escolas de Anadia</v>
      </c>
      <c r="H112" s="59" t="str">
        <f>IF(F112&gt;100,VLOOKUP(F112,codigos!$C$12:$G$1500,5,),VLOOKUP(F112,codigos!$F$12:$G$1000,2,))</f>
        <v xml:space="preserve"> AVEIRO </v>
      </c>
      <c r="I112" s="60" t="s">
        <v>3</v>
      </c>
      <c r="J112" s="61">
        <v>38.874000000000002</v>
      </c>
      <c r="K112" s="60" t="s">
        <v>4</v>
      </c>
      <c r="L112" s="62">
        <v>0</v>
      </c>
      <c r="M112" s="62">
        <v>8349</v>
      </c>
      <c r="N112" s="63">
        <v>16</v>
      </c>
      <c r="O112" s="64">
        <v>21695</v>
      </c>
      <c r="P112" s="65" t="s">
        <v>5</v>
      </c>
      <c r="Q112" s="65" t="s">
        <v>6</v>
      </c>
    </row>
    <row r="113" spans="1:17" ht="15.75" customHeight="1" x14ac:dyDescent="0.2">
      <c r="A113" s="67">
        <v>112</v>
      </c>
      <c r="B113" s="67">
        <v>4912956465</v>
      </c>
      <c r="C113" s="68" t="s">
        <v>1564</v>
      </c>
      <c r="D113" s="69" t="s">
        <v>2</v>
      </c>
      <c r="E113" s="67">
        <v>1</v>
      </c>
      <c r="F113" s="67">
        <v>170276</v>
      </c>
      <c r="G113" s="58" t="str">
        <f>IF(F113&gt;100,VLOOKUP(F113,codigos!$C$12:$G$1500,3,FALSE),VLOOKUP(F113,codigos!$F$12:$G$1000,2,FALSE))</f>
        <v>Agrupamento de Escolas General Humberto Delgado, Torres Novas</v>
      </c>
      <c r="H113" s="59" t="str">
        <f>IF(F113&gt;100,VLOOKUP(F113,codigos!$C$12:$G$1500,5,),VLOOKUP(F113,codigos!$F$12:$G$1000,2,))</f>
        <v xml:space="preserve"> LEZÍRIA E MÉDIO TEJO </v>
      </c>
      <c r="I113" s="60" t="s">
        <v>1449</v>
      </c>
      <c r="J113" s="61">
        <v>38.874000000000002</v>
      </c>
      <c r="K113" s="60" t="s">
        <v>4</v>
      </c>
      <c r="L113" s="62">
        <v>34</v>
      </c>
      <c r="M113" s="62">
        <v>9062</v>
      </c>
      <c r="N113" s="63">
        <v>14</v>
      </c>
      <c r="O113" s="64">
        <v>22060</v>
      </c>
      <c r="P113" s="65" t="s">
        <v>5</v>
      </c>
      <c r="Q113" s="65" t="s">
        <v>6</v>
      </c>
    </row>
    <row r="114" spans="1:17" ht="15.75" customHeight="1" x14ac:dyDescent="0.2">
      <c r="A114" s="67">
        <v>113</v>
      </c>
      <c r="B114" s="67">
        <v>6238297123</v>
      </c>
      <c r="C114" s="68" t="s">
        <v>1565</v>
      </c>
      <c r="D114" s="69" t="s">
        <v>2</v>
      </c>
      <c r="E114" s="67">
        <v>1</v>
      </c>
      <c r="F114" s="67">
        <v>161706</v>
      </c>
      <c r="G114" s="58" t="str">
        <f>IF(F114&gt;100,VLOOKUP(F114,codigos!$C$12:$G$1500,3,FALSE),VLOOKUP(F114,codigos!$F$12:$G$1000,2,FALSE))</f>
        <v>Agrupamento de Escolas de Carregal do Sal</v>
      </c>
      <c r="H114" s="59" t="str">
        <f>IF(F114&gt;100,VLOOKUP(F114,codigos!$C$12:$G$1500,5,),VLOOKUP(F114,codigos!$F$12:$G$1000,2,))</f>
        <v xml:space="preserve"> VISEU </v>
      </c>
      <c r="I114" s="60" t="s">
        <v>1449</v>
      </c>
      <c r="J114" s="61">
        <v>38.854999999999997</v>
      </c>
      <c r="K114" s="60" t="s">
        <v>4</v>
      </c>
      <c r="L114" s="62">
        <v>0</v>
      </c>
      <c r="M114" s="62">
        <v>9437</v>
      </c>
      <c r="N114" s="63">
        <v>13</v>
      </c>
      <c r="O114" s="64">
        <v>23071</v>
      </c>
      <c r="P114" s="65" t="s">
        <v>5</v>
      </c>
      <c r="Q114" s="65" t="s">
        <v>6</v>
      </c>
    </row>
    <row r="115" spans="1:17" ht="15.75" customHeight="1" x14ac:dyDescent="0.2">
      <c r="A115" s="67">
        <v>114</v>
      </c>
      <c r="B115" s="67">
        <v>2935392345</v>
      </c>
      <c r="C115" s="68" t="s">
        <v>1566</v>
      </c>
      <c r="D115" s="69" t="s">
        <v>2</v>
      </c>
      <c r="E115" s="67">
        <v>1</v>
      </c>
      <c r="F115" s="67">
        <v>160428</v>
      </c>
      <c r="G115" s="58" t="str">
        <f>IF(F115&gt;100,VLOOKUP(F115,codigos!$C$12:$G$1500,3,FALSE),VLOOKUP(F115,codigos!$F$12:$G$1000,2,FALSE))</f>
        <v>Agrupamento de Escolas n.º  1de Tondela</v>
      </c>
      <c r="H115" s="59" t="str">
        <f>IF(F115&gt;100,VLOOKUP(F115,codigos!$C$12:$G$1500,5,),VLOOKUP(F115,codigos!$F$12:$G$1000,2,))</f>
        <v xml:space="preserve"> VISEU </v>
      </c>
      <c r="I115" s="60" t="s">
        <v>7</v>
      </c>
      <c r="J115" s="61">
        <v>38.848999999999997</v>
      </c>
      <c r="K115" s="60" t="s">
        <v>4</v>
      </c>
      <c r="L115" s="62">
        <v>0</v>
      </c>
      <c r="M115" s="62">
        <v>10165</v>
      </c>
      <c r="N115" s="63">
        <v>11</v>
      </c>
      <c r="O115" s="64">
        <v>21845</v>
      </c>
      <c r="P115" s="65" t="s">
        <v>5</v>
      </c>
      <c r="Q115" s="65" t="s">
        <v>5</v>
      </c>
    </row>
    <row r="116" spans="1:17" ht="15.75" customHeight="1" x14ac:dyDescent="0.2">
      <c r="A116" s="67">
        <v>115</v>
      </c>
      <c r="B116" s="67">
        <v>4443850252</v>
      </c>
      <c r="C116" s="68" t="s">
        <v>1567</v>
      </c>
      <c r="D116" s="69" t="s">
        <v>2</v>
      </c>
      <c r="E116" s="67">
        <v>1</v>
      </c>
      <c r="F116" s="67">
        <v>151944</v>
      </c>
      <c r="G116" s="58" t="str">
        <f>IF(F116&gt;100,VLOOKUP(F116,codigos!$C$12:$G$1500,3,FALSE),VLOOKUP(F116,codigos!$F$12:$G$1000,2,FALSE))</f>
        <v>Agrupamento de Escolas de Tarouca</v>
      </c>
      <c r="H116" s="59" t="str">
        <f>IF(F116&gt;100,VLOOKUP(F116,codigos!$C$12:$G$1500,5,),VLOOKUP(F116,codigos!$F$12:$G$1000,2,))</f>
        <v xml:space="preserve"> DOURO SUL </v>
      </c>
      <c r="I116" s="60" t="s">
        <v>1449</v>
      </c>
      <c r="J116" s="61">
        <v>38.805</v>
      </c>
      <c r="K116" s="60" t="s">
        <v>4</v>
      </c>
      <c r="L116" s="62">
        <v>0</v>
      </c>
      <c r="M116" s="62">
        <v>8689</v>
      </c>
      <c r="N116" s="63">
        <v>15</v>
      </c>
      <c r="O116" s="64">
        <v>22426</v>
      </c>
      <c r="P116" s="65" t="s">
        <v>5</v>
      </c>
      <c r="Q116" s="65" t="s">
        <v>6</v>
      </c>
    </row>
    <row r="117" spans="1:17" ht="15.75" customHeight="1" x14ac:dyDescent="0.2">
      <c r="A117" s="67">
        <v>116</v>
      </c>
      <c r="B117" s="67">
        <v>2092943901</v>
      </c>
      <c r="C117" s="68" t="s">
        <v>1568</v>
      </c>
      <c r="D117" s="69" t="s">
        <v>2</v>
      </c>
      <c r="E117" s="67">
        <v>1</v>
      </c>
      <c r="F117" s="67">
        <v>170320</v>
      </c>
      <c r="G117" s="58" t="str">
        <f>IF(F117&gt;100,VLOOKUP(F117,codigos!$C$12:$G$1500,3,FALSE),VLOOKUP(F117,codigos!$F$12:$G$1000,2,FALSE))</f>
        <v>Agrupamento de Escolas D. Miguel de Almeida, Abrantes</v>
      </c>
      <c r="H117" s="59" t="str">
        <f>IF(F117&gt;100,VLOOKUP(F117,codigos!$C$12:$G$1500,5,),VLOOKUP(F117,codigos!$F$12:$G$1000,2,))</f>
        <v xml:space="preserve"> LEZÍRIA E MÉDIO TEJO </v>
      </c>
      <c r="I117" s="60" t="s">
        <v>3</v>
      </c>
      <c r="J117" s="61">
        <v>38.789000000000001</v>
      </c>
      <c r="K117" s="60" t="s">
        <v>4</v>
      </c>
      <c r="L117" s="62">
        <v>0</v>
      </c>
      <c r="M117" s="62">
        <v>9048</v>
      </c>
      <c r="N117" s="63">
        <v>14</v>
      </c>
      <c r="O117" s="64">
        <v>21082</v>
      </c>
      <c r="P117" s="65" t="s">
        <v>5</v>
      </c>
      <c r="Q117" s="65" t="s">
        <v>6</v>
      </c>
    </row>
    <row r="118" spans="1:17" ht="15.75" customHeight="1" x14ac:dyDescent="0.2">
      <c r="A118" s="67">
        <v>117</v>
      </c>
      <c r="B118" s="67">
        <v>1469240033</v>
      </c>
      <c r="C118" s="68" t="s">
        <v>1569</v>
      </c>
      <c r="D118" s="69" t="s">
        <v>2</v>
      </c>
      <c r="E118" s="67">
        <v>1</v>
      </c>
      <c r="F118" s="67">
        <v>152420</v>
      </c>
      <c r="G118" s="58" t="str">
        <f>IF(F118&gt;100,VLOOKUP(F118,codigos!$C$12:$G$1500,3,FALSE),VLOOKUP(F118,codigos!$F$12:$G$1000,2,FALSE))</f>
        <v>Agrupamento de Esolas Diogo de Macedo, Olival, Vila Nova de Gaia</v>
      </c>
      <c r="H118" s="59" t="str">
        <f>IF(F118&gt;100,VLOOKUP(F118,codigos!$C$12:$G$1500,5,),VLOOKUP(F118,codigos!$F$12:$G$1000,2,))</f>
        <v xml:space="preserve"> PORTO </v>
      </c>
      <c r="I118" s="60" t="s">
        <v>3</v>
      </c>
      <c r="J118" s="61">
        <v>38.756</v>
      </c>
      <c r="K118" s="60" t="s">
        <v>4</v>
      </c>
      <c r="L118" s="62">
        <v>0</v>
      </c>
      <c r="M118" s="62">
        <v>9401</v>
      </c>
      <c r="N118" s="63">
        <v>13</v>
      </c>
      <c r="O118" s="64">
        <v>21448</v>
      </c>
      <c r="P118" s="65" t="s">
        <v>5</v>
      </c>
      <c r="Q118" s="65" t="s">
        <v>6</v>
      </c>
    </row>
    <row r="119" spans="1:17" ht="15.75" customHeight="1" x14ac:dyDescent="0.2">
      <c r="A119" s="67">
        <v>118</v>
      </c>
      <c r="B119" s="67">
        <v>4762912573</v>
      </c>
      <c r="C119" s="68" t="s">
        <v>1570</v>
      </c>
      <c r="D119" s="69" t="s">
        <v>2</v>
      </c>
      <c r="E119" s="67">
        <v>1</v>
      </c>
      <c r="F119" s="67">
        <v>161044</v>
      </c>
      <c r="G119" s="58" t="str">
        <f>IF(F119&gt;100,VLOOKUP(F119,codigos!$C$12:$G$1500,3,FALSE),VLOOKUP(F119,codigos!$F$12:$G$1000,2,FALSE))</f>
        <v>Agrupamento de Escolas de Esmoriz, Ovar</v>
      </c>
      <c r="H119" s="59" t="str">
        <f>IF(F119&gt;100,VLOOKUP(F119,codigos!$C$12:$G$1500,5,),VLOOKUP(F119,codigos!$F$12:$G$1000,2,))</f>
        <v xml:space="preserve"> AVEIRO </v>
      </c>
      <c r="I119" s="60" t="s">
        <v>3</v>
      </c>
      <c r="J119" s="61">
        <v>38.715000000000003</v>
      </c>
      <c r="K119" s="60" t="s">
        <v>4</v>
      </c>
      <c r="L119" s="62">
        <v>0</v>
      </c>
      <c r="M119" s="62">
        <v>9751</v>
      </c>
      <c r="N119" s="63">
        <v>12</v>
      </c>
      <c r="O119" s="64">
        <v>21405</v>
      </c>
      <c r="P119" s="65" t="s">
        <v>5</v>
      </c>
      <c r="Q119" s="65" t="s">
        <v>6</v>
      </c>
    </row>
    <row r="120" spans="1:17" ht="15.75" customHeight="1" x14ac:dyDescent="0.2">
      <c r="A120" s="67">
        <v>119</v>
      </c>
      <c r="B120" s="67">
        <v>5645279573</v>
      </c>
      <c r="C120" s="68" t="s">
        <v>1571</v>
      </c>
      <c r="D120" s="69" t="s">
        <v>2</v>
      </c>
      <c r="E120" s="67">
        <v>1</v>
      </c>
      <c r="F120" s="67">
        <v>160180</v>
      </c>
      <c r="G120" s="58" t="str">
        <f>IF(F120&gt;100,VLOOKUP(F120,codigos!$C$12:$G$1500,3,FALSE),VLOOKUP(F120,codigos!$F$12:$G$1000,2,FALSE))</f>
        <v>Agrupamento de Escolas de Cantanhede</v>
      </c>
      <c r="H120" s="59" t="str">
        <f>IF(F120&gt;100,VLOOKUP(F120,codigos!$C$12:$G$1500,5,),VLOOKUP(F120,codigos!$F$12:$G$1000,2,))</f>
        <v xml:space="preserve"> COIMBRA </v>
      </c>
      <c r="I120" s="60" t="s">
        <v>1449</v>
      </c>
      <c r="J120" s="61">
        <v>38.71</v>
      </c>
      <c r="K120" s="60" t="s">
        <v>4</v>
      </c>
      <c r="L120" s="62">
        <v>0</v>
      </c>
      <c r="M120" s="62">
        <v>9019</v>
      </c>
      <c r="N120" s="63">
        <v>14</v>
      </c>
      <c r="O120" s="64">
        <v>23230</v>
      </c>
      <c r="P120" s="65" t="s">
        <v>5</v>
      </c>
      <c r="Q120" s="65" t="s">
        <v>6</v>
      </c>
    </row>
    <row r="121" spans="1:17" ht="15.75" customHeight="1" x14ac:dyDescent="0.2">
      <c r="A121" s="67">
        <v>120</v>
      </c>
      <c r="B121" s="67">
        <v>3046072104</v>
      </c>
      <c r="C121" s="68" t="s">
        <v>1572</v>
      </c>
      <c r="D121" s="69" t="s">
        <v>2</v>
      </c>
      <c r="E121" s="67">
        <v>1</v>
      </c>
      <c r="F121" s="67">
        <v>150915</v>
      </c>
      <c r="G121" s="58" t="str">
        <f>IF(F121&gt;100,VLOOKUP(F121,codigos!$C$12:$G$1500,3,FALSE),VLOOKUP(F121,codigos!$F$12:$G$1000,2,FALSE))</f>
        <v>Agrupamento de Escolas de Póvoa de Lanhoso</v>
      </c>
      <c r="H121" s="59" t="str">
        <f>IF(F121&gt;100,VLOOKUP(F121,codigos!$C$12:$G$1500,5,),VLOOKUP(F121,codigos!$F$12:$G$1000,2,))</f>
        <v xml:space="preserve"> BRAGA </v>
      </c>
      <c r="I121" s="60" t="s">
        <v>1449</v>
      </c>
      <c r="J121" s="61">
        <v>38.701000000000001</v>
      </c>
      <c r="K121" s="60" t="s">
        <v>4</v>
      </c>
      <c r="L121" s="62">
        <v>0</v>
      </c>
      <c r="M121" s="62">
        <v>8651</v>
      </c>
      <c r="N121" s="63">
        <v>15</v>
      </c>
      <c r="O121" s="64">
        <v>21739</v>
      </c>
      <c r="P121" s="65" t="s">
        <v>5</v>
      </c>
      <c r="Q121" s="65" t="s">
        <v>6</v>
      </c>
    </row>
    <row r="122" spans="1:17" ht="15.75" customHeight="1" x14ac:dyDescent="0.2">
      <c r="A122" s="67">
        <v>121</v>
      </c>
      <c r="B122" s="67">
        <v>1087739780</v>
      </c>
      <c r="C122" s="68" t="s">
        <v>1573</v>
      </c>
      <c r="D122" s="69" t="s">
        <v>2</v>
      </c>
      <c r="E122" s="67">
        <v>1</v>
      </c>
      <c r="F122" s="67">
        <v>161020</v>
      </c>
      <c r="G122" s="58" t="str">
        <f>IF(F122&gt;100,VLOOKUP(F122,codigos!$C$12:$G$1500,3,FALSE),VLOOKUP(F122,codigos!$F$12:$G$1000,2,FALSE))</f>
        <v>Agrupamento de Escolas da Murtosa</v>
      </c>
      <c r="H122" s="59" t="str">
        <f>IF(F122&gt;100,VLOOKUP(F122,codigos!$C$12:$G$1500,5,),VLOOKUP(F122,codigos!$F$12:$G$1000,2,))</f>
        <v xml:space="preserve"> AVEIRO </v>
      </c>
      <c r="I122" s="60" t="s">
        <v>1449</v>
      </c>
      <c r="J122" s="61">
        <v>38.685000000000002</v>
      </c>
      <c r="K122" s="60" t="s">
        <v>4</v>
      </c>
      <c r="L122" s="62">
        <v>0</v>
      </c>
      <c r="M122" s="62">
        <v>9010</v>
      </c>
      <c r="N122" s="63">
        <v>14</v>
      </c>
      <c r="O122" s="64">
        <v>22993</v>
      </c>
      <c r="P122" s="65" t="s">
        <v>5</v>
      </c>
      <c r="Q122" s="65" t="s">
        <v>5</v>
      </c>
    </row>
    <row r="123" spans="1:17" ht="15.75" customHeight="1" x14ac:dyDescent="0.2">
      <c r="A123" s="67">
        <v>122</v>
      </c>
      <c r="B123" s="67">
        <v>2303230888</v>
      </c>
      <c r="C123" s="68" t="s">
        <v>1574</v>
      </c>
      <c r="D123" s="69" t="s">
        <v>2</v>
      </c>
      <c r="E123" s="67">
        <v>1</v>
      </c>
      <c r="F123" s="67">
        <v>151853</v>
      </c>
      <c r="G123" s="58" t="str">
        <f>IF(F123&gt;100,VLOOKUP(F123,codigos!$C$12:$G$1500,3,FALSE),VLOOKUP(F123,codigos!$F$12:$G$1000,2,FALSE))</f>
        <v>Agrupamento de Escolas Gomes Teixeira, Armamar</v>
      </c>
      <c r="H123" s="59" t="str">
        <f>IF(F123&gt;100,VLOOKUP(F123,codigos!$C$12:$G$1500,5,),VLOOKUP(F123,codigos!$F$12:$G$1000,2,))</f>
        <v xml:space="preserve"> DOURO SUL </v>
      </c>
      <c r="I123" s="60" t="s">
        <v>1449</v>
      </c>
      <c r="J123" s="61">
        <v>38.662999999999997</v>
      </c>
      <c r="K123" s="60" t="s">
        <v>4</v>
      </c>
      <c r="L123" s="62">
        <v>320</v>
      </c>
      <c r="M123" s="62">
        <v>8477</v>
      </c>
      <c r="N123" s="63">
        <v>15</v>
      </c>
      <c r="O123" s="64">
        <v>22816</v>
      </c>
      <c r="P123" s="65" t="s">
        <v>5</v>
      </c>
      <c r="Q123" s="65" t="s">
        <v>6</v>
      </c>
    </row>
    <row r="124" spans="1:17" ht="15.75" customHeight="1" x14ac:dyDescent="0.2">
      <c r="A124" s="67">
        <v>123</v>
      </c>
      <c r="B124" s="67">
        <v>7357531805</v>
      </c>
      <c r="C124" s="68" t="s">
        <v>1575</v>
      </c>
      <c r="D124" s="69" t="s">
        <v>2</v>
      </c>
      <c r="E124" s="67">
        <v>1</v>
      </c>
      <c r="F124" s="67">
        <v>150095</v>
      </c>
      <c r="G124" s="58" t="str">
        <f>IF(F124&gt;100,VLOOKUP(F124,codigos!$C$12:$G$1500,3,FALSE),VLOOKUP(F124,codigos!$F$12:$G$1000,2,FALSE))</f>
        <v>Agrupamento de Escolas Álvaro Coutinho o Magriço, Penedono</v>
      </c>
      <c r="H124" s="59" t="str">
        <f>IF(F124&gt;100,VLOOKUP(F124,codigos!$C$12:$G$1500,5,),VLOOKUP(F124,codigos!$F$12:$G$1000,2,))</f>
        <v xml:space="preserve"> DOURO SUL </v>
      </c>
      <c r="I124" s="60" t="s">
        <v>3</v>
      </c>
      <c r="J124" s="61">
        <v>38.655000000000001</v>
      </c>
      <c r="K124" s="60" t="s">
        <v>4</v>
      </c>
      <c r="L124" s="62">
        <v>0</v>
      </c>
      <c r="M124" s="62">
        <v>8999</v>
      </c>
      <c r="N124" s="63">
        <v>14</v>
      </c>
      <c r="O124" s="64">
        <v>23768</v>
      </c>
      <c r="P124" s="65" t="s">
        <v>5</v>
      </c>
      <c r="Q124" s="65" t="s">
        <v>6</v>
      </c>
    </row>
    <row r="125" spans="1:17" ht="15.75" customHeight="1" x14ac:dyDescent="0.2">
      <c r="A125" s="67">
        <v>124</v>
      </c>
      <c r="B125" s="67">
        <v>1071259393</v>
      </c>
      <c r="C125" s="68" t="s">
        <v>1576</v>
      </c>
      <c r="D125" s="69" t="s">
        <v>2</v>
      </c>
      <c r="E125" s="67">
        <v>1</v>
      </c>
      <c r="F125" s="67">
        <v>135549</v>
      </c>
      <c r="G125" s="58" t="str">
        <f>IF(F125&gt;100,VLOOKUP(F125,codigos!$C$12:$G$1500,3,FALSE),VLOOKUP(F125,codigos!$F$12:$G$1000,2,FALSE))</f>
        <v>Agrupamento de Escolas n.º 2 de Évora</v>
      </c>
      <c r="H125" s="59" t="str">
        <f>IF(F125&gt;100,VLOOKUP(F125,codigos!$C$12:$G$1500,5,),VLOOKUP(F125,codigos!$F$12:$G$1000,2,))</f>
        <v xml:space="preserve"> ALENTEJO CENTRAL </v>
      </c>
      <c r="I125" s="60" t="s">
        <v>1449</v>
      </c>
      <c r="J125" s="61">
        <v>38.640999999999998</v>
      </c>
      <c r="K125" s="60" t="s">
        <v>4</v>
      </c>
      <c r="L125" s="62">
        <v>0</v>
      </c>
      <c r="M125" s="62">
        <v>8994</v>
      </c>
      <c r="N125" s="63">
        <v>14</v>
      </c>
      <c r="O125" s="64">
        <v>23218</v>
      </c>
      <c r="P125" s="65" t="s">
        <v>5</v>
      </c>
      <c r="Q125" s="65" t="s">
        <v>6</v>
      </c>
    </row>
    <row r="126" spans="1:17" ht="15.75" customHeight="1" x14ac:dyDescent="0.2">
      <c r="A126" s="67">
        <v>125</v>
      </c>
      <c r="B126" s="67">
        <v>3529444812</v>
      </c>
      <c r="C126" s="68" t="s">
        <v>1577</v>
      </c>
      <c r="D126" s="69" t="s">
        <v>2</v>
      </c>
      <c r="E126" s="67">
        <v>1</v>
      </c>
      <c r="F126" s="67">
        <v>151361</v>
      </c>
      <c r="G126" s="58" t="str">
        <f>IF(F126&gt;100,VLOOKUP(F126,codigos!$C$12:$G$1500,3,FALSE),VLOOKUP(F126,codigos!$F$12:$G$1000,2,FALSE))</f>
        <v>Agrupamento de Escolas Dr. Manuel Laranjeira, Espinho</v>
      </c>
      <c r="H126" s="59" t="str">
        <f>IF(F126&gt;100,VLOOKUP(F126,codigos!$C$12:$G$1500,5,),VLOOKUP(F126,codigos!$F$12:$G$1000,2,))</f>
        <v xml:space="preserve"> ENTRE DOURO E VOUGA </v>
      </c>
      <c r="I126" s="60" t="s">
        <v>1449</v>
      </c>
      <c r="J126" s="61">
        <v>38.622</v>
      </c>
      <c r="K126" s="60" t="s">
        <v>4</v>
      </c>
      <c r="L126" s="62">
        <v>62</v>
      </c>
      <c r="M126" s="62">
        <v>8591</v>
      </c>
      <c r="N126" s="63">
        <v>15</v>
      </c>
      <c r="O126" s="64">
        <v>21460</v>
      </c>
      <c r="P126" s="65" t="s">
        <v>5</v>
      </c>
      <c r="Q126" s="65" t="s">
        <v>6</v>
      </c>
    </row>
    <row r="127" spans="1:17" ht="15.75" customHeight="1" x14ac:dyDescent="0.2">
      <c r="A127" s="67">
        <v>126</v>
      </c>
      <c r="B127" s="67">
        <v>9236596592</v>
      </c>
      <c r="C127" s="68" t="s">
        <v>1578</v>
      </c>
      <c r="D127" s="69" t="s">
        <v>2</v>
      </c>
      <c r="E127" s="67">
        <v>1</v>
      </c>
      <c r="F127" s="67">
        <v>151087</v>
      </c>
      <c r="G127" s="58" t="str">
        <f>IF(F127&gt;100,VLOOKUP(F127,codigos!$C$12:$G$1500,3,FALSE),VLOOKUP(F127,codigos!$F$12:$G$1000,2,FALSE))</f>
        <v>Agrupamento de Escolas Vila Verde</v>
      </c>
      <c r="H127" s="59" t="str">
        <f>IF(F127&gt;100,VLOOKUP(F127,codigos!$C$12:$G$1500,5,),VLOOKUP(F127,codigos!$F$12:$G$1000,2,))</f>
        <v xml:space="preserve"> BRAGA </v>
      </c>
      <c r="I127" s="60" t="s">
        <v>3</v>
      </c>
      <c r="J127" s="61">
        <v>38.616</v>
      </c>
      <c r="K127" s="60" t="s">
        <v>4</v>
      </c>
      <c r="L127" s="62">
        <v>0</v>
      </c>
      <c r="M127" s="62">
        <v>8766</v>
      </c>
      <c r="N127" s="63">
        <v>14.6</v>
      </c>
      <c r="O127" s="64">
        <v>23670</v>
      </c>
      <c r="P127" s="65" t="s">
        <v>5</v>
      </c>
      <c r="Q127" s="65" t="s">
        <v>6</v>
      </c>
    </row>
    <row r="128" spans="1:17" ht="15.75" customHeight="1" x14ac:dyDescent="0.2">
      <c r="A128" s="67">
        <v>127</v>
      </c>
      <c r="B128" s="67">
        <v>7136304687</v>
      </c>
      <c r="C128" s="68" t="s">
        <v>1579</v>
      </c>
      <c r="D128" s="69" t="s">
        <v>2</v>
      </c>
      <c r="E128" s="67">
        <v>1</v>
      </c>
      <c r="F128" s="67">
        <v>161226</v>
      </c>
      <c r="G128" s="58" t="str">
        <f>IF(F128&gt;100,VLOOKUP(F128,codigos!$C$12:$G$1500,3,FALSE),VLOOKUP(F128,codigos!$F$12:$G$1000,2,FALSE))</f>
        <v>Agrupamento de Escolas de Sertã</v>
      </c>
      <c r="H128" s="59" t="str">
        <f>IF(F128&gt;100,VLOOKUP(F128,codigos!$C$12:$G$1500,5,),VLOOKUP(F128,codigos!$F$12:$G$1000,2,))</f>
        <v xml:space="preserve"> CASTELO BRANCO </v>
      </c>
      <c r="I128" s="60" t="s">
        <v>1449</v>
      </c>
      <c r="J128" s="61">
        <v>38.588999999999999</v>
      </c>
      <c r="K128" s="60" t="s">
        <v>4</v>
      </c>
      <c r="L128" s="62">
        <v>0</v>
      </c>
      <c r="M128" s="62">
        <v>9194</v>
      </c>
      <c r="N128" s="63">
        <v>13.4</v>
      </c>
      <c r="O128" s="64">
        <v>23459</v>
      </c>
      <c r="P128" s="65" t="s">
        <v>5</v>
      </c>
      <c r="Q128" s="65" t="s">
        <v>5</v>
      </c>
    </row>
    <row r="129" spans="1:17" ht="15.75" customHeight="1" x14ac:dyDescent="0.2">
      <c r="A129" s="67">
        <v>128</v>
      </c>
      <c r="B129" s="67">
        <v>6077420417</v>
      </c>
      <c r="C129" s="68" t="s">
        <v>1580</v>
      </c>
      <c r="D129" s="69" t="s">
        <v>2</v>
      </c>
      <c r="E129" s="67">
        <v>1</v>
      </c>
      <c r="F129" s="67">
        <v>130140</v>
      </c>
      <c r="G129" s="58" t="str">
        <f>IF(F129&gt;100,VLOOKUP(F129,codigos!$C$12:$G$1500,3,FALSE),VLOOKUP(F129,codigos!$F$12:$G$1000,2,FALSE))</f>
        <v>Agrupamento de Escolas de Portel</v>
      </c>
      <c r="H129" s="59" t="str">
        <f>IF(F129&gt;100,VLOOKUP(F129,codigos!$C$12:$G$1500,5,),VLOOKUP(F129,codigos!$F$12:$G$1000,2,))</f>
        <v xml:space="preserve"> ALENTEJO CENTRAL </v>
      </c>
      <c r="I129" s="60" t="s">
        <v>3</v>
      </c>
      <c r="J129" s="61">
        <v>38.585999999999999</v>
      </c>
      <c r="K129" s="60" t="s">
        <v>4</v>
      </c>
      <c r="L129" s="62">
        <v>0</v>
      </c>
      <c r="M129" s="62">
        <v>8609</v>
      </c>
      <c r="N129" s="63">
        <v>15</v>
      </c>
      <c r="O129" s="64">
        <v>24357</v>
      </c>
      <c r="P129" s="65" t="s">
        <v>5</v>
      </c>
      <c r="Q129" s="65" t="s">
        <v>6</v>
      </c>
    </row>
    <row r="130" spans="1:17" ht="15.75" customHeight="1" x14ac:dyDescent="0.2">
      <c r="A130" s="67">
        <v>129</v>
      </c>
      <c r="B130" s="67">
        <v>4136389930</v>
      </c>
      <c r="C130" s="68" t="s">
        <v>1581</v>
      </c>
      <c r="D130" s="69" t="s">
        <v>2</v>
      </c>
      <c r="E130" s="67">
        <v>1</v>
      </c>
      <c r="F130" s="67">
        <v>171979</v>
      </c>
      <c r="G130" s="58" t="str">
        <f>IF(F130&gt;100,VLOOKUP(F130,codigos!$C$12:$G$1500,3,FALSE),VLOOKUP(F130,codigos!$F$12:$G$1000,2,FALSE))</f>
        <v>Agrupamento de Escolas Conde de Oeiras, Oeiras</v>
      </c>
      <c r="H130" s="59" t="str">
        <f>IF(F130&gt;100,VLOOKUP(F130,codigos!$C$12:$G$1500,5,),VLOOKUP(F130,codigos!$F$12:$G$1000,2,))</f>
        <v xml:space="preserve"> LISBOA OCIDENTAL </v>
      </c>
      <c r="I130" s="60" t="s">
        <v>1449</v>
      </c>
      <c r="J130" s="61">
        <v>38.546999999999997</v>
      </c>
      <c r="K130" s="60" t="s">
        <v>4</v>
      </c>
      <c r="L130" s="62">
        <v>0</v>
      </c>
      <c r="M130" s="62">
        <v>8704</v>
      </c>
      <c r="N130" s="63">
        <v>14.7</v>
      </c>
      <c r="O130" s="64">
        <v>21243</v>
      </c>
      <c r="P130" s="65" t="s">
        <v>5</v>
      </c>
      <c r="Q130" s="65" t="s">
        <v>5</v>
      </c>
    </row>
    <row r="131" spans="1:17" ht="15.75" customHeight="1" x14ac:dyDescent="0.2">
      <c r="A131" s="67">
        <v>130</v>
      </c>
      <c r="B131" s="67">
        <v>5664833254</v>
      </c>
      <c r="C131" s="68" t="s">
        <v>1582</v>
      </c>
      <c r="D131" s="69" t="s">
        <v>2</v>
      </c>
      <c r="E131" s="67">
        <v>1</v>
      </c>
      <c r="F131" s="67">
        <v>151269</v>
      </c>
      <c r="G131" s="58" t="str">
        <f>IF(F131&gt;100,VLOOKUP(F131,codigos!$C$12:$G$1500,3,FALSE),VLOOKUP(F131,codigos!$F$12:$G$1000,2,FALSE))</f>
        <v>Agrupamento de Escolas Dr. Francisco Campos Henriques, Vila Nova de Foz Côa</v>
      </c>
      <c r="H131" s="59" t="str">
        <f>IF(F131&gt;100,VLOOKUP(F131,codigos!$C$12:$G$1500,5,),VLOOKUP(F131,codigos!$F$12:$G$1000,2,))</f>
        <v xml:space="preserve"> DOURO SUL </v>
      </c>
      <c r="I131" s="60" t="s">
        <v>1449</v>
      </c>
      <c r="J131" s="61">
        <v>38.512</v>
      </c>
      <c r="K131" s="60" t="s">
        <v>4</v>
      </c>
      <c r="L131" s="62">
        <v>0</v>
      </c>
      <c r="M131" s="62">
        <v>8582</v>
      </c>
      <c r="N131" s="63">
        <v>15</v>
      </c>
      <c r="O131" s="64">
        <v>24284</v>
      </c>
      <c r="P131" s="65" t="s">
        <v>5</v>
      </c>
      <c r="Q131" s="65" t="s">
        <v>6</v>
      </c>
    </row>
    <row r="132" spans="1:17" ht="15.75" customHeight="1" x14ac:dyDescent="0.2">
      <c r="A132" s="67">
        <v>131</v>
      </c>
      <c r="B132" s="67">
        <v>9399440435</v>
      </c>
      <c r="C132" s="68" t="s">
        <v>1583</v>
      </c>
      <c r="D132" s="69" t="s">
        <v>2</v>
      </c>
      <c r="E132" s="67">
        <v>1</v>
      </c>
      <c r="F132" s="67">
        <v>135616</v>
      </c>
      <c r="G132" s="58" t="str">
        <f>IF(F132&gt;100,VLOOKUP(F132,codigos!$C$12:$G$1500,3,FALSE),VLOOKUP(F132,codigos!$F$12:$G$1000,2,FALSE))</f>
        <v>Agrupamento de Escolas de Mértola</v>
      </c>
      <c r="H132" s="59" t="str">
        <f>IF(F132&gt;100,VLOOKUP(F132,codigos!$C$12:$G$1500,5,),VLOOKUP(F132,codigos!$F$12:$G$1000,2,))</f>
        <v xml:space="preserve"> BAIXO ALENTEJO/ALENTEJO LITORAL </v>
      </c>
      <c r="I132" s="60" t="s">
        <v>3</v>
      </c>
      <c r="J132" s="61">
        <v>38.512</v>
      </c>
      <c r="K132" s="60" t="s">
        <v>4</v>
      </c>
      <c r="L132" s="62">
        <v>0</v>
      </c>
      <c r="M132" s="62">
        <v>9312</v>
      </c>
      <c r="N132" s="63">
        <v>13</v>
      </c>
      <c r="O132" s="64">
        <v>19937</v>
      </c>
      <c r="P132" s="65" t="s">
        <v>5</v>
      </c>
      <c r="Q132" s="65" t="s">
        <v>6</v>
      </c>
    </row>
    <row r="133" spans="1:17" ht="15.75" customHeight="1" x14ac:dyDescent="0.2">
      <c r="A133" s="67">
        <v>132</v>
      </c>
      <c r="B133" s="67">
        <v>3543688006</v>
      </c>
      <c r="C133" s="68" t="s">
        <v>1584</v>
      </c>
      <c r="D133" s="69" t="s">
        <v>8</v>
      </c>
      <c r="E133" s="67">
        <v>1</v>
      </c>
      <c r="F133" s="73">
        <v>4</v>
      </c>
      <c r="G133" s="58" t="str">
        <f>IF(F133&gt;100,VLOOKUP(F133,codigos!$C$12:$G$1500,3,FALSE),VLOOKUP(F133,codigos!$F$12:$G$1000,2,FALSE))</f>
        <v xml:space="preserve"> BRAGANÇA </v>
      </c>
      <c r="H133" s="59" t="str">
        <f>IF(F133&gt;100,VLOOKUP(F133,codigos!$C$12:$G$1500,5,),VLOOKUP(F133,codigos!$F$12:$G$1000,2,))</f>
        <v xml:space="preserve"> BRAGANÇA </v>
      </c>
      <c r="I133" s="60" t="s">
        <v>1449</v>
      </c>
      <c r="J133" s="61">
        <v>38.468000000000004</v>
      </c>
      <c r="K133" s="60" t="s">
        <v>4</v>
      </c>
      <c r="L133" s="62">
        <v>0</v>
      </c>
      <c r="M133" s="62">
        <v>8931</v>
      </c>
      <c r="N133" s="63">
        <v>14</v>
      </c>
      <c r="O133" s="64">
        <v>22190</v>
      </c>
      <c r="P133" s="65" t="s">
        <v>5</v>
      </c>
      <c r="Q133" s="65" t="s">
        <v>6</v>
      </c>
    </row>
    <row r="134" spans="1:17" ht="15.75" customHeight="1" x14ac:dyDescent="0.2">
      <c r="A134" s="67">
        <v>133</v>
      </c>
      <c r="B134" s="67">
        <v>4950310585</v>
      </c>
      <c r="C134" s="68" t="s">
        <v>1585</v>
      </c>
      <c r="D134" s="69" t="s">
        <v>8</v>
      </c>
      <c r="E134" s="67">
        <v>1</v>
      </c>
      <c r="F134" s="73">
        <v>5</v>
      </c>
      <c r="G134" s="58" t="str">
        <f>IF(F134&gt;100,VLOOKUP(F134,codigos!$C$12:$G$1500,3,FALSE),VLOOKUP(F134,codigos!$F$12:$G$1000,2,FALSE))</f>
        <v xml:space="preserve"> CASTELO BRANCO </v>
      </c>
      <c r="H134" s="59" t="str">
        <f>IF(F134&gt;100,VLOOKUP(F134,codigos!$C$12:$G$1500,5,),VLOOKUP(F134,codigos!$F$12:$G$1000,2,))</f>
        <v xml:space="preserve"> CASTELO BRANCO </v>
      </c>
      <c r="I134" s="60" t="s">
        <v>1449</v>
      </c>
      <c r="J134" s="61">
        <v>38.451999999999998</v>
      </c>
      <c r="K134" s="60" t="s">
        <v>4</v>
      </c>
      <c r="L134" s="62">
        <v>0</v>
      </c>
      <c r="M134" s="62">
        <v>8925</v>
      </c>
      <c r="N134" s="63">
        <v>14</v>
      </c>
      <c r="O134" s="64">
        <v>22598</v>
      </c>
      <c r="P134" s="65" t="s">
        <v>5</v>
      </c>
      <c r="Q134" s="65" t="s">
        <v>6</v>
      </c>
    </row>
    <row r="135" spans="1:17" ht="15.75" customHeight="1" x14ac:dyDescent="0.2">
      <c r="A135" s="67">
        <v>134</v>
      </c>
      <c r="B135" s="67">
        <v>9617350645</v>
      </c>
      <c r="C135" s="68" t="s">
        <v>1586</v>
      </c>
      <c r="D135" s="69" t="s">
        <v>2</v>
      </c>
      <c r="E135" s="67">
        <v>1</v>
      </c>
      <c r="F135" s="67">
        <v>171967</v>
      </c>
      <c r="G135" s="58" t="str">
        <f>IF(F135&gt;100,VLOOKUP(F135,codigos!$C$12:$G$1500,3,FALSE),VLOOKUP(F135,codigos!$F$12:$G$1000,2,FALSE))</f>
        <v>Agrupamento de Escolas D. João II, Caldas da Rainha</v>
      </c>
      <c r="H135" s="59" t="str">
        <f>IF(F135&gt;100,VLOOKUP(F135,codigos!$C$12:$G$1500,5,),VLOOKUP(F135,codigos!$F$12:$G$1000,2,))</f>
        <v xml:space="preserve"> OESTE </v>
      </c>
      <c r="I135" s="60" t="s">
        <v>1449</v>
      </c>
      <c r="J135" s="61">
        <v>38.433</v>
      </c>
      <c r="K135" s="60" t="s">
        <v>4</v>
      </c>
      <c r="L135" s="62">
        <v>0</v>
      </c>
      <c r="M135" s="62">
        <v>8553</v>
      </c>
      <c r="N135" s="63">
        <v>15</v>
      </c>
      <c r="O135" s="64">
        <v>22668</v>
      </c>
      <c r="P135" s="65" t="s">
        <v>5</v>
      </c>
      <c r="Q135" s="65" t="s">
        <v>6</v>
      </c>
    </row>
    <row r="136" spans="1:17" ht="15.75" customHeight="1" x14ac:dyDescent="0.2">
      <c r="A136" s="67">
        <v>135</v>
      </c>
      <c r="B136" s="67">
        <v>3040600346</v>
      </c>
      <c r="C136" s="68" t="s">
        <v>1587</v>
      </c>
      <c r="D136" s="69" t="s">
        <v>2</v>
      </c>
      <c r="E136" s="67">
        <v>1</v>
      </c>
      <c r="F136" s="67">
        <v>161044</v>
      </c>
      <c r="G136" s="58" t="str">
        <f>IF(F136&gt;100,VLOOKUP(F136,codigos!$C$12:$G$1500,3,FALSE),VLOOKUP(F136,codigos!$F$12:$G$1000,2,FALSE))</f>
        <v>Agrupamento de Escolas de Esmoriz, Ovar</v>
      </c>
      <c r="H136" s="59" t="str">
        <f>IF(F136&gt;100,VLOOKUP(F136,codigos!$C$12:$G$1500,5,),VLOOKUP(F136,codigos!$F$12:$G$1000,2,))</f>
        <v xml:space="preserve"> AVEIRO </v>
      </c>
      <c r="I136" s="60" t="s">
        <v>3</v>
      </c>
      <c r="J136" s="61">
        <v>38.408000000000001</v>
      </c>
      <c r="K136" s="60" t="s">
        <v>4</v>
      </c>
      <c r="L136" s="62">
        <v>0</v>
      </c>
      <c r="M136" s="62">
        <v>8690</v>
      </c>
      <c r="N136" s="63">
        <v>14.6</v>
      </c>
      <c r="O136" s="64">
        <v>22928</v>
      </c>
      <c r="P136" s="65" t="s">
        <v>5</v>
      </c>
      <c r="Q136" s="65" t="s">
        <v>6</v>
      </c>
    </row>
    <row r="137" spans="1:17" ht="15.75" customHeight="1" x14ac:dyDescent="0.2">
      <c r="A137" s="67">
        <v>136</v>
      </c>
      <c r="B137" s="67">
        <v>4031027931</v>
      </c>
      <c r="C137" s="68" t="s">
        <v>1588</v>
      </c>
      <c r="D137" s="69" t="s">
        <v>8</v>
      </c>
      <c r="E137" s="67">
        <v>1</v>
      </c>
      <c r="F137" s="73">
        <v>5</v>
      </c>
      <c r="G137" s="58" t="str">
        <f>IF(F137&gt;100,VLOOKUP(F137,codigos!$C$12:$G$1500,3,FALSE),VLOOKUP(F137,codigos!$F$12:$G$1000,2,FALSE))</f>
        <v xml:space="preserve"> CASTELO BRANCO </v>
      </c>
      <c r="H137" s="59" t="str">
        <f>IF(F137&gt;100,VLOOKUP(F137,codigos!$C$12:$G$1500,5,),VLOOKUP(F137,codigos!$F$12:$G$1000,2,))</f>
        <v xml:space="preserve"> CASTELO BRANCO </v>
      </c>
      <c r="I137" s="60" t="s">
        <v>1449</v>
      </c>
      <c r="J137" s="61">
        <v>38.334000000000003</v>
      </c>
      <c r="K137" s="60" t="s">
        <v>4</v>
      </c>
      <c r="L137" s="62">
        <v>0</v>
      </c>
      <c r="M137" s="62">
        <v>8882</v>
      </c>
      <c r="N137" s="63">
        <v>14</v>
      </c>
      <c r="O137" s="64">
        <v>23819</v>
      </c>
      <c r="P137" s="65" t="s">
        <v>5</v>
      </c>
      <c r="Q137" s="65" t="s">
        <v>6</v>
      </c>
    </row>
    <row r="138" spans="1:17" ht="15.75" customHeight="1" x14ac:dyDescent="0.2">
      <c r="A138" s="67">
        <v>137</v>
      </c>
      <c r="B138" s="67">
        <v>1140810081</v>
      </c>
      <c r="C138" s="68" t="s">
        <v>1589</v>
      </c>
      <c r="D138" s="69" t="s">
        <v>2</v>
      </c>
      <c r="E138" s="67">
        <v>1</v>
      </c>
      <c r="F138" s="67">
        <v>150812</v>
      </c>
      <c r="G138" s="58" t="str">
        <f>IF(F138&gt;100,VLOOKUP(F138,codigos!$C$12:$G$1500,3,FALSE),VLOOKUP(F138,codigos!$F$12:$G$1000,2,FALSE))</f>
        <v>Agrupamento de Escolas Professor Abel Salazar, Guimarães</v>
      </c>
      <c r="H138" s="59" t="str">
        <f>IF(F138&gt;100,VLOOKUP(F138,codigos!$C$12:$G$1500,5,),VLOOKUP(F138,codigos!$F$12:$G$1000,2,))</f>
        <v xml:space="preserve"> BRAGA </v>
      </c>
      <c r="I138" s="60" t="s">
        <v>1449</v>
      </c>
      <c r="J138" s="61">
        <v>38.284999999999997</v>
      </c>
      <c r="K138" s="60" t="s">
        <v>4</v>
      </c>
      <c r="L138" s="62">
        <v>32</v>
      </c>
      <c r="M138" s="62">
        <v>9286</v>
      </c>
      <c r="N138" s="63">
        <v>12.8</v>
      </c>
      <c r="O138" s="64">
        <v>21644</v>
      </c>
      <c r="P138" s="65" t="s">
        <v>5</v>
      </c>
      <c r="Q138" s="65" t="s">
        <v>6</v>
      </c>
    </row>
    <row r="139" spans="1:17" ht="15.75" customHeight="1" x14ac:dyDescent="0.2">
      <c r="A139" s="67">
        <v>138</v>
      </c>
      <c r="B139" s="67">
        <v>2846791767</v>
      </c>
      <c r="C139" s="68" t="s">
        <v>1590</v>
      </c>
      <c r="D139" s="69" t="s">
        <v>2</v>
      </c>
      <c r="E139" s="67">
        <v>1</v>
      </c>
      <c r="F139" s="67">
        <v>161044</v>
      </c>
      <c r="G139" s="58" t="str">
        <f>IF(F139&gt;100,VLOOKUP(F139,codigos!$C$12:$G$1500,3,FALSE),VLOOKUP(F139,codigos!$F$12:$G$1000,2,FALSE))</f>
        <v>Agrupamento de Escolas de Esmoriz, Ovar</v>
      </c>
      <c r="H139" s="59" t="str">
        <f>IF(F139&gt;100,VLOOKUP(F139,codigos!$C$12:$G$1500,5,),VLOOKUP(F139,codigos!$F$12:$G$1000,2,))</f>
        <v xml:space="preserve"> AVEIRO </v>
      </c>
      <c r="I139" s="60" t="s">
        <v>3</v>
      </c>
      <c r="J139" s="61">
        <v>38.268000000000001</v>
      </c>
      <c r="K139" s="60" t="s">
        <v>4</v>
      </c>
      <c r="L139" s="62">
        <v>0</v>
      </c>
      <c r="M139" s="62">
        <v>8858</v>
      </c>
      <c r="N139" s="63">
        <v>14</v>
      </c>
      <c r="O139" s="64">
        <v>23915</v>
      </c>
      <c r="P139" s="65" t="s">
        <v>5</v>
      </c>
      <c r="Q139" s="65" t="s">
        <v>6</v>
      </c>
    </row>
    <row r="140" spans="1:17" ht="15.75" customHeight="1" x14ac:dyDescent="0.2">
      <c r="A140" s="67">
        <v>139</v>
      </c>
      <c r="B140" s="67">
        <v>4639888945</v>
      </c>
      <c r="C140" s="68" t="s">
        <v>1591</v>
      </c>
      <c r="D140" s="69" t="s">
        <v>8</v>
      </c>
      <c r="E140" s="67">
        <v>1</v>
      </c>
      <c r="F140" s="73">
        <v>5</v>
      </c>
      <c r="G140" s="58" t="str">
        <f>IF(F140&gt;100,VLOOKUP(F140,codigos!$C$12:$G$1500,3,FALSE),VLOOKUP(F140,codigos!$F$12:$G$1000,2,FALSE))</f>
        <v xml:space="preserve"> CASTELO BRANCO </v>
      </c>
      <c r="H140" s="59" t="str">
        <f>IF(F140&gt;100,VLOOKUP(F140,codigos!$C$12:$G$1500,5,),VLOOKUP(F140,codigos!$F$12:$G$1000,2,))</f>
        <v xml:space="preserve"> CASTELO BRANCO </v>
      </c>
      <c r="I140" s="60" t="s">
        <v>1449</v>
      </c>
      <c r="J140" s="61">
        <v>38.26</v>
      </c>
      <c r="K140" s="60" t="s">
        <v>4</v>
      </c>
      <c r="L140" s="62">
        <v>0</v>
      </c>
      <c r="M140" s="62">
        <v>9585</v>
      </c>
      <c r="N140" s="63">
        <v>12</v>
      </c>
      <c r="O140" s="64">
        <v>22536</v>
      </c>
      <c r="P140" s="65" t="s">
        <v>5</v>
      </c>
      <c r="Q140" s="65" t="s">
        <v>6</v>
      </c>
    </row>
    <row r="141" spans="1:17" ht="15.75" customHeight="1" x14ac:dyDescent="0.2">
      <c r="A141" s="67">
        <v>140</v>
      </c>
      <c r="B141" s="67">
        <v>6006202395</v>
      </c>
      <c r="C141" s="68" t="s">
        <v>1592</v>
      </c>
      <c r="D141" s="69" t="s">
        <v>2</v>
      </c>
      <c r="E141" s="67">
        <v>1</v>
      </c>
      <c r="F141" s="67">
        <v>151294</v>
      </c>
      <c r="G141" s="58" t="str">
        <f>IF(F141&gt;100,VLOOKUP(F141,codigos!$C$12:$G$1500,3,FALSE),VLOOKUP(F141,codigos!$F$12:$G$1000,2,FALSE))</f>
        <v>Agrupamento de Escolas de Canedo, Santa Maria da Feira</v>
      </c>
      <c r="H141" s="59" t="str">
        <f>IF(F141&gt;100,VLOOKUP(F141,codigos!$C$12:$G$1500,5,),VLOOKUP(F141,codigos!$F$12:$G$1000,2,))</f>
        <v xml:space="preserve"> ENTRE DOURO E VOUGA </v>
      </c>
      <c r="I141" s="60" t="s">
        <v>1449</v>
      </c>
      <c r="J141" s="61">
        <v>38.258000000000003</v>
      </c>
      <c r="K141" s="60" t="s">
        <v>4</v>
      </c>
      <c r="L141" s="62">
        <v>0</v>
      </c>
      <c r="M141" s="62">
        <v>9219</v>
      </c>
      <c r="N141" s="63">
        <v>13</v>
      </c>
      <c r="O141" s="64">
        <v>22662</v>
      </c>
      <c r="P141" s="65" t="s">
        <v>5</v>
      </c>
      <c r="Q141" s="65" t="s">
        <v>6</v>
      </c>
    </row>
    <row r="142" spans="1:17" ht="15.75" customHeight="1" x14ac:dyDescent="0.2">
      <c r="A142" s="67">
        <v>141</v>
      </c>
      <c r="B142" s="67">
        <v>6686942375</v>
      </c>
      <c r="C142" s="68" t="s">
        <v>1593</v>
      </c>
      <c r="D142" s="69" t="s">
        <v>2</v>
      </c>
      <c r="E142" s="67">
        <v>1</v>
      </c>
      <c r="F142" s="67">
        <v>160696</v>
      </c>
      <c r="G142" s="58" t="str">
        <f>IF(F142&gt;100,VLOOKUP(F142,codigos!$C$12:$G$1500,3,FALSE),VLOOKUP(F142,codigos!$F$12:$G$1000,2,FALSE))</f>
        <v>Agrupamento de Escolas de Tortosendo, Covilhã</v>
      </c>
      <c r="H142" s="59" t="str">
        <f>IF(F142&gt;100,VLOOKUP(F142,codigos!$C$12:$G$1500,5,),VLOOKUP(F142,codigos!$F$12:$G$1000,2,))</f>
        <v xml:space="preserve"> CASTELO BRANCO </v>
      </c>
      <c r="I142" s="60" t="s">
        <v>1449</v>
      </c>
      <c r="J142" s="61">
        <v>38.219000000000001</v>
      </c>
      <c r="K142" s="60" t="s">
        <v>4</v>
      </c>
      <c r="L142" s="62">
        <v>0</v>
      </c>
      <c r="M142" s="62">
        <v>8840</v>
      </c>
      <c r="N142" s="63">
        <v>14</v>
      </c>
      <c r="O142" s="64">
        <v>20537</v>
      </c>
      <c r="P142" s="65" t="s">
        <v>5</v>
      </c>
      <c r="Q142" s="65" t="s">
        <v>6</v>
      </c>
    </row>
    <row r="143" spans="1:17" ht="15.75" customHeight="1" x14ac:dyDescent="0.2">
      <c r="A143" s="67">
        <v>142</v>
      </c>
      <c r="B143" s="67">
        <v>5565187540</v>
      </c>
      <c r="C143" s="68" t="s">
        <v>1594</v>
      </c>
      <c r="D143" s="69" t="s">
        <v>2</v>
      </c>
      <c r="E143" s="67">
        <v>1</v>
      </c>
      <c r="F143" s="67">
        <v>171979</v>
      </c>
      <c r="G143" s="58" t="str">
        <f>IF(F143&gt;100,VLOOKUP(F143,codigos!$C$12:$G$1500,3,FALSE),VLOOKUP(F143,codigos!$F$12:$G$1000,2,FALSE))</f>
        <v>Agrupamento de Escolas Conde de Oeiras, Oeiras</v>
      </c>
      <c r="H143" s="59" t="str">
        <f>IF(F143&gt;100,VLOOKUP(F143,codigos!$C$12:$G$1500,5,),VLOOKUP(F143,codigos!$F$12:$G$1000,2,))</f>
        <v xml:space="preserve"> LISBOA OCIDENTAL </v>
      </c>
      <c r="I143" s="60" t="s">
        <v>1449</v>
      </c>
      <c r="J143" s="61">
        <v>38.136000000000003</v>
      </c>
      <c r="K143" s="60" t="s">
        <v>4</v>
      </c>
      <c r="L143" s="62">
        <v>0</v>
      </c>
      <c r="M143" s="62">
        <v>8598</v>
      </c>
      <c r="N143" s="63">
        <v>14.58</v>
      </c>
      <c r="O143" s="64">
        <v>23352</v>
      </c>
      <c r="P143" s="65" t="s">
        <v>5</v>
      </c>
      <c r="Q143" s="65" t="s">
        <v>5</v>
      </c>
    </row>
    <row r="144" spans="1:17" ht="15.75" customHeight="1" x14ac:dyDescent="0.2">
      <c r="A144" s="67">
        <v>143</v>
      </c>
      <c r="B144" s="67">
        <v>5899035226</v>
      </c>
      <c r="C144" s="68" t="s">
        <v>1595</v>
      </c>
      <c r="D144" s="69" t="s">
        <v>8</v>
      </c>
      <c r="E144" s="67">
        <v>1</v>
      </c>
      <c r="F144" s="73">
        <v>4</v>
      </c>
      <c r="G144" s="58" t="str">
        <f>IF(F144&gt;100,VLOOKUP(F144,codigos!$C$12:$G$1500,3,FALSE),VLOOKUP(F144,codigos!$F$12:$G$1000,2,FALSE))</f>
        <v xml:space="preserve"> BRAGANÇA </v>
      </c>
      <c r="H144" s="59" t="str">
        <f>IF(F144&gt;100,VLOOKUP(F144,codigos!$C$12:$G$1500,5,),VLOOKUP(F144,codigos!$F$12:$G$1000,2,))</f>
        <v xml:space="preserve"> BRAGANÇA </v>
      </c>
      <c r="I144" s="60" t="s">
        <v>1449</v>
      </c>
      <c r="J144" s="61">
        <v>38.118000000000002</v>
      </c>
      <c r="K144" s="60" t="s">
        <v>4</v>
      </c>
      <c r="L144" s="62">
        <v>132</v>
      </c>
      <c r="M144" s="62">
        <v>8372</v>
      </c>
      <c r="N144" s="63">
        <v>15</v>
      </c>
      <c r="O144" s="64">
        <v>21081</v>
      </c>
      <c r="P144" s="65" t="s">
        <v>5</v>
      </c>
      <c r="Q144" s="65" t="s">
        <v>6</v>
      </c>
    </row>
    <row r="145" spans="1:17" ht="15.75" customHeight="1" x14ac:dyDescent="0.2">
      <c r="A145" s="67">
        <v>144</v>
      </c>
      <c r="B145" s="67">
        <v>3409069917</v>
      </c>
      <c r="C145" s="68" t="s">
        <v>1596</v>
      </c>
      <c r="D145" s="69" t="s">
        <v>2</v>
      </c>
      <c r="E145" s="67">
        <v>1</v>
      </c>
      <c r="F145" s="67">
        <v>160738</v>
      </c>
      <c r="G145" s="58" t="str">
        <f>IF(F145&gt;100,VLOOKUP(F145,codigos!$C$12:$G$1500,3,FALSE),VLOOKUP(F145,codigos!$F$12:$G$1000,2,FALSE))</f>
        <v>Agrupamento de Escolas de Montemor-o-Velho</v>
      </c>
      <c r="H145" s="59" t="str">
        <f>IF(F145&gt;100,VLOOKUP(F145,codigos!$C$12:$G$1500,5,),VLOOKUP(F145,codigos!$F$12:$G$1000,2,))</f>
        <v xml:space="preserve"> COIMBRA </v>
      </c>
      <c r="I145" s="60" t="s">
        <v>3</v>
      </c>
      <c r="J145" s="61">
        <v>38.097000000000001</v>
      </c>
      <c r="K145" s="60" t="s">
        <v>4</v>
      </c>
      <c r="L145" s="62">
        <v>0</v>
      </c>
      <c r="M145" s="62">
        <v>8978</v>
      </c>
      <c r="N145" s="63">
        <v>13.5</v>
      </c>
      <c r="O145" s="64">
        <v>22002</v>
      </c>
      <c r="P145" s="65" t="s">
        <v>5</v>
      </c>
      <c r="Q145" s="65" t="s">
        <v>5</v>
      </c>
    </row>
    <row r="146" spans="1:17" ht="15.75" customHeight="1" x14ac:dyDescent="0.2">
      <c r="A146" s="67">
        <v>145</v>
      </c>
      <c r="B146" s="67">
        <v>1366596722</v>
      </c>
      <c r="C146" s="68" t="s">
        <v>1597</v>
      </c>
      <c r="D146" s="69" t="s">
        <v>2</v>
      </c>
      <c r="E146" s="67">
        <v>1</v>
      </c>
      <c r="F146" s="67">
        <v>135537</v>
      </c>
      <c r="G146" s="58" t="str">
        <f>IF(F146&gt;100,VLOOKUP(F146,codigos!$C$12:$G$1500,3,FALSE),VLOOKUP(F146,codigos!$F$12:$G$1000,2,FALSE))</f>
        <v>Agrupamento de Escolas n.º 1 de Évora</v>
      </c>
      <c r="H146" s="59" t="str">
        <f>IF(F146&gt;100,VLOOKUP(F146,codigos!$C$12:$G$1500,5,),VLOOKUP(F146,codigos!$F$12:$G$1000,2,))</f>
        <v xml:space="preserve"> ALENTEJO CENTRAL </v>
      </c>
      <c r="I146" s="60" t="s">
        <v>1449</v>
      </c>
      <c r="J146" s="61">
        <v>38.015999999999998</v>
      </c>
      <c r="K146" s="60" t="s">
        <v>4</v>
      </c>
      <c r="L146" s="62">
        <v>0</v>
      </c>
      <c r="M146" s="62">
        <v>8766</v>
      </c>
      <c r="N146" s="63">
        <v>14</v>
      </c>
      <c r="O146" s="64">
        <v>22147</v>
      </c>
      <c r="P146" s="65" t="s">
        <v>5</v>
      </c>
      <c r="Q146" s="65" t="s">
        <v>5</v>
      </c>
    </row>
    <row r="147" spans="1:17" ht="15.75" customHeight="1" x14ac:dyDescent="0.2">
      <c r="A147" s="67">
        <v>146</v>
      </c>
      <c r="B147" s="67">
        <v>7732067975</v>
      </c>
      <c r="C147" s="68" t="s">
        <v>1598</v>
      </c>
      <c r="D147" s="69" t="s">
        <v>2</v>
      </c>
      <c r="E147" s="67">
        <v>1</v>
      </c>
      <c r="F147" s="67">
        <v>161226</v>
      </c>
      <c r="G147" s="58" t="str">
        <f>IF(F147&gt;100,VLOOKUP(F147,codigos!$C$12:$G$1500,3,FALSE),VLOOKUP(F147,codigos!$F$12:$G$1000,2,FALSE))</f>
        <v>Agrupamento de Escolas de Sertã</v>
      </c>
      <c r="H147" s="59" t="str">
        <f>IF(F147&gt;100,VLOOKUP(F147,codigos!$C$12:$G$1500,5,),VLOOKUP(F147,codigos!$F$12:$G$1000,2,))</f>
        <v xml:space="preserve"> CASTELO BRANCO </v>
      </c>
      <c r="I147" s="60" t="s">
        <v>1449</v>
      </c>
      <c r="J147" s="61">
        <v>38.015999999999998</v>
      </c>
      <c r="K147" s="60" t="s">
        <v>4</v>
      </c>
      <c r="L147" s="62">
        <v>0</v>
      </c>
      <c r="M147" s="62">
        <v>8766</v>
      </c>
      <c r="N147" s="63">
        <v>14</v>
      </c>
      <c r="O147" s="64">
        <v>22723</v>
      </c>
      <c r="P147" s="65" t="s">
        <v>5</v>
      </c>
      <c r="Q147" s="65" t="s">
        <v>6</v>
      </c>
    </row>
    <row r="148" spans="1:17" ht="15.75" customHeight="1" x14ac:dyDescent="0.2">
      <c r="A148" s="67">
        <v>147</v>
      </c>
      <c r="B148" s="67">
        <v>8364333348</v>
      </c>
      <c r="C148" s="68" t="s">
        <v>1599</v>
      </c>
      <c r="D148" s="69" t="s">
        <v>2</v>
      </c>
      <c r="E148" s="67">
        <v>1</v>
      </c>
      <c r="F148" s="67">
        <v>150277</v>
      </c>
      <c r="G148" s="58" t="str">
        <f>IF(F148&gt;100,VLOOKUP(F148,codigos!$C$12:$G$1500,3,FALSE),VLOOKUP(F148,codigos!$F$12:$G$1000,2,FALSE))</f>
        <v>Agrupamento de Escolas de Montelongo, Fafe</v>
      </c>
      <c r="H148" s="59" t="str">
        <f>IF(F148&gt;100,VLOOKUP(F148,codigos!$C$12:$G$1500,5,),VLOOKUP(F148,codigos!$F$12:$G$1000,2,))</f>
        <v xml:space="preserve"> BRAGA </v>
      </c>
      <c r="I148" s="60" t="s">
        <v>1449</v>
      </c>
      <c r="J148" s="61">
        <v>38.015999999999998</v>
      </c>
      <c r="K148" s="60" t="s">
        <v>4</v>
      </c>
      <c r="L148" s="62">
        <v>0</v>
      </c>
      <c r="M148" s="62">
        <v>8766</v>
      </c>
      <c r="N148" s="63">
        <v>14</v>
      </c>
      <c r="O148" s="64">
        <v>23331</v>
      </c>
      <c r="P148" s="65" t="s">
        <v>5</v>
      </c>
      <c r="Q148" s="65" t="s">
        <v>6</v>
      </c>
    </row>
    <row r="149" spans="1:17" ht="15.75" customHeight="1" x14ac:dyDescent="0.2">
      <c r="A149" s="67">
        <v>148</v>
      </c>
      <c r="B149" s="67">
        <v>1096791331</v>
      </c>
      <c r="C149" s="68" t="s">
        <v>1600</v>
      </c>
      <c r="D149" s="69" t="s">
        <v>2</v>
      </c>
      <c r="E149" s="67">
        <v>1</v>
      </c>
      <c r="F149" s="67">
        <v>151890</v>
      </c>
      <c r="G149" s="58" t="str">
        <f>IF(F149&gt;100,VLOOKUP(F149,codigos!$C$12:$G$1500,3,FALSE),VLOOKUP(F149,codigos!$F$12:$G$1000,2,FALSE))</f>
        <v>Agrupamento de Escolas de Moimenta da Beira</v>
      </c>
      <c r="H149" s="59" t="str">
        <f>IF(F149&gt;100,VLOOKUP(F149,codigos!$C$12:$G$1500,5,),VLOOKUP(F149,codigos!$F$12:$G$1000,2,))</f>
        <v xml:space="preserve"> DOURO SUL </v>
      </c>
      <c r="I149" s="60" t="s">
        <v>1449</v>
      </c>
      <c r="J149" s="61">
        <v>38.015999999999998</v>
      </c>
      <c r="K149" s="60" t="s">
        <v>4</v>
      </c>
      <c r="L149" s="62">
        <v>0</v>
      </c>
      <c r="M149" s="62">
        <v>8766</v>
      </c>
      <c r="N149" s="63">
        <v>14</v>
      </c>
      <c r="O149" s="64">
        <v>23718</v>
      </c>
      <c r="P149" s="65" t="s">
        <v>5</v>
      </c>
      <c r="Q149" s="65" t="s">
        <v>5</v>
      </c>
    </row>
    <row r="150" spans="1:17" ht="15.75" customHeight="1" x14ac:dyDescent="0.2">
      <c r="A150" s="67">
        <v>149</v>
      </c>
      <c r="B150" s="67">
        <v>7500165145</v>
      </c>
      <c r="C150" s="68" t="s">
        <v>1601</v>
      </c>
      <c r="D150" s="69" t="s">
        <v>2</v>
      </c>
      <c r="E150" s="67">
        <v>1</v>
      </c>
      <c r="F150" s="67">
        <v>160910</v>
      </c>
      <c r="G150" s="58" t="str">
        <f>IF(F150&gt;100,VLOOKUP(F150,codigos!$C$12:$G$1500,3,FALSE),VLOOKUP(F150,codigos!$F$12:$G$1000,2,FALSE))</f>
        <v>Agrupamento de Escolas de Anadia</v>
      </c>
      <c r="H150" s="59" t="str">
        <f>IF(F150&gt;100,VLOOKUP(F150,codigos!$C$12:$G$1500,5,),VLOOKUP(F150,codigos!$F$12:$G$1000,2,))</f>
        <v xml:space="preserve"> AVEIRO </v>
      </c>
      <c r="I150" s="60" t="s">
        <v>1449</v>
      </c>
      <c r="J150" s="61">
        <v>38.015999999999998</v>
      </c>
      <c r="K150" s="60" t="s">
        <v>4</v>
      </c>
      <c r="L150" s="62">
        <v>0</v>
      </c>
      <c r="M150" s="62">
        <v>8766</v>
      </c>
      <c r="N150" s="63">
        <v>14</v>
      </c>
      <c r="O150" s="64">
        <v>23745</v>
      </c>
      <c r="P150" s="65" t="s">
        <v>5</v>
      </c>
      <c r="Q150" s="65" t="s">
        <v>6</v>
      </c>
    </row>
    <row r="151" spans="1:17" ht="15.75" customHeight="1" x14ac:dyDescent="0.2">
      <c r="A151" s="67">
        <v>150</v>
      </c>
      <c r="B151" s="67">
        <v>3575134545</v>
      </c>
      <c r="C151" s="68" t="s">
        <v>1602</v>
      </c>
      <c r="D151" s="69" t="s">
        <v>2</v>
      </c>
      <c r="E151" s="67">
        <v>1</v>
      </c>
      <c r="F151" s="67">
        <v>161895</v>
      </c>
      <c r="G151" s="58" t="str">
        <f>IF(F151&gt;100,VLOOKUP(F151,codigos!$C$12:$G$1500,3,FALSE),VLOOKUP(F151,codigos!$F$12:$G$1000,2,FALSE))</f>
        <v>Agrupamento de Escolas de Mangualde</v>
      </c>
      <c r="H151" s="59" t="str">
        <f>IF(F151&gt;100,VLOOKUP(F151,codigos!$C$12:$G$1500,5,),VLOOKUP(F151,codigos!$F$12:$G$1000,2,))</f>
        <v xml:space="preserve"> VISEU </v>
      </c>
      <c r="I151" s="60" t="s">
        <v>1449</v>
      </c>
      <c r="J151" s="61">
        <v>38.014000000000003</v>
      </c>
      <c r="K151" s="60" t="s">
        <v>4</v>
      </c>
      <c r="L151" s="62">
        <v>0</v>
      </c>
      <c r="M151" s="62">
        <v>8035</v>
      </c>
      <c r="N151" s="63">
        <v>16</v>
      </c>
      <c r="O151" s="64">
        <v>24068</v>
      </c>
      <c r="P151" s="65" t="s">
        <v>5</v>
      </c>
      <c r="Q151" s="65" t="s">
        <v>5</v>
      </c>
    </row>
    <row r="152" spans="1:17" ht="15.75" customHeight="1" x14ac:dyDescent="0.2">
      <c r="A152" s="67">
        <v>151</v>
      </c>
      <c r="B152" s="67">
        <v>3621369449</v>
      </c>
      <c r="C152" s="68" t="s">
        <v>1603</v>
      </c>
      <c r="D152" s="69" t="s">
        <v>2</v>
      </c>
      <c r="E152" s="67">
        <v>1</v>
      </c>
      <c r="F152" s="67">
        <v>150277</v>
      </c>
      <c r="G152" s="58" t="str">
        <f>IF(F152&gt;100,VLOOKUP(F152,codigos!$C$12:$G$1500,3,FALSE),VLOOKUP(F152,codigos!$F$12:$G$1000,2,FALSE))</f>
        <v>Agrupamento de Escolas de Montelongo, Fafe</v>
      </c>
      <c r="H152" s="59" t="str">
        <f>IF(F152&gt;100,VLOOKUP(F152,codigos!$C$12:$G$1500,5,),VLOOKUP(F152,codigos!$F$12:$G$1000,2,))</f>
        <v xml:space="preserve"> BRAGA </v>
      </c>
      <c r="I152" s="60" t="s">
        <v>1449</v>
      </c>
      <c r="J152" s="61">
        <v>38.014000000000003</v>
      </c>
      <c r="K152" s="60" t="s">
        <v>4</v>
      </c>
      <c r="L152" s="62">
        <v>0</v>
      </c>
      <c r="M152" s="62">
        <v>8400</v>
      </c>
      <c r="N152" s="63">
        <v>15</v>
      </c>
      <c r="O152" s="64">
        <v>23040</v>
      </c>
      <c r="P152" s="65" t="s">
        <v>5</v>
      </c>
      <c r="Q152" s="65" t="s">
        <v>6</v>
      </c>
    </row>
    <row r="153" spans="1:17" ht="15.75" customHeight="1" x14ac:dyDescent="0.2">
      <c r="A153" s="67">
        <v>152</v>
      </c>
      <c r="B153" s="67">
        <v>1340296179</v>
      </c>
      <c r="C153" s="68" t="s">
        <v>1604</v>
      </c>
      <c r="D153" s="69" t="s">
        <v>8</v>
      </c>
      <c r="E153" s="67">
        <v>1</v>
      </c>
      <c r="F153" s="73">
        <v>1</v>
      </c>
      <c r="G153" s="58" t="str">
        <f>IF(F153&gt;100,VLOOKUP(F153,codigos!$C$12:$G$1500,3,FALSE),VLOOKUP(F153,codigos!$F$12:$G$1000,2,FALSE))</f>
        <v xml:space="preserve"> AVEIRO </v>
      </c>
      <c r="H153" s="59" t="str">
        <f>IF(F153&gt;100,VLOOKUP(F153,codigos!$C$12:$G$1500,5,),VLOOKUP(F153,codigos!$F$12:$G$1000,2,))</f>
        <v xml:space="preserve"> AVEIRO </v>
      </c>
      <c r="I153" s="60" t="s">
        <v>1449</v>
      </c>
      <c r="J153" s="61">
        <v>38.014000000000003</v>
      </c>
      <c r="K153" s="60" t="s">
        <v>4</v>
      </c>
      <c r="L153" s="62">
        <v>0</v>
      </c>
      <c r="M153" s="62">
        <v>8400</v>
      </c>
      <c r="N153" s="63">
        <v>15</v>
      </c>
      <c r="O153" s="64">
        <v>23993</v>
      </c>
      <c r="P153" s="65" t="s">
        <v>5</v>
      </c>
      <c r="Q153" s="65" t="s">
        <v>6</v>
      </c>
    </row>
    <row r="154" spans="1:17" ht="15.75" customHeight="1" x14ac:dyDescent="0.2">
      <c r="A154" s="67">
        <v>153</v>
      </c>
      <c r="B154" s="67">
        <v>9845446582</v>
      </c>
      <c r="C154" s="68" t="s">
        <v>1605</v>
      </c>
      <c r="D154" s="69" t="s">
        <v>2</v>
      </c>
      <c r="E154" s="67">
        <v>1</v>
      </c>
      <c r="F154" s="67">
        <v>160910</v>
      </c>
      <c r="G154" s="58" t="str">
        <f>IF(F154&gt;100,VLOOKUP(F154,codigos!$C$12:$G$1500,3,FALSE),VLOOKUP(F154,codigos!$F$12:$G$1000,2,FALSE))</f>
        <v>Agrupamento de Escolas de Anadia</v>
      </c>
      <c r="H154" s="59" t="str">
        <f>IF(F154&gt;100,VLOOKUP(F154,codigos!$C$12:$G$1500,5,),VLOOKUP(F154,codigos!$F$12:$G$1000,2,))</f>
        <v xml:space="preserve"> AVEIRO </v>
      </c>
      <c r="I154" s="60" t="s">
        <v>1449</v>
      </c>
      <c r="J154" s="61">
        <v>38.014000000000003</v>
      </c>
      <c r="K154" s="60" t="s">
        <v>4</v>
      </c>
      <c r="L154" s="62">
        <v>0</v>
      </c>
      <c r="M154" s="62">
        <v>8400</v>
      </c>
      <c r="N154" s="63">
        <v>15</v>
      </c>
      <c r="O154" s="64">
        <v>24120</v>
      </c>
      <c r="P154" s="65" t="s">
        <v>5</v>
      </c>
      <c r="Q154" s="65" t="s">
        <v>6</v>
      </c>
    </row>
    <row r="155" spans="1:17" ht="15.75" customHeight="1" x14ac:dyDescent="0.2">
      <c r="A155" s="67">
        <v>154</v>
      </c>
      <c r="B155" s="67">
        <v>7173216958</v>
      </c>
      <c r="C155" s="68" t="s">
        <v>1606</v>
      </c>
      <c r="D155" s="69" t="s">
        <v>8</v>
      </c>
      <c r="E155" s="67">
        <v>1</v>
      </c>
      <c r="F155" s="73">
        <v>9</v>
      </c>
      <c r="G155" s="58" t="str">
        <f>IF(F155&gt;100,VLOOKUP(F155,codigos!$C$12:$G$1500,3,FALSE),VLOOKUP(F155,codigos!$F$12:$G$1000,2,FALSE))</f>
        <v xml:space="preserve"> GUARDA </v>
      </c>
      <c r="H155" s="59" t="str">
        <f>IF(F155&gt;100,VLOOKUP(F155,codigos!$C$12:$G$1500,5,),VLOOKUP(F155,codigos!$F$12:$G$1000,2,))</f>
        <v xml:space="preserve"> GUARDA </v>
      </c>
      <c r="I155" s="60" t="s">
        <v>1449</v>
      </c>
      <c r="J155" s="61">
        <v>38</v>
      </c>
      <c r="K155" s="60" t="s">
        <v>4</v>
      </c>
      <c r="L155" s="62">
        <v>0</v>
      </c>
      <c r="M155" s="62">
        <v>8760</v>
      </c>
      <c r="N155" s="63">
        <v>14</v>
      </c>
      <c r="O155" s="64">
        <v>23119</v>
      </c>
      <c r="P155" s="65" t="s">
        <v>5</v>
      </c>
      <c r="Q155" s="65" t="s">
        <v>6</v>
      </c>
    </row>
    <row r="156" spans="1:17" ht="15.75" customHeight="1" x14ac:dyDescent="0.2">
      <c r="A156" s="67">
        <v>155</v>
      </c>
      <c r="B156" s="67">
        <v>5604422401</v>
      </c>
      <c r="C156" s="68" t="s">
        <v>1607</v>
      </c>
      <c r="D156" s="69" t="s">
        <v>8</v>
      </c>
      <c r="E156" s="67">
        <v>1</v>
      </c>
      <c r="F156" s="67">
        <v>13</v>
      </c>
      <c r="G156" s="58" t="str">
        <f>IF(F156&gt;100,VLOOKUP(F156,codigos!$C$12:$G$1500,3,FALSE),VLOOKUP(F156,codigos!$F$12:$G$1000,2,FALSE))</f>
        <v xml:space="preserve"> PORTO </v>
      </c>
      <c r="H156" s="59" t="str">
        <f>IF(F156&gt;100,VLOOKUP(F156,codigos!$C$12:$G$1500,5,),VLOOKUP(F156,codigos!$F$12:$G$1000,2,))</f>
        <v xml:space="preserve"> PORTO </v>
      </c>
      <c r="I156" s="60" t="s">
        <v>1449</v>
      </c>
      <c r="J156" s="61">
        <v>37.985999999999997</v>
      </c>
      <c r="K156" s="60" t="s">
        <v>4</v>
      </c>
      <c r="L156" s="62">
        <v>0</v>
      </c>
      <c r="M156" s="62">
        <v>8390</v>
      </c>
      <c r="N156" s="63">
        <v>15</v>
      </c>
      <c r="O156" s="64">
        <v>23433</v>
      </c>
      <c r="P156" s="65" t="s">
        <v>5</v>
      </c>
      <c r="Q156" s="65" t="s">
        <v>6</v>
      </c>
    </row>
    <row r="157" spans="1:17" ht="15.75" customHeight="1" x14ac:dyDescent="0.2">
      <c r="A157" s="67">
        <v>156</v>
      </c>
      <c r="B157" s="67">
        <v>6269534704</v>
      </c>
      <c r="C157" s="68" t="s">
        <v>1608</v>
      </c>
      <c r="D157" s="69" t="s">
        <v>8</v>
      </c>
      <c r="E157" s="67">
        <v>1</v>
      </c>
      <c r="F157" s="73">
        <v>5</v>
      </c>
      <c r="G157" s="58" t="str">
        <f>IF(F157&gt;100,VLOOKUP(F157,codigos!$C$12:$G$1500,3,FALSE),VLOOKUP(F157,codigos!$F$12:$G$1000,2,FALSE))</f>
        <v xml:space="preserve"> CASTELO BRANCO </v>
      </c>
      <c r="H157" s="59" t="str">
        <f>IF(F157&gt;100,VLOOKUP(F157,codigos!$C$12:$G$1500,5,),VLOOKUP(F157,codigos!$F$12:$G$1000,2,))</f>
        <v xml:space="preserve"> CASTELO BRANCO </v>
      </c>
      <c r="I157" s="60" t="s">
        <v>3</v>
      </c>
      <c r="J157" s="61">
        <v>37.978000000000002</v>
      </c>
      <c r="K157" s="60" t="s">
        <v>4</v>
      </c>
      <c r="L157" s="62">
        <v>0</v>
      </c>
      <c r="M157" s="62">
        <v>8387</v>
      </c>
      <c r="N157" s="63">
        <v>15</v>
      </c>
      <c r="O157" s="64">
        <v>23610</v>
      </c>
      <c r="P157" s="65" t="s">
        <v>5</v>
      </c>
      <c r="Q157" s="65" t="s">
        <v>6</v>
      </c>
    </row>
    <row r="158" spans="1:17" ht="15.75" customHeight="1" x14ac:dyDescent="0.2">
      <c r="A158" s="67">
        <v>157</v>
      </c>
      <c r="B158" s="67">
        <v>6749643558</v>
      </c>
      <c r="C158" s="68" t="s">
        <v>1609</v>
      </c>
      <c r="D158" s="69" t="s">
        <v>2</v>
      </c>
      <c r="E158" s="67">
        <v>1</v>
      </c>
      <c r="F158" s="67">
        <v>151920</v>
      </c>
      <c r="G158" s="58" t="str">
        <f>IF(F158&gt;100,VLOOKUP(F158,codigos!$C$12:$G$1500,3,FALSE),VLOOKUP(F158,codigos!$F$12:$G$1000,2,FALSE))</f>
        <v>Agrupamento de Escolas de Sernancelhe</v>
      </c>
      <c r="H158" s="59" t="str">
        <f>IF(F158&gt;100,VLOOKUP(F158,codigos!$C$12:$G$1500,5,),VLOOKUP(F158,codigos!$F$12:$G$1000,2,))</f>
        <v xml:space="preserve"> DOURO SUL </v>
      </c>
      <c r="I158" s="60" t="s">
        <v>1449</v>
      </c>
      <c r="J158" s="61">
        <v>37.953000000000003</v>
      </c>
      <c r="K158" s="60" t="s">
        <v>4</v>
      </c>
      <c r="L158" s="62">
        <v>0</v>
      </c>
      <c r="M158" s="62">
        <v>8378</v>
      </c>
      <c r="N158" s="63">
        <v>15</v>
      </c>
      <c r="O158" s="64">
        <v>22908</v>
      </c>
      <c r="P158" s="65" t="s">
        <v>5</v>
      </c>
      <c r="Q158" s="65" t="s">
        <v>6</v>
      </c>
    </row>
    <row r="159" spans="1:17" ht="15.75" customHeight="1" x14ac:dyDescent="0.2">
      <c r="A159" s="67">
        <v>158</v>
      </c>
      <c r="B159" s="67">
        <v>2243434768</v>
      </c>
      <c r="C159" s="68" t="s">
        <v>1610</v>
      </c>
      <c r="D159" s="69" t="s">
        <v>2</v>
      </c>
      <c r="E159" s="67">
        <v>1</v>
      </c>
      <c r="F159" s="67">
        <v>161767</v>
      </c>
      <c r="G159" s="58" t="str">
        <f>IF(F159&gt;100,VLOOKUP(F159,codigos!$C$12:$G$1500,3,FALSE),VLOOKUP(F159,codigos!$F$12:$G$1000,2,FALSE))</f>
        <v>Agrupamento de Escolas de Nelas</v>
      </c>
      <c r="H159" s="59" t="str">
        <f>IF(F159&gt;100,VLOOKUP(F159,codigos!$C$12:$G$1500,5,),VLOOKUP(F159,codigos!$F$12:$G$1000,2,))</f>
        <v xml:space="preserve"> VISEU </v>
      </c>
      <c r="I159" s="60" t="s">
        <v>1449</v>
      </c>
      <c r="J159" s="61">
        <v>37.933999999999997</v>
      </c>
      <c r="K159" s="60" t="s">
        <v>4</v>
      </c>
      <c r="L159" s="62">
        <v>0</v>
      </c>
      <c r="M159" s="62">
        <v>8736</v>
      </c>
      <c r="N159" s="63">
        <v>14</v>
      </c>
      <c r="O159" s="64">
        <v>23643</v>
      </c>
      <c r="P159" s="65" t="s">
        <v>5</v>
      </c>
      <c r="Q159" s="65" t="s">
        <v>6</v>
      </c>
    </row>
    <row r="160" spans="1:17" ht="15.75" customHeight="1" x14ac:dyDescent="0.2">
      <c r="A160" s="67">
        <v>159</v>
      </c>
      <c r="B160" s="67">
        <v>5602485457</v>
      </c>
      <c r="C160" s="68" t="s">
        <v>1611</v>
      </c>
      <c r="D160" s="69" t="s">
        <v>2</v>
      </c>
      <c r="E160" s="67">
        <v>1</v>
      </c>
      <c r="F160" s="67">
        <v>161767</v>
      </c>
      <c r="G160" s="58" t="str">
        <f>IF(F160&gt;100,VLOOKUP(F160,codigos!$C$12:$G$1500,3,FALSE),VLOOKUP(F160,codigos!$F$12:$G$1000,2,FALSE))</f>
        <v>Agrupamento de Escolas de Nelas</v>
      </c>
      <c r="H160" s="59" t="str">
        <f>IF(F160&gt;100,VLOOKUP(F160,codigos!$C$12:$G$1500,5,),VLOOKUP(F160,codigos!$F$12:$G$1000,2,))</f>
        <v xml:space="preserve"> VISEU </v>
      </c>
      <c r="I160" s="60" t="s">
        <v>1449</v>
      </c>
      <c r="J160" s="61">
        <v>37.932000000000002</v>
      </c>
      <c r="K160" s="60" t="s">
        <v>4</v>
      </c>
      <c r="L160" s="62">
        <v>0</v>
      </c>
      <c r="M160" s="62">
        <v>8370</v>
      </c>
      <c r="N160" s="63">
        <v>15</v>
      </c>
      <c r="O160" s="64">
        <v>23637</v>
      </c>
      <c r="P160" s="65" t="s">
        <v>5</v>
      </c>
      <c r="Q160" s="65" t="s">
        <v>6</v>
      </c>
    </row>
    <row r="161" spans="1:17" ht="15.75" customHeight="1" x14ac:dyDescent="0.2">
      <c r="A161" s="67">
        <v>160</v>
      </c>
      <c r="B161" s="67">
        <v>3898161536</v>
      </c>
      <c r="C161" s="68" t="s">
        <v>1612</v>
      </c>
      <c r="D161" s="69" t="s">
        <v>8</v>
      </c>
      <c r="E161" s="67">
        <v>1</v>
      </c>
      <c r="F161" s="73">
        <v>9</v>
      </c>
      <c r="G161" s="58" t="str">
        <f>IF(F161&gt;100,VLOOKUP(F161,codigos!$C$12:$G$1500,3,FALSE),VLOOKUP(F161,codigos!$F$12:$G$1000,2,FALSE))</f>
        <v xml:space="preserve"> GUARDA </v>
      </c>
      <c r="H161" s="59" t="str">
        <f>IF(F161&gt;100,VLOOKUP(F161,codigos!$C$12:$G$1500,5,),VLOOKUP(F161,codigos!$F$12:$G$1000,2,))</f>
        <v xml:space="preserve"> GUARDA </v>
      </c>
      <c r="I161" s="60" t="s">
        <v>1449</v>
      </c>
      <c r="J161" s="61">
        <v>37.932000000000002</v>
      </c>
      <c r="K161" s="60" t="s">
        <v>4</v>
      </c>
      <c r="L161" s="62">
        <v>0</v>
      </c>
      <c r="M161" s="62">
        <v>8735</v>
      </c>
      <c r="N161" s="63">
        <v>14</v>
      </c>
      <c r="O161" s="64">
        <v>23328</v>
      </c>
      <c r="P161" s="65" t="s">
        <v>5</v>
      </c>
      <c r="Q161" s="65" t="s">
        <v>6</v>
      </c>
    </row>
    <row r="162" spans="1:17" ht="15.75" customHeight="1" x14ac:dyDescent="0.2">
      <c r="A162" s="67">
        <v>161</v>
      </c>
      <c r="B162" s="67">
        <v>9898839058</v>
      </c>
      <c r="C162" s="68" t="s">
        <v>1613</v>
      </c>
      <c r="D162" s="69" t="s">
        <v>8</v>
      </c>
      <c r="E162" s="67">
        <v>1</v>
      </c>
      <c r="F162" s="73">
        <v>4</v>
      </c>
      <c r="G162" s="58" t="str">
        <f>IF(F162&gt;100,VLOOKUP(F162,codigos!$C$12:$G$1500,3,FALSE),VLOOKUP(F162,codigos!$F$12:$G$1000,2,FALSE))</f>
        <v xml:space="preserve"> BRAGANÇA </v>
      </c>
      <c r="H162" s="59" t="str">
        <f>IF(F162&gt;100,VLOOKUP(F162,codigos!$C$12:$G$1500,5,),VLOOKUP(F162,codigos!$F$12:$G$1000,2,))</f>
        <v xml:space="preserve"> BRAGANÇA </v>
      </c>
      <c r="I162" s="60" t="s">
        <v>1449</v>
      </c>
      <c r="J162" s="61">
        <v>37.914999999999999</v>
      </c>
      <c r="K162" s="60" t="s">
        <v>4</v>
      </c>
      <c r="L162" s="62">
        <v>0</v>
      </c>
      <c r="M162" s="62">
        <v>8364</v>
      </c>
      <c r="N162" s="63">
        <v>15</v>
      </c>
      <c r="O162" s="64">
        <v>22756</v>
      </c>
      <c r="P162" s="65" t="s">
        <v>5</v>
      </c>
      <c r="Q162" s="65" t="s">
        <v>6</v>
      </c>
    </row>
    <row r="163" spans="1:17" ht="15.75" customHeight="1" x14ac:dyDescent="0.2">
      <c r="A163" s="67">
        <v>162</v>
      </c>
      <c r="B163" s="67">
        <v>8873209181</v>
      </c>
      <c r="C163" s="68" t="s">
        <v>1614</v>
      </c>
      <c r="D163" s="69" t="s">
        <v>2</v>
      </c>
      <c r="E163" s="67">
        <v>1</v>
      </c>
      <c r="F163" s="67">
        <v>160490</v>
      </c>
      <c r="G163" s="58" t="str">
        <f>IF(F163&gt;100,VLOOKUP(F163,codigos!$C$12:$G$1500,3,FALSE),VLOOKUP(F163,codigos!$F$12:$G$1000,2,FALSE))</f>
        <v>Agrupamento de Escolas de Lagares da Beira, Oliveira do Hospital</v>
      </c>
      <c r="H163" s="59" t="str">
        <f>IF(F163&gt;100,VLOOKUP(F163,codigos!$C$12:$G$1500,5,),VLOOKUP(F163,codigos!$F$12:$G$1000,2,))</f>
        <v xml:space="preserve"> COIMBRA </v>
      </c>
      <c r="I163" s="60" t="s">
        <v>1449</v>
      </c>
      <c r="J163" s="61">
        <v>37.909999999999997</v>
      </c>
      <c r="K163" s="60" t="s">
        <v>4</v>
      </c>
      <c r="L163" s="62">
        <v>0</v>
      </c>
      <c r="M163" s="62">
        <v>7997</v>
      </c>
      <c r="N163" s="63">
        <v>16</v>
      </c>
      <c r="O163" s="64">
        <v>24040</v>
      </c>
      <c r="P163" s="65" t="s">
        <v>5</v>
      </c>
      <c r="Q163" s="65" t="s">
        <v>6</v>
      </c>
    </row>
    <row r="164" spans="1:17" ht="15.75" customHeight="1" x14ac:dyDescent="0.2">
      <c r="A164" s="67">
        <v>163</v>
      </c>
      <c r="B164" s="67">
        <v>9904106487</v>
      </c>
      <c r="C164" s="68" t="s">
        <v>1615</v>
      </c>
      <c r="D164" s="69" t="s">
        <v>2</v>
      </c>
      <c r="E164" s="67">
        <v>1</v>
      </c>
      <c r="F164" s="67">
        <v>151350</v>
      </c>
      <c r="G164" s="58" t="str">
        <f>IF(F164&gt;100,VLOOKUP(F164,codigos!$C$12:$G$1500,3,FALSE),VLOOKUP(F164,codigos!$F$12:$G$1000,2,FALSE))</f>
        <v>Agrupamento de Escolas de Fiães, Santa Maria da Feira</v>
      </c>
      <c r="H164" s="59" t="str">
        <f>IF(F164&gt;100,VLOOKUP(F164,codigos!$C$12:$G$1500,5,),VLOOKUP(F164,codigos!$F$12:$G$1000,2,))</f>
        <v xml:space="preserve"> ENTRE DOURO E VOUGA </v>
      </c>
      <c r="I164" s="60" t="s">
        <v>3</v>
      </c>
      <c r="J164" s="61">
        <v>37.902999999999999</v>
      </c>
      <c r="K164" s="60" t="s">
        <v>4</v>
      </c>
      <c r="L164" s="62">
        <v>63</v>
      </c>
      <c r="M164" s="62">
        <v>8766</v>
      </c>
      <c r="N164" s="63">
        <v>13.8</v>
      </c>
      <c r="O164" s="64">
        <v>23275</v>
      </c>
      <c r="P164" s="65" t="s">
        <v>5</v>
      </c>
      <c r="Q164" s="65" t="s">
        <v>6</v>
      </c>
    </row>
    <row r="165" spans="1:17" ht="15.75" customHeight="1" x14ac:dyDescent="0.2">
      <c r="A165" s="67">
        <v>164</v>
      </c>
      <c r="B165" s="67">
        <v>5482172996</v>
      </c>
      <c r="C165" s="68" t="s">
        <v>1616</v>
      </c>
      <c r="D165" s="69" t="s">
        <v>2</v>
      </c>
      <c r="E165" s="67">
        <v>1</v>
      </c>
      <c r="F165" s="67">
        <v>160880</v>
      </c>
      <c r="G165" s="58" t="str">
        <f>IF(F165&gt;100,VLOOKUP(F165,codigos!$C$12:$G$1500,3,FALSE),VLOOKUP(F165,codigos!$F$12:$G$1000,2,FALSE))</f>
        <v>Agrupamento de Escolas Grão  Vasco, Viseu</v>
      </c>
      <c r="H165" s="59" t="str">
        <f>IF(F165&gt;100,VLOOKUP(F165,codigos!$C$12:$G$1500,5,),VLOOKUP(F165,codigos!$F$12:$G$1000,2,))</f>
        <v xml:space="preserve"> VISEU </v>
      </c>
      <c r="I165" s="60" t="s">
        <v>3</v>
      </c>
      <c r="J165" s="61">
        <v>37.896000000000001</v>
      </c>
      <c r="K165" s="60" t="s">
        <v>4</v>
      </c>
      <c r="L165" s="62">
        <v>0</v>
      </c>
      <c r="M165" s="62">
        <v>8357</v>
      </c>
      <c r="N165" s="63">
        <v>15</v>
      </c>
      <c r="O165" s="64">
        <v>23212</v>
      </c>
      <c r="P165" s="65" t="s">
        <v>5</v>
      </c>
      <c r="Q165" s="65" t="s">
        <v>6</v>
      </c>
    </row>
    <row r="166" spans="1:17" ht="15.75" customHeight="1" x14ac:dyDescent="0.2">
      <c r="A166" s="67">
        <v>165</v>
      </c>
      <c r="B166" s="67">
        <v>3513558155</v>
      </c>
      <c r="C166" s="68" t="s">
        <v>1617</v>
      </c>
      <c r="D166" s="69" t="s">
        <v>2</v>
      </c>
      <c r="E166" s="67">
        <v>1</v>
      </c>
      <c r="F166" s="67">
        <v>150034</v>
      </c>
      <c r="G166" s="58" t="str">
        <f>IF(F166&gt;100,VLOOKUP(F166,codigos!$C$12:$G$1500,3,FALSE),VLOOKUP(F166,codigos!$F$12:$G$1000,2,FALSE))</f>
        <v>Agrupamento de Escolas de  Arrifana, Santa Maria  da  Feira</v>
      </c>
      <c r="H166" s="59" t="str">
        <f>IF(F166&gt;100,VLOOKUP(F166,codigos!$C$12:$G$1500,5,),VLOOKUP(F166,codigos!$F$12:$G$1000,2,))</f>
        <v xml:space="preserve"> ENTRE DOURO E VOUGA </v>
      </c>
      <c r="I166" s="60" t="s">
        <v>1449</v>
      </c>
      <c r="J166" s="61">
        <v>37.896000000000001</v>
      </c>
      <c r="K166" s="60" t="s">
        <v>4</v>
      </c>
      <c r="L166" s="62">
        <v>0</v>
      </c>
      <c r="M166" s="62">
        <v>9087</v>
      </c>
      <c r="N166" s="63">
        <v>13</v>
      </c>
      <c r="O166" s="64">
        <v>22676</v>
      </c>
      <c r="P166" s="65" t="s">
        <v>5</v>
      </c>
      <c r="Q166" s="65" t="s">
        <v>5</v>
      </c>
    </row>
    <row r="167" spans="1:17" ht="15.75" customHeight="1" x14ac:dyDescent="0.2">
      <c r="A167" s="67">
        <v>166</v>
      </c>
      <c r="B167" s="67">
        <v>7256492782</v>
      </c>
      <c r="C167" s="68" t="s">
        <v>1618</v>
      </c>
      <c r="D167" s="69" t="s">
        <v>2</v>
      </c>
      <c r="E167" s="67">
        <v>1</v>
      </c>
      <c r="F167" s="67">
        <v>135525</v>
      </c>
      <c r="G167" s="58" t="str">
        <f>IF(F167&gt;100,VLOOKUP(F167,codigos!$C$12:$G$1500,3,FALSE),VLOOKUP(F167,codigos!$F$12:$G$1000,2,FALSE))</f>
        <v>Agrupamento de Escolas de Arraiolos</v>
      </c>
      <c r="H167" s="59" t="str">
        <f>IF(F167&gt;100,VLOOKUP(F167,codigos!$C$12:$G$1500,5,),VLOOKUP(F167,codigos!$F$12:$G$1000,2,))</f>
        <v xml:space="preserve"> ALENTEJO CENTRAL </v>
      </c>
      <c r="I167" s="60" t="s">
        <v>1449</v>
      </c>
      <c r="J167" s="61">
        <v>37.887999999999998</v>
      </c>
      <c r="K167" s="60" t="s">
        <v>4</v>
      </c>
      <c r="L167" s="62">
        <v>0</v>
      </c>
      <c r="M167" s="62">
        <v>7989</v>
      </c>
      <c r="N167" s="63">
        <v>16</v>
      </c>
      <c r="O167" s="64">
        <v>23388</v>
      </c>
      <c r="P167" s="65" t="s">
        <v>5</v>
      </c>
      <c r="Q167" s="65" t="s">
        <v>6</v>
      </c>
    </row>
    <row r="168" spans="1:17" ht="15.75" customHeight="1" x14ac:dyDescent="0.2">
      <c r="A168" s="67">
        <v>167</v>
      </c>
      <c r="B168" s="67">
        <v>3516519339</v>
      </c>
      <c r="C168" s="68" t="s">
        <v>1619</v>
      </c>
      <c r="D168" s="69" t="s">
        <v>2</v>
      </c>
      <c r="E168" s="67">
        <v>1</v>
      </c>
      <c r="F168" s="67">
        <v>150587</v>
      </c>
      <c r="G168" s="58" t="str">
        <f>IF(F168&gt;100,VLOOKUP(F168,codigos!$C$12:$G$1500,3,FALSE),VLOOKUP(F168,codigos!$F$12:$G$1000,2,FALSE))</f>
        <v>Agrupamento de Escolas de Muralhas do Minho, Valença</v>
      </c>
      <c r="H168" s="59" t="str">
        <f>IF(F168&gt;100,VLOOKUP(F168,codigos!$C$12:$G$1500,5,),VLOOKUP(F168,codigos!$F$12:$G$1000,2,))</f>
        <v xml:space="preserve"> VIANA DO CASTELO </v>
      </c>
      <c r="I168" s="60" t="s">
        <v>1449</v>
      </c>
      <c r="J168" s="61">
        <v>37.884999999999998</v>
      </c>
      <c r="K168" s="60" t="s">
        <v>4</v>
      </c>
      <c r="L168" s="62">
        <v>0</v>
      </c>
      <c r="M168" s="62">
        <v>8718</v>
      </c>
      <c r="N168" s="63">
        <v>14</v>
      </c>
      <c r="O168" s="64">
        <v>24033</v>
      </c>
      <c r="P168" s="65" t="s">
        <v>5</v>
      </c>
      <c r="Q168" s="65" t="s">
        <v>5</v>
      </c>
    </row>
    <row r="169" spans="1:17" ht="15.75" customHeight="1" x14ac:dyDescent="0.2">
      <c r="A169" s="67">
        <v>168</v>
      </c>
      <c r="B169" s="67">
        <v>6078397451</v>
      </c>
      <c r="C169" s="68" t="s">
        <v>1620</v>
      </c>
      <c r="D169" s="69" t="s">
        <v>2</v>
      </c>
      <c r="E169" s="67">
        <v>1</v>
      </c>
      <c r="F169" s="67">
        <v>152778</v>
      </c>
      <c r="G169" s="58" t="str">
        <f>IF(F169&gt;100,VLOOKUP(F169,codigos!$C$12:$G$1500,3,FALSE),VLOOKUP(F169,codigos!$F$12:$G$1000,2,FALSE))</f>
        <v>Agrupamento de Escolas de Murça</v>
      </c>
      <c r="H169" s="59" t="str">
        <f>IF(F169&gt;100,VLOOKUP(F169,codigos!$C$12:$G$1500,5,),VLOOKUP(F169,codigos!$F$12:$G$1000,2,))</f>
        <v xml:space="preserve"> VILA REAL </v>
      </c>
      <c r="I169" s="60" t="s">
        <v>1449</v>
      </c>
      <c r="J169" s="61">
        <v>37.877000000000002</v>
      </c>
      <c r="K169" s="60" t="s">
        <v>4</v>
      </c>
      <c r="L169" s="62">
        <v>0</v>
      </c>
      <c r="M169" s="62">
        <v>8350</v>
      </c>
      <c r="N169" s="63">
        <v>15</v>
      </c>
      <c r="O169" s="64">
        <v>23930</v>
      </c>
      <c r="P169" s="65" t="s">
        <v>5</v>
      </c>
      <c r="Q169" s="65" t="s">
        <v>6</v>
      </c>
    </row>
    <row r="170" spans="1:17" ht="15.75" customHeight="1" x14ac:dyDescent="0.2">
      <c r="A170" s="67">
        <v>169</v>
      </c>
      <c r="B170" s="67">
        <v>3126735819</v>
      </c>
      <c r="C170" s="68" t="s">
        <v>1621</v>
      </c>
      <c r="D170" s="69" t="s">
        <v>2</v>
      </c>
      <c r="E170" s="67">
        <v>1</v>
      </c>
      <c r="F170" s="67">
        <v>135410</v>
      </c>
      <c r="G170" s="58" t="str">
        <f>IF(F170&gt;100,VLOOKUP(F170,codigos!$C$12:$G$1500,3,FALSE),VLOOKUP(F170,codigos!$F$12:$G$1000,2,FALSE))</f>
        <v>Agrupamento de Escolas de Vendas Novas</v>
      </c>
      <c r="H170" s="59" t="str">
        <f>IF(F170&gt;100,VLOOKUP(F170,codigos!$C$12:$G$1500,5,),VLOOKUP(F170,codigos!$F$12:$G$1000,2,))</f>
        <v xml:space="preserve"> ALENTEJO CENTRAL </v>
      </c>
      <c r="I170" s="60" t="s">
        <v>7</v>
      </c>
      <c r="J170" s="61">
        <v>37.868000000000002</v>
      </c>
      <c r="K170" s="60" t="s">
        <v>4</v>
      </c>
      <c r="L170" s="62">
        <v>0</v>
      </c>
      <c r="M170" s="62">
        <v>8347</v>
      </c>
      <c r="N170" s="63">
        <v>15</v>
      </c>
      <c r="O170" s="64">
        <v>22787</v>
      </c>
      <c r="P170" s="65" t="s">
        <v>5</v>
      </c>
      <c r="Q170" s="65" t="s">
        <v>6</v>
      </c>
    </row>
    <row r="171" spans="1:17" ht="15.75" customHeight="1" x14ac:dyDescent="0.2">
      <c r="A171" s="67">
        <v>170</v>
      </c>
      <c r="B171" s="67">
        <v>1843199866</v>
      </c>
      <c r="C171" s="68" t="s">
        <v>1622</v>
      </c>
      <c r="D171" s="69" t="s">
        <v>2</v>
      </c>
      <c r="E171" s="67">
        <v>1</v>
      </c>
      <c r="F171" s="67">
        <v>152780</v>
      </c>
      <c r="G171" s="58" t="str">
        <f>IF(F171&gt;100,VLOOKUP(F171,codigos!$C$12:$G$1500,3,FALSE),VLOOKUP(F171,codigos!$F$12:$G$1000,2,FALSE))</f>
        <v>Agrupamento de Escolas Dr. João Araújo Correia, Peso da Régua</v>
      </c>
      <c r="H171" s="59" t="str">
        <f>IF(F171&gt;100,VLOOKUP(F171,codigos!$C$12:$G$1500,5,),VLOOKUP(F171,codigos!$F$12:$G$1000,2,))</f>
        <v xml:space="preserve"> VILA REAL </v>
      </c>
      <c r="I171" s="60" t="s">
        <v>1449</v>
      </c>
      <c r="J171" s="61">
        <v>37.866</v>
      </c>
      <c r="K171" s="60" t="s">
        <v>4</v>
      </c>
      <c r="L171" s="62">
        <v>0</v>
      </c>
      <c r="M171" s="62">
        <v>8346</v>
      </c>
      <c r="N171" s="63">
        <v>15</v>
      </c>
      <c r="O171" s="64">
        <v>24965</v>
      </c>
      <c r="P171" s="65" t="s">
        <v>5</v>
      </c>
      <c r="Q171" s="65" t="s">
        <v>6</v>
      </c>
    </row>
    <row r="172" spans="1:17" ht="15.75" customHeight="1" x14ac:dyDescent="0.2">
      <c r="A172" s="67">
        <v>171</v>
      </c>
      <c r="B172" s="67">
        <v>1688295399</v>
      </c>
      <c r="C172" s="68" t="s">
        <v>1623</v>
      </c>
      <c r="D172" s="69" t="s">
        <v>8</v>
      </c>
      <c r="E172" s="67">
        <v>1</v>
      </c>
      <c r="F172" s="73">
        <v>4</v>
      </c>
      <c r="G172" s="58" t="str">
        <f>IF(F172&gt;100,VLOOKUP(F172,codigos!$C$12:$G$1500,3,FALSE),VLOOKUP(F172,codigos!$F$12:$G$1000,2,FALSE))</f>
        <v xml:space="preserve"> BRAGANÇA </v>
      </c>
      <c r="H172" s="59" t="str">
        <f>IF(F172&gt;100,VLOOKUP(F172,codigos!$C$12:$G$1500,5,),VLOOKUP(F172,codigos!$F$12:$G$1000,2,))</f>
        <v xml:space="preserve"> BRAGANÇA </v>
      </c>
      <c r="I172" s="60" t="s">
        <v>1449</v>
      </c>
      <c r="J172" s="61">
        <v>37.86</v>
      </c>
      <c r="K172" s="60" t="s">
        <v>4</v>
      </c>
      <c r="L172" s="62">
        <v>0</v>
      </c>
      <c r="M172" s="62">
        <v>8344</v>
      </c>
      <c r="N172" s="63">
        <v>15</v>
      </c>
      <c r="O172" s="64">
        <v>24169</v>
      </c>
      <c r="P172" s="65" t="s">
        <v>5</v>
      </c>
      <c r="Q172" s="65" t="s">
        <v>6</v>
      </c>
    </row>
    <row r="173" spans="1:17" ht="15.75" customHeight="1" x14ac:dyDescent="0.2">
      <c r="A173" s="67">
        <v>172</v>
      </c>
      <c r="B173" s="67">
        <v>3124792009</v>
      </c>
      <c r="C173" s="68" t="s">
        <v>1624</v>
      </c>
      <c r="D173" s="69" t="s">
        <v>8</v>
      </c>
      <c r="E173" s="67">
        <v>1</v>
      </c>
      <c r="F173" s="73">
        <v>5</v>
      </c>
      <c r="G173" s="58" t="str">
        <f>IF(F173&gt;100,VLOOKUP(F173,codigos!$C$12:$G$1500,3,FALSE),VLOOKUP(F173,codigos!$F$12:$G$1000,2,FALSE))</f>
        <v xml:space="preserve"> CASTELO BRANCO </v>
      </c>
      <c r="H173" s="59" t="str">
        <f>IF(F173&gt;100,VLOOKUP(F173,codigos!$C$12:$G$1500,5,),VLOOKUP(F173,codigos!$F$12:$G$1000,2,))</f>
        <v xml:space="preserve"> CASTELO BRANCO </v>
      </c>
      <c r="I173" s="60" t="s">
        <v>3</v>
      </c>
      <c r="J173" s="61">
        <v>37.844000000000001</v>
      </c>
      <c r="K173" s="60" t="s">
        <v>4</v>
      </c>
      <c r="L173" s="62">
        <v>0</v>
      </c>
      <c r="M173" s="62">
        <v>9433</v>
      </c>
      <c r="N173" s="63">
        <v>12</v>
      </c>
      <c r="O173" s="64">
        <v>20569</v>
      </c>
      <c r="P173" s="65" t="s">
        <v>5</v>
      </c>
      <c r="Q173" s="65" t="s">
        <v>6</v>
      </c>
    </row>
    <row r="174" spans="1:17" ht="15.75" customHeight="1" x14ac:dyDescent="0.2">
      <c r="A174" s="67">
        <v>173</v>
      </c>
      <c r="B174" s="67">
        <v>3865853552</v>
      </c>
      <c r="C174" s="68" t="s">
        <v>1625</v>
      </c>
      <c r="D174" s="69" t="s">
        <v>8</v>
      </c>
      <c r="E174" s="67">
        <v>1</v>
      </c>
      <c r="F174" s="73">
        <v>9</v>
      </c>
      <c r="G174" s="58" t="str">
        <f>IF(F174&gt;100,VLOOKUP(F174,codigos!$C$12:$G$1500,3,FALSE),VLOOKUP(F174,codigos!$F$12:$G$1000,2,FALSE))</f>
        <v xml:space="preserve"> GUARDA </v>
      </c>
      <c r="H174" s="59" t="str">
        <f>IF(F174&gt;100,VLOOKUP(F174,codigos!$C$12:$G$1500,5,),VLOOKUP(F174,codigos!$F$12:$G$1000,2,))</f>
        <v xml:space="preserve"> GUARDA </v>
      </c>
      <c r="I174" s="60" t="s">
        <v>1449</v>
      </c>
      <c r="J174" s="61">
        <v>37.841000000000001</v>
      </c>
      <c r="K174" s="60" t="s">
        <v>4</v>
      </c>
      <c r="L174" s="62">
        <v>0</v>
      </c>
      <c r="M174" s="62">
        <v>8337</v>
      </c>
      <c r="N174" s="63">
        <v>15</v>
      </c>
      <c r="O174" s="64">
        <v>23562</v>
      </c>
      <c r="P174" s="65" t="s">
        <v>5</v>
      </c>
      <c r="Q174" s="65" t="s">
        <v>6</v>
      </c>
    </row>
    <row r="175" spans="1:17" ht="15.75" customHeight="1" x14ac:dyDescent="0.2">
      <c r="A175" s="67">
        <v>174</v>
      </c>
      <c r="B175" s="67">
        <v>8078144261</v>
      </c>
      <c r="C175" s="68" t="s">
        <v>1626</v>
      </c>
      <c r="D175" s="69" t="s">
        <v>8</v>
      </c>
      <c r="E175" s="67">
        <v>1</v>
      </c>
      <c r="F175" s="73">
        <v>4</v>
      </c>
      <c r="G175" s="58" t="str">
        <f>IF(F175&gt;100,VLOOKUP(F175,codigos!$C$12:$G$1500,3,FALSE),VLOOKUP(F175,codigos!$F$12:$G$1000,2,FALSE))</f>
        <v xml:space="preserve"> BRAGANÇA </v>
      </c>
      <c r="H175" s="59" t="str">
        <f>IF(F175&gt;100,VLOOKUP(F175,codigos!$C$12:$G$1500,5,),VLOOKUP(F175,codigos!$F$12:$G$1000,2,))</f>
        <v xml:space="preserve"> BRAGANÇA </v>
      </c>
      <c r="I175" s="60" t="s">
        <v>1449</v>
      </c>
      <c r="J175" s="61">
        <v>37.832999999999998</v>
      </c>
      <c r="K175" s="60" t="s">
        <v>4</v>
      </c>
      <c r="L175" s="62">
        <v>0</v>
      </c>
      <c r="M175" s="62">
        <v>8334</v>
      </c>
      <c r="N175" s="63">
        <v>15</v>
      </c>
      <c r="O175" s="64">
        <v>21908</v>
      </c>
      <c r="P175" s="65" t="s">
        <v>5</v>
      </c>
      <c r="Q175" s="65" t="s">
        <v>6</v>
      </c>
    </row>
    <row r="176" spans="1:17" ht="15.75" customHeight="1" x14ac:dyDescent="0.2">
      <c r="A176" s="67">
        <v>175</v>
      </c>
      <c r="B176" s="67">
        <v>8264300928</v>
      </c>
      <c r="C176" s="68" t="s">
        <v>1627</v>
      </c>
      <c r="D176" s="69" t="s">
        <v>8</v>
      </c>
      <c r="E176" s="67">
        <v>1</v>
      </c>
      <c r="F176" s="73">
        <v>1</v>
      </c>
      <c r="G176" s="58" t="str">
        <f>IF(F176&gt;100,VLOOKUP(F176,codigos!$C$12:$G$1500,3,FALSE),VLOOKUP(F176,codigos!$F$12:$G$1000,2,FALSE))</f>
        <v xml:space="preserve"> AVEIRO </v>
      </c>
      <c r="H176" s="59" t="str">
        <f>IF(F176&gt;100,VLOOKUP(F176,codigos!$C$12:$G$1500,5,),VLOOKUP(F176,codigos!$F$12:$G$1000,2,))</f>
        <v xml:space="preserve"> AVEIRO </v>
      </c>
      <c r="I176" s="60" t="s">
        <v>1449</v>
      </c>
      <c r="J176" s="61">
        <v>37.792000000000002</v>
      </c>
      <c r="K176" s="60" t="s">
        <v>4</v>
      </c>
      <c r="L176" s="62">
        <v>0</v>
      </c>
      <c r="M176" s="62">
        <v>9049</v>
      </c>
      <c r="N176" s="63">
        <v>13</v>
      </c>
      <c r="O176" s="64">
        <v>23281</v>
      </c>
      <c r="P176" s="65" t="s">
        <v>5</v>
      </c>
      <c r="Q176" s="65" t="s">
        <v>6</v>
      </c>
    </row>
    <row r="177" spans="1:17" ht="15.75" customHeight="1" x14ac:dyDescent="0.2">
      <c r="A177" s="67">
        <v>176</v>
      </c>
      <c r="B177" s="67">
        <v>4477872062</v>
      </c>
      <c r="C177" s="68" t="s">
        <v>1628</v>
      </c>
      <c r="D177" s="69" t="s">
        <v>2</v>
      </c>
      <c r="E177" s="67">
        <v>1</v>
      </c>
      <c r="F177" s="67">
        <v>161240</v>
      </c>
      <c r="G177" s="58" t="str">
        <f>IF(F177&gt;100,VLOOKUP(F177,codigos!$C$12:$G$1500,3,FALSE),VLOOKUP(F177,codigos!$F$12:$G$1000,2,FALSE))</f>
        <v>Agrupamento de Escolas Marquês de Marialva, Cantanhede</v>
      </c>
      <c r="H177" s="59" t="str">
        <f>IF(F177&gt;100,VLOOKUP(F177,codigos!$C$12:$G$1500,5,),VLOOKUP(F177,codigos!$F$12:$G$1000,2,))</f>
        <v xml:space="preserve"> COIMBRA </v>
      </c>
      <c r="I177" s="60" t="s">
        <v>1449</v>
      </c>
      <c r="J177" s="61">
        <v>37.725999999999999</v>
      </c>
      <c r="K177" s="60" t="s">
        <v>4</v>
      </c>
      <c r="L177" s="62">
        <v>0</v>
      </c>
      <c r="M177" s="62">
        <v>8660</v>
      </c>
      <c r="N177" s="63">
        <v>14</v>
      </c>
      <c r="O177" s="64">
        <v>22124</v>
      </c>
      <c r="P177" s="65" t="s">
        <v>5</v>
      </c>
      <c r="Q177" s="65" t="s">
        <v>6</v>
      </c>
    </row>
    <row r="178" spans="1:17" ht="15.75" customHeight="1" x14ac:dyDescent="0.2">
      <c r="A178" s="67">
        <v>177</v>
      </c>
      <c r="B178" s="67">
        <v>2363709152</v>
      </c>
      <c r="C178" s="68" t="s">
        <v>1629</v>
      </c>
      <c r="D178" s="69" t="s">
        <v>2</v>
      </c>
      <c r="E178" s="67">
        <v>1</v>
      </c>
      <c r="F178" s="67">
        <v>135641</v>
      </c>
      <c r="G178" s="58" t="str">
        <f>IF(F178&gt;100,VLOOKUP(F178,codigos!$C$12:$G$1500,3,FALSE),VLOOKUP(F178,codigos!$F$12:$G$1000,2,FALSE))</f>
        <v>Agrupamento de Escolas de Marvão</v>
      </c>
      <c r="H178" s="59" t="str">
        <f>IF(F178&gt;100,VLOOKUP(F178,codigos!$C$12:$G$1500,5,),VLOOKUP(F178,codigos!$F$12:$G$1000,2,))</f>
        <v xml:space="preserve"> ALTO ALENTEJO </v>
      </c>
      <c r="I178" s="60" t="s">
        <v>7</v>
      </c>
      <c r="J178" s="61">
        <v>37.712000000000003</v>
      </c>
      <c r="K178" s="60" t="s">
        <v>4</v>
      </c>
      <c r="L178" s="62">
        <v>0</v>
      </c>
      <c r="M178" s="62">
        <v>8655</v>
      </c>
      <c r="N178" s="63">
        <v>14</v>
      </c>
      <c r="O178" s="64">
        <v>20481</v>
      </c>
      <c r="P178" s="65" t="s">
        <v>5</v>
      </c>
      <c r="Q178" s="65" t="s">
        <v>5</v>
      </c>
    </row>
    <row r="179" spans="1:17" ht="15.75" customHeight="1" x14ac:dyDescent="0.2">
      <c r="A179" s="67">
        <v>178</v>
      </c>
      <c r="B179" s="67">
        <v>1519142552</v>
      </c>
      <c r="C179" s="68" t="s">
        <v>1630</v>
      </c>
      <c r="D179" s="69" t="s">
        <v>2</v>
      </c>
      <c r="E179" s="67">
        <v>1</v>
      </c>
      <c r="F179" s="67">
        <v>150277</v>
      </c>
      <c r="G179" s="58" t="str">
        <f>IF(F179&gt;100,VLOOKUP(F179,codigos!$C$12:$G$1500,3,FALSE),VLOOKUP(F179,codigos!$F$12:$G$1000,2,FALSE))</f>
        <v>Agrupamento de Escolas de Montelongo, Fafe</v>
      </c>
      <c r="H179" s="59" t="str">
        <f>IF(F179&gt;100,VLOOKUP(F179,codigos!$C$12:$G$1500,5,),VLOOKUP(F179,codigos!$F$12:$G$1000,2,))</f>
        <v xml:space="preserve"> BRAGA </v>
      </c>
      <c r="I179" s="60" t="s">
        <v>1449</v>
      </c>
      <c r="J179" s="61">
        <v>37.701000000000001</v>
      </c>
      <c r="K179" s="60" t="s">
        <v>4</v>
      </c>
      <c r="L179" s="62">
        <v>49</v>
      </c>
      <c r="M179" s="62">
        <v>8400</v>
      </c>
      <c r="N179" s="63">
        <v>14.62</v>
      </c>
      <c r="O179" s="64">
        <v>23846</v>
      </c>
      <c r="P179" s="65" t="s">
        <v>5</v>
      </c>
      <c r="Q179" s="65" t="s">
        <v>6</v>
      </c>
    </row>
    <row r="180" spans="1:17" ht="15.75" customHeight="1" x14ac:dyDescent="0.2">
      <c r="A180" s="67">
        <v>179</v>
      </c>
      <c r="B180" s="67">
        <v>6437154144</v>
      </c>
      <c r="C180" s="68" t="s">
        <v>1631</v>
      </c>
      <c r="D180" s="69" t="s">
        <v>8</v>
      </c>
      <c r="E180" s="67">
        <v>1</v>
      </c>
      <c r="F180" s="73">
        <v>9</v>
      </c>
      <c r="G180" s="58" t="str">
        <f>IF(F180&gt;100,VLOOKUP(F180,codigos!$C$12:$G$1500,3,FALSE),VLOOKUP(F180,codigos!$F$12:$G$1000,2,FALSE))</f>
        <v xml:space="preserve"> GUARDA </v>
      </c>
      <c r="H180" s="59" t="str">
        <f>IF(F180&gt;100,VLOOKUP(F180,codigos!$C$12:$G$1500,5,),VLOOKUP(F180,codigos!$F$12:$G$1000,2,))</f>
        <v xml:space="preserve"> GUARDA </v>
      </c>
      <c r="I180" s="60" t="s">
        <v>3</v>
      </c>
      <c r="J180" s="61">
        <v>37.701000000000001</v>
      </c>
      <c r="K180" s="60" t="s">
        <v>4</v>
      </c>
      <c r="L180" s="62">
        <v>0</v>
      </c>
      <c r="M180" s="62">
        <v>9746</v>
      </c>
      <c r="N180" s="63">
        <v>11</v>
      </c>
      <c r="O180" s="64">
        <v>22691</v>
      </c>
      <c r="P180" s="65" t="s">
        <v>5</v>
      </c>
      <c r="Q180" s="65" t="s">
        <v>6</v>
      </c>
    </row>
    <row r="181" spans="1:17" ht="15.75" customHeight="1" x14ac:dyDescent="0.2">
      <c r="A181" s="67">
        <v>180</v>
      </c>
      <c r="B181" s="67">
        <v>1296033872</v>
      </c>
      <c r="C181" s="68" t="s">
        <v>1632</v>
      </c>
      <c r="D181" s="69" t="s">
        <v>2</v>
      </c>
      <c r="E181" s="67">
        <v>1</v>
      </c>
      <c r="F181" s="67">
        <v>161366</v>
      </c>
      <c r="G181" s="58" t="str">
        <f>IF(F181&gt;100,VLOOKUP(F181,codigos!$C$12:$G$1500,3,FALSE),VLOOKUP(F181,codigos!$F$12:$G$1000,2,FALSE))</f>
        <v>Agrupamento de Escolas Dr. Bernardino Machado, Figueira da Foz</v>
      </c>
      <c r="H181" s="59" t="str">
        <f>IF(F181&gt;100,VLOOKUP(F181,codigos!$C$12:$G$1500,5,),VLOOKUP(F181,codigos!$F$12:$G$1000,2,))</f>
        <v xml:space="preserve"> COIMBRA </v>
      </c>
      <c r="I181" s="60" t="s">
        <v>1449</v>
      </c>
      <c r="J181" s="61">
        <v>37.677</v>
      </c>
      <c r="K181" s="60" t="s">
        <v>4</v>
      </c>
      <c r="L181" s="62">
        <v>0</v>
      </c>
      <c r="M181" s="62">
        <v>8277</v>
      </c>
      <c r="N181" s="63">
        <v>15</v>
      </c>
      <c r="O181" s="64">
        <v>23684</v>
      </c>
      <c r="P181" s="65" t="s">
        <v>5</v>
      </c>
      <c r="Q181" s="65" t="s">
        <v>5</v>
      </c>
    </row>
    <row r="182" spans="1:17" ht="15.75" customHeight="1" x14ac:dyDescent="0.2">
      <c r="A182" s="67">
        <v>181</v>
      </c>
      <c r="B182" s="67">
        <v>4216005160</v>
      </c>
      <c r="C182" s="68" t="s">
        <v>1633</v>
      </c>
      <c r="D182" s="69" t="s">
        <v>2</v>
      </c>
      <c r="E182" s="67">
        <v>1</v>
      </c>
      <c r="F182" s="67">
        <v>160234</v>
      </c>
      <c r="G182" s="58" t="str">
        <f>IF(F182&gt;100,VLOOKUP(F182,codigos!$C$12:$G$1500,3,FALSE),VLOOKUP(F182,codigos!$F$12:$G$1000,2,FALSE))</f>
        <v>Agrupamento de Escolas Infante D. Pedro, Penela</v>
      </c>
      <c r="H182" s="59" t="str">
        <f>IF(F182&gt;100,VLOOKUP(F182,codigos!$C$12:$G$1500,5,),VLOOKUP(F182,codigos!$F$12:$G$1000,2,))</f>
        <v xml:space="preserve"> COIMBRA </v>
      </c>
      <c r="I182" s="60" t="s">
        <v>3</v>
      </c>
      <c r="J182" s="61">
        <v>37.677</v>
      </c>
      <c r="K182" s="60" t="s">
        <v>4</v>
      </c>
      <c r="L182" s="62">
        <v>0</v>
      </c>
      <c r="M182" s="62">
        <v>8277</v>
      </c>
      <c r="N182" s="63">
        <v>15</v>
      </c>
      <c r="O182" s="64">
        <v>23937</v>
      </c>
      <c r="P182" s="65" t="s">
        <v>5</v>
      </c>
      <c r="Q182" s="65" t="s">
        <v>5</v>
      </c>
    </row>
    <row r="183" spans="1:17" ht="15.75" customHeight="1" x14ac:dyDescent="0.2">
      <c r="A183" s="67">
        <v>182</v>
      </c>
      <c r="B183" s="67">
        <v>2383177865</v>
      </c>
      <c r="C183" s="68" t="s">
        <v>1634</v>
      </c>
      <c r="D183" s="69" t="s">
        <v>8</v>
      </c>
      <c r="E183" s="67">
        <v>1</v>
      </c>
      <c r="F183" s="73">
        <v>9</v>
      </c>
      <c r="G183" s="58" t="str">
        <f>IF(F183&gt;100,VLOOKUP(F183,codigos!$C$12:$G$1500,3,FALSE),VLOOKUP(F183,codigos!$F$12:$G$1000,2,FALSE))</f>
        <v xml:space="preserve"> GUARDA </v>
      </c>
      <c r="H183" s="59" t="str">
        <f>IF(F183&gt;100,VLOOKUP(F183,codigos!$C$12:$G$1500,5,),VLOOKUP(F183,codigos!$F$12:$G$1000,2,))</f>
        <v xml:space="preserve"> GUARDA </v>
      </c>
      <c r="I183" s="60" t="s">
        <v>1449</v>
      </c>
      <c r="J183" s="61">
        <v>37.677</v>
      </c>
      <c r="K183" s="60" t="s">
        <v>4</v>
      </c>
      <c r="L183" s="62">
        <v>0</v>
      </c>
      <c r="M183" s="62">
        <v>8277</v>
      </c>
      <c r="N183" s="63">
        <v>15</v>
      </c>
      <c r="O183" s="64">
        <v>24531</v>
      </c>
      <c r="P183" s="65" t="s">
        <v>5</v>
      </c>
      <c r="Q183" s="65" t="s">
        <v>6</v>
      </c>
    </row>
    <row r="184" spans="1:17" ht="15.75" customHeight="1" x14ac:dyDescent="0.2">
      <c r="A184" s="67">
        <v>183</v>
      </c>
      <c r="B184" s="67">
        <v>9012038901</v>
      </c>
      <c r="C184" s="68" t="s">
        <v>1635</v>
      </c>
      <c r="D184" s="69" t="s">
        <v>8</v>
      </c>
      <c r="E184" s="67">
        <v>1</v>
      </c>
      <c r="F184" s="73">
        <v>5</v>
      </c>
      <c r="G184" s="58" t="str">
        <f>IF(F184&gt;100,VLOOKUP(F184,codigos!$C$12:$G$1500,3,FALSE),VLOOKUP(F184,codigos!$F$12:$G$1000,2,FALSE))</f>
        <v xml:space="preserve"> CASTELO BRANCO </v>
      </c>
      <c r="H184" s="59" t="str">
        <f>IF(F184&gt;100,VLOOKUP(F184,codigos!$C$12:$G$1500,5,),VLOOKUP(F184,codigos!$F$12:$G$1000,2,))</f>
        <v xml:space="preserve"> CASTELO BRANCO </v>
      </c>
      <c r="I184" s="60" t="s">
        <v>3</v>
      </c>
      <c r="J184" s="61">
        <v>37.670999999999999</v>
      </c>
      <c r="K184" s="60" t="s">
        <v>4</v>
      </c>
      <c r="L184" s="62">
        <v>0</v>
      </c>
      <c r="M184" s="62">
        <v>9151</v>
      </c>
      <c r="N184" s="63">
        <v>12.6</v>
      </c>
      <c r="O184" s="64">
        <v>21484</v>
      </c>
      <c r="P184" s="65" t="s">
        <v>5</v>
      </c>
      <c r="Q184" s="65" t="s">
        <v>6</v>
      </c>
    </row>
    <row r="185" spans="1:17" ht="15.75" customHeight="1" x14ac:dyDescent="0.2">
      <c r="A185" s="67">
        <v>184</v>
      </c>
      <c r="B185" s="67">
        <v>3020511976</v>
      </c>
      <c r="C185" s="68" t="s">
        <v>1636</v>
      </c>
      <c r="D185" s="69" t="s">
        <v>2</v>
      </c>
      <c r="E185" s="67">
        <v>1</v>
      </c>
      <c r="F185" s="67">
        <v>150915</v>
      </c>
      <c r="G185" s="58" t="str">
        <f>IF(F185&gt;100,VLOOKUP(F185,codigos!$C$12:$G$1500,3,FALSE),VLOOKUP(F185,codigos!$F$12:$G$1000,2,FALSE))</f>
        <v>Agrupamento de Escolas de Póvoa de Lanhoso</v>
      </c>
      <c r="H185" s="59" t="str">
        <f>IF(F185&gt;100,VLOOKUP(F185,codigos!$C$12:$G$1500,5,),VLOOKUP(F185,codigos!$F$12:$G$1000,2,))</f>
        <v xml:space="preserve"> BRAGA </v>
      </c>
      <c r="I185" s="60" t="s">
        <v>3</v>
      </c>
      <c r="J185" s="61">
        <v>37.665999999999997</v>
      </c>
      <c r="K185" s="60" t="s">
        <v>4</v>
      </c>
      <c r="L185" s="62">
        <v>0</v>
      </c>
      <c r="M185" s="62">
        <v>8273</v>
      </c>
      <c r="N185" s="63">
        <v>15</v>
      </c>
      <c r="O185" s="64">
        <v>22569</v>
      </c>
      <c r="P185" s="65" t="s">
        <v>5</v>
      </c>
      <c r="Q185" s="65" t="s">
        <v>5</v>
      </c>
    </row>
    <row r="186" spans="1:17" ht="15.75" customHeight="1" x14ac:dyDescent="0.2">
      <c r="A186" s="67">
        <v>185</v>
      </c>
      <c r="B186" s="67">
        <v>6602872168</v>
      </c>
      <c r="C186" s="68" t="s">
        <v>1637</v>
      </c>
      <c r="D186" s="69" t="s">
        <v>2</v>
      </c>
      <c r="E186" s="67">
        <v>1</v>
      </c>
      <c r="F186" s="67">
        <v>150666</v>
      </c>
      <c r="G186" s="58" t="str">
        <f>IF(F186&gt;100,VLOOKUP(F186,codigos!$C$12:$G$1500,3,FALSE),VLOOKUP(F186,codigos!$F$12:$G$1000,2,FALSE))</f>
        <v>Agrupamento de Escolas de Vila Pouca de Aguiar - Sul</v>
      </c>
      <c r="H186" s="59" t="str">
        <f>IF(F186&gt;100,VLOOKUP(F186,codigos!$C$12:$G$1500,5,),VLOOKUP(F186,codigos!$F$12:$G$1000,2,))</f>
        <v xml:space="preserve"> VILA REAL </v>
      </c>
      <c r="I186" s="60" t="s">
        <v>1449</v>
      </c>
      <c r="J186" s="61">
        <v>37.655000000000001</v>
      </c>
      <c r="K186" s="60" t="s">
        <v>4</v>
      </c>
      <c r="L186" s="62">
        <v>0</v>
      </c>
      <c r="M186" s="62">
        <v>8269</v>
      </c>
      <c r="N186" s="63">
        <v>15</v>
      </c>
      <c r="O186" s="64">
        <v>24093</v>
      </c>
      <c r="P186" s="65" t="s">
        <v>5</v>
      </c>
      <c r="Q186" s="65" t="s">
        <v>6</v>
      </c>
    </row>
    <row r="187" spans="1:17" ht="15.75" customHeight="1" x14ac:dyDescent="0.2">
      <c r="A187" s="67">
        <v>186</v>
      </c>
      <c r="B187" s="67">
        <v>2815452456</v>
      </c>
      <c r="C187" s="68" t="s">
        <v>1638</v>
      </c>
      <c r="D187" s="69" t="s">
        <v>2</v>
      </c>
      <c r="E187" s="67">
        <v>1</v>
      </c>
      <c r="F187" s="67">
        <v>161597</v>
      </c>
      <c r="G187" s="58" t="str">
        <f>IF(F187&gt;100,VLOOKUP(F187,codigos!$C$12:$G$1500,3,FALSE),VLOOKUP(F187,codigos!$F$12:$G$1000,2,FALSE))</f>
        <v>Agrupamento de Escolas de Gouveia</v>
      </c>
      <c r="H187" s="59" t="str">
        <f>IF(F187&gt;100,VLOOKUP(F187,codigos!$C$12:$G$1500,5,),VLOOKUP(F187,codigos!$F$12:$G$1000,2,))</f>
        <v xml:space="preserve"> GUARDA </v>
      </c>
      <c r="I187" s="60" t="s">
        <v>1449</v>
      </c>
      <c r="J187" s="61">
        <v>37.637999999999998</v>
      </c>
      <c r="K187" s="60" t="s">
        <v>4</v>
      </c>
      <c r="L187" s="62">
        <v>0</v>
      </c>
      <c r="M187" s="62">
        <v>8263</v>
      </c>
      <c r="N187" s="63">
        <v>15</v>
      </c>
      <c r="O187" s="64">
        <v>22894</v>
      </c>
      <c r="P187" s="65" t="s">
        <v>5</v>
      </c>
      <c r="Q187" s="65" t="s">
        <v>6</v>
      </c>
    </row>
    <row r="188" spans="1:17" ht="15.75" customHeight="1" x14ac:dyDescent="0.2">
      <c r="A188" s="67">
        <v>187</v>
      </c>
      <c r="B188" s="67">
        <v>2010774329</v>
      </c>
      <c r="C188" s="68" t="s">
        <v>1639</v>
      </c>
      <c r="D188" s="69" t="s">
        <v>2</v>
      </c>
      <c r="E188" s="67">
        <v>1</v>
      </c>
      <c r="F188" s="67">
        <v>161240</v>
      </c>
      <c r="G188" s="58" t="str">
        <f>IF(F188&gt;100,VLOOKUP(F188,codigos!$C$12:$G$1500,3,FALSE),VLOOKUP(F188,codigos!$F$12:$G$1000,2,FALSE))</f>
        <v>Agrupamento de Escolas Marquês de Marialva, Cantanhede</v>
      </c>
      <c r="H188" s="59" t="str">
        <f>IF(F188&gt;100,VLOOKUP(F188,codigos!$C$12:$G$1500,5,),VLOOKUP(F188,codigos!$F$12:$G$1000,2,))</f>
        <v xml:space="preserve"> COIMBRA </v>
      </c>
      <c r="I188" s="60" t="s">
        <v>1449</v>
      </c>
      <c r="J188" s="61">
        <v>37.6</v>
      </c>
      <c r="K188" s="60" t="s">
        <v>4</v>
      </c>
      <c r="L188" s="62">
        <v>0</v>
      </c>
      <c r="M188" s="62">
        <v>9344</v>
      </c>
      <c r="N188" s="63">
        <v>12</v>
      </c>
      <c r="O188" s="64">
        <v>23418</v>
      </c>
      <c r="P188" s="65" t="s">
        <v>5</v>
      </c>
      <c r="Q188" s="65" t="s">
        <v>6</v>
      </c>
    </row>
    <row r="189" spans="1:17" ht="15.75" customHeight="1" x14ac:dyDescent="0.2">
      <c r="A189" s="67">
        <v>188</v>
      </c>
      <c r="B189" s="67">
        <v>8701143417</v>
      </c>
      <c r="C189" s="68" t="s">
        <v>1640</v>
      </c>
      <c r="D189" s="69" t="s">
        <v>2</v>
      </c>
      <c r="E189" s="67">
        <v>1</v>
      </c>
      <c r="F189" s="67">
        <v>151178</v>
      </c>
      <c r="G189" s="58" t="str">
        <f>IF(F189&gt;100,VLOOKUP(F189,codigos!$C$12:$G$1500,3,FALSE),VLOOKUP(F189,codigos!$F$12:$G$1000,2,FALSE))</f>
        <v>Agrupamento de Escolas de Corga do Lobão, Santa Maria da Feira</v>
      </c>
      <c r="H189" s="59" t="str">
        <f>IF(F189&gt;100,VLOOKUP(F189,codigos!$C$12:$G$1500,5,),VLOOKUP(F189,codigos!$F$12:$G$1000,2,))</f>
        <v xml:space="preserve"> ENTRE DOURO E VOUGA </v>
      </c>
      <c r="I189" s="60" t="s">
        <v>1449</v>
      </c>
      <c r="J189" s="61">
        <v>37.594999999999999</v>
      </c>
      <c r="K189" s="60" t="s">
        <v>4</v>
      </c>
      <c r="L189" s="62">
        <v>0</v>
      </c>
      <c r="M189" s="62">
        <v>8247</v>
      </c>
      <c r="N189" s="63">
        <v>15</v>
      </c>
      <c r="O189" s="64">
        <v>24265</v>
      </c>
      <c r="P189" s="65" t="s">
        <v>5</v>
      </c>
      <c r="Q189" s="65" t="s">
        <v>6</v>
      </c>
    </row>
    <row r="190" spans="1:17" ht="15.75" customHeight="1" x14ac:dyDescent="0.2">
      <c r="A190" s="67">
        <v>189</v>
      </c>
      <c r="B190" s="67">
        <v>2553234740</v>
      </c>
      <c r="C190" s="68" t="s">
        <v>1641</v>
      </c>
      <c r="D190" s="69" t="s">
        <v>2</v>
      </c>
      <c r="E190" s="67">
        <v>1</v>
      </c>
      <c r="F190" s="67">
        <v>151919</v>
      </c>
      <c r="G190" s="58" t="str">
        <f>IF(F190&gt;100,VLOOKUP(F190,codigos!$C$12:$G$1500,3,FALSE),VLOOKUP(F190,codigos!$F$12:$G$1000,2,FALSE))</f>
        <v>Agrupamento de Escolas de São João da Pesqueira</v>
      </c>
      <c r="H190" s="59" t="str">
        <f>IF(F190&gt;100,VLOOKUP(F190,codigos!$C$12:$G$1500,5,),VLOOKUP(F190,codigos!$F$12:$G$1000,2,))</f>
        <v xml:space="preserve"> DOURO SUL </v>
      </c>
      <c r="I190" s="60" t="s">
        <v>1449</v>
      </c>
      <c r="J190" s="61">
        <v>37.588999999999999</v>
      </c>
      <c r="K190" s="60" t="s">
        <v>4</v>
      </c>
      <c r="L190" s="62">
        <v>0</v>
      </c>
      <c r="M190" s="62">
        <v>7880</v>
      </c>
      <c r="N190" s="63">
        <v>16</v>
      </c>
      <c r="O190" s="64">
        <v>24054</v>
      </c>
      <c r="P190" s="65" t="s">
        <v>5</v>
      </c>
      <c r="Q190" s="65" t="s">
        <v>5</v>
      </c>
    </row>
    <row r="191" spans="1:17" ht="15.75" customHeight="1" x14ac:dyDescent="0.2">
      <c r="A191" s="67">
        <v>190</v>
      </c>
      <c r="B191" s="67">
        <v>3423501642</v>
      </c>
      <c r="C191" s="68" t="s">
        <v>1642</v>
      </c>
      <c r="D191" s="69" t="s">
        <v>2</v>
      </c>
      <c r="E191" s="67">
        <v>1</v>
      </c>
      <c r="F191" s="67">
        <v>130308</v>
      </c>
      <c r="G191" s="58" t="str">
        <f>IF(F191&gt;100,VLOOKUP(F191,codigos!$C$12:$G$1500,3,FALSE),VLOOKUP(F191,codigos!$F$12:$G$1000,2,FALSE))</f>
        <v>Agrupamento de Escolas de Grândola</v>
      </c>
      <c r="H191" s="59" t="str">
        <f>IF(F191&gt;100,VLOOKUP(F191,codigos!$C$12:$G$1500,5,),VLOOKUP(F191,codigos!$F$12:$G$1000,2,))</f>
        <v xml:space="preserve"> BAIXO ALENTEJO/ALENTEJO LITORAL </v>
      </c>
      <c r="I191" s="60" t="s">
        <v>1449</v>
      </c>
      <c r="J191" s="61">
        <v>37.588999999999999</v>
      </c>
      <c r="K191" s="60" t="s">
        <v>4</v>
      </c>
      <c r="L191" s="62">
        <v>0</v>
      </c>
      <c r="M191" s="62">
        <v>8245</v>
      </c>
      <c r="N191" s="63">
        <v>15</v>
      </c>
      <c r="O191" s="64">
        <v>23987</v>
      </c>
      <c r="P191" s="65" t="s">
        <v>5</v>
      </c>
      <c r="Q191" s="65" t="s">
        <v>5</v>
      </c>
    </row>
    <row r="192" spans="1:17" ht="15.75" customHeight="1" x14ac:dyDescent="0.2">
      <c r="A192" s="67">
        <v>191</v>
      </c>
      <c r="B192" s="67">
        <v>6486922443</v>
      </c>
      <c r="C192" s="68" t="s">
        <v>1643</v>
      </c>
      <c r="D192" s="69" t="s">
        <v>8</v>
      </c>
      <c r="E192" s="67">
        <v>1</v>
      </c>
      <c r="F192" s="73">
        <v>5</v>
      </c>
      <c r="G192" s="58" t="str">
        <f>IF(F192&gt;100,VLOOKUP(F192,codigos!$C$12:$G$1500,3,FALSE),VLOOKUP(F192,codigos!$F$12:$G$1000,2,FALSE))</f>
        <v xml:space="preserve"> CASTELO BRANCO </v>
      </c>
      <c r="H192" s="59" t="str">
        <f>IF(F192&gt;100,VLOOKUP(F192,codigos!$C$12:$G$1500,5,),VLOOKUP(F192,codigos!$F$12:$G$1000,2,))</f>
        <v xml:space="preserve"> CASTELO BRANCO </v>
      </c>
      <c r="I192" s="60" t="s">
        <v>3</v>
      </c>
      <c r="J192" s="61">
        <v>37.588999999999999</v>
      </c>
      <c r="K192" s="60" t="s">
        <v>4</v>
      </c>
      <c r="L192" s="62">
        <v>0</v>
      </c>
      <c r="M192" s="62">
        <v>9705</v>
      </c>
      <c r="N192" s="63">
        <v>11</v>
      </c>
      <c r="O192" s="64">
        <v>21555</v>
      </c>
      <c r="P192" s="65" t="s">
        <v>5</v>
      </c>
      <c r="Q192" s="65" t="s">
        <v>6</v>
      </c>
    </row>
    <row r="193" spans="1:17" ht="15.75" customHeight="1" x14ac:dyDescent="0.2">
      <c r="A193" s="67">
        <v>192</v>
      </c>
      <c r="B193" s="67">
        <v>3950691510</v>
      </c>
      <c r="C193" s="68" t="s">
        <v>1644</v>
      </c>
      <c r="D193" s="69" t="s">
        <v>2</v>
      </c>
      <c r="E193" s="67">
        <v>1</v>
      </c>
      <c r="F193" s="67">
        <v>151701</v>
      </c>
      <c r="G193" s="58" t="str">
        <f>IF(F193&gt;100,VLOOKUP(F193,codigos!$C$12:$G$1500,3,FALSE),VLOOKUP(F193,codigos!$F$12:$G$1000,2,FALSE))</f>
        <v>Agrupamento de Escolas de Búzio, Vale de Cambra</v>
      </c>
      <c r="H193" s="59" t="str">
        <f>IF(F193&gt;100,VLOOKUP(F193,codigos!$C$12:$G$1500,5,),VLOOKUP(F193,codigos!$F$12:$G$1000,2,))</f>
        <v xml:space="preserve"> ENTRE DOURO E VOUGA </v>
      </c>
      <c r="I193" s="60" t="s">
        <v>1449</v>
      </c>
      <c r="J193" s="61">
        <v>37.531999999999996</v>
      </c>
      <c r="K193" s="60" t="s">
        <v>4</v>
      </c>
      <c r="L193" s="62">
        <v>0</v>
      </c>
      <c r="M193" s="62">
        <v>7859</v>
      </c>
      <c r="N193" s="63">
        <v>16</v>
      </c>
      <c r="O193" s="64">
        <v>23829</v>
      </c>
      <c r="P193" s="65" t="s">
        <v>5</v>
      </c>
      <c r="Q193" s="65" t="s">
        <v>6</v>
      </c>
    </row>
    <row r="194" spans="1:17" ht="15.75" customHeight="1" x14ac:dyDescent="0.2">
      <c r="A194" s="67">
        <v>193</v>
      </c>
      <c r="B194" s="67">
        <v>9317788335</v>
      </c>
      <c r="C194" s="68" t="s">
        <v>1645</v>
      </c>
      <c r="D194" s="69" t="s">
        <v>2</v>
      </c>
      <c r="E194" s="67">
        <v>1</v>
      </c>
      <c r="F194" s="67">
        <v>151750</v>
      </c>
      <c r="G194" s="58" t="str">
        <f>IF(F194&gt;100,VLOOKUP(F194,codigos!$C$12:$G$1500,3,FALSE),VLOOKUP(F194,codigos!$F$12:$G$1000,2,FALSE))</f>
        <v>Agrupamento de Escolas de Briteiros, Guimarães</v>
      </c>
      <c r="H194" s="59" t="str">
        <f>IF(F194&gt;100,VLOOKUP(F194,codigos!$C$12:$G$1500,5,),VLOOKUP(F194,codigos!$F$12:$G$1000,2,))</f>
        <v xml:space="preserve"> BRAGA </v>
      </c>
      <c r="I194" s="60" t="s">
        <v>1449</v>
      </c>
      <c r="J194" s="61">
        <v>37.518000000000001</v>
      </c>
      <c r="K194" s="60" t="s">
        <v>4</v>
      </c>
      <c r="L194" s="62">
        <v>0</v>
      </c>
      <c r="M194" s="62">
        <v>8949</v>
      </c>
      <c r="N194" s="63">
        <v>13</v>
      </c>
      <c r="O194" s="64">
        <v>23036</v>
      </c>
      <c r="P194" s="65" t="s">
        <v>5</v>
      </c>
      <c r="Q194" s="65" t="s">
        <v>6</v>
      </c>
    </row>
    <row r="195" spans="1:17" ht="15.75" customHeight="1" x14ac:dyDescent="0.2">
      <c r="A195" s="67">
        <v>194</v>
      </c>
      <c r="B195" s="67">
        <v>5217270780</v>
      </c>
      <c r="C195" s="68" t="s">
        <v>1646</v>
      </c>
      <c r="D195" s="69" t="s">
        <v>2</v>
      </c>
      <c r="E195" s="67">
        <v>1</v>
      </c>
      <c r="F195" s="67">
        <v>151890</v>
      </c>
      <c r="G195" s="58" t="str">
        <f>IF(F195&gt;100,VLOOKUP(F195,codigos!$C$12:$G$1500,3,FALSE),VLOOKUP(F195,codigos!$F$12:$G$1000,2,FALSE))</f>
        <v>Agrupamento de Escolas de Moimenta da Beira</v>
      </c>
      <c r="H195" s="59" t="str">
        <f>IF(F195&gt;100,VLOOKUP(F195,codigos!$C$12:$G$1500,5,),VLOOKUP(F195,codigos!$F$12:$G$1000,2,))</f>
        <v xml:space="preserve"> DOURO SUL </v>
      </c>
      <c r="I195" s="60" t="s">
        <v>7</v>
      </c>
      <c r="J195" s="61">
        <v>37.515000000000001</v>
      </c>
      <c r="K195" s="60" t="s">
        <v>4</v>
      </c>
      <c r="L195" s="62">
        <v>0</v>
      </c>
      <c r="M195" s="62">
        <v>8948</v>
      </c>
      <c r="N195" s="63">
        <v>13</v>
      </c>
      <c r="O195" s="64">
        <v>21197</v>
      </c>
      <c r="P195" s="65" t="s">
        <v>5</v>
      </c>
      <c r="Q195" s="65" t="s">
        <v>6</v>
      </c>
    </row>
    <row r="196" spans="1:17" ht="15.75" customHeight="1" x14ac:dyDescent="0.2">
      <c r="A196" s="67">
        <v>195</v>
      </c>
      <c r="B196" s="67">
        <v>1012304280</v>
      </c>
      <c r="C196" s="68" t="s">
        <v>1647</v>
      </c>
      <c r="D196" s="69" t="s">
        <v>2</v>
      </c>
      <c r="E196" s="67">
        <v>1</v>
      </c>
      <c r="F196" s="67">
        <v>172157</v>
      </c>
      <c r="G196" s="58" t="str">
        <f>IF(F196&gt;100,VLOOKUP(F196,codigos!$C$12:$G$1500,3,FALSE),VLOOKUP(F196,codigos!$F$12:$G$1000,2,FALSE))</f>
        <v>Agrupamento de Escolas D. António de Ataíde, Vila Franca de Xira</v>
      </c>
      <c r="H196" s="59" t="str">
        <f>IF(F196&gt;100,VLOOKUP(F196,codigos!$C$12:$G$1500,5,),VLOOKUP(F196,codigos!$F$12:$G$1000,2,))</f>
        <v xml:space="preserve"> CIDADE LISBOA E ZONA NORTE LISBOA </v>
      </c>
      <c r="I196" s="60" t="s">
        <v>1449</v>
      </c>
      <c r="J196" s="61">
        <v>37.496000000000002</v>
      </c>
      <c r="K196" s="60" t="s">
        <v>4</v>
      </c>
      <c r="L196" s="62">
        <v>0</v>
      </c>
      <c r="M196" s="62">
        <v>7984</v>
      </c>
      <c r="N196" s="63">
        <v>15.622</v>
      </c>
      <c r="O196" s="64">
        <v>25117</v>
      </c>
      <c r="P196" s="65" t="s">
        <v>5</v>
      </c>
      <c r="Q196" s="65" t="s">
        <v>5</v>
      </c>
    </row>
    <row r="197" spans="1:17" ht="15.75" customHeight="1" x14ac:dyDescent="0.2">
      <c r="A197" s="67">
        <v>196</v>
      </c>
      <c r="B197" s="67">
        <v>6079068656</v>
      </c>
      <c r="C197" s="68" t="s">
        <v>1648</v>
      </c>
      <c r="D197" s="69" t="s">
        <v>2</v>
      </c>
      <c r="E197" s="67">
        <v>1</v>
      </c>
      <c r="F197" s="67">
        <v>135392</v>
      </c>
      <c r="G197" s="58" t="str">
        <f>IF(F197&gt;100,VLOOKUP(F197,codigos!$C$12:$G$1500,3,FALSE),VLOOKUP(F197,codigos!$F$12:$G$1000,2,FALSE))</f>
        <v>Agrupamento de Escolas de Ourique</v>
      </c>
      <c r="H197" s="59" t="str">
        <f>IF(F197&gt;100,VLOOKUP(F197,codigos!$C$12:$G$1500,5,),VLOOKUP(F197,codigos!$F$12:$G$1000,2,))</f>
        <v xml:space="preserve"> BAIXO ALENTEJO/ALENTEJO LITORAL </v>
      </c>
      <c r="I197" s="60" t="s">
        <v>1449</v>
      </c>
      <c r="J197" s="61">
        <v>37.473999999999997</v>
      </c>
      <c r="K197" s="60" t="s">
        <v>4</v>
      </c>
      <c r="L197" s="62">
        <v>0</v>
      </c>
      <c r="M197" s="62">
        <v>8203</v>
      </c>
      <c r="N197" s="63">
        <v>15</v>
      </c>
      <c r="O197" s="64">
        <v>24285</v>
      </c>
      <c r="P197" s="65" t="s">
        <v>5</v>
      </c>
      <c r="Q197" s="65" t="s">
        <v>6</v>
      </c>
    </row>
    <row r="198" spans="1:17" ht="15.75" customHeight="1" x14ac:dyDescent="0.2">
      <c r="A198" s="67">
        <v>197</v>
      </c>
      <c r="B198" s="67">
        <v>7118581909</v>
      </c>
      <c r="C198" s="68" t="s">
        <v>1649</v>
      </c>
      <c r="D198" s="69" t="s">
        <v>2</v>
      </c>
      <c r="E198" s="67">
        <v>1</v>
      </c>
      <c r="F198" s="67">
        <v>151178</v>
      </c>
      <c r="G198" s="58" t="str">
        <f>IF(F198&gt;100,VLOOKUP(F198,codigos!$C$12:$G$1500,3,FALSE),VLOOKUP(F198,codigos!$F$12:$G$1000,2,FALSE))</f>
        <v>Agrupamento de Escolas de Corga do Lobão, Santa Maria da Feira</v>
      </c>
      <c r="H198" s="59" t="str">
        <f>IF(F198&gt;100,VLOOKUP(F198,codigos!$C$12:$G$1500,5,),VLOOKUP(F198,codigos!$F$12:$G$1000,2,))</f>
        <v xml:space="preserve"> ENTRE DOURO E VOUGA </v>
      </c>
      <c r="I198" s="60" t="s">
        <v>1449</v>
      </c>
      <c r="J198" s="61">
        <v>37.469000000000001</v>
      </c>
      <c r="K198" s="60" t="s">
        <v>4</v>
      </c>
      <c r="L198" s="62">
        <v>0</v>
      </c>
      <c r="M198" s="62">
        <v>8267</v>
      </c>
      <c r="N198" s="63">
        <v>14.82</v>
      </c>
      <c r="O198" s="64">
        <v>24336</v>
      </c>
      <c r="P198" s="65" t="s">
        <v>5</v>
      </c>
      <c r="Q198" s="65" t="s">
        <v>6</v>
      </c>
    </row>
    <row r="199" spans="1:17" ht="15.75" customHeight="1" x14ac:dyDescent="0.2">
      <c r="A199" s="67">
        <v>198</v>
      </c>
      <c r="B199" s="67">
        <v>4153864897</v>
      </c>
      <c r="C199" s="68" t="s">
        <v>1650</v>
      </c>
      <c r="D199" s="69" t="s">
        <v>2</v>
      </c>
      <c r="E199" s="67">
        <v>1</v>
      </c>
      <c r="F199" s="67">
        <v>160829</v>
      </c>
      <c r="G199" s="58" t="str">
        <f>IF(F199&gt;100,VLOOKUP(F199,codigos!$C$12:$G$1500,3,FALSE),VLOOKUP(F199,codigos!$F$12:$G$1000,2,FALSE))</f>
        <v>Agrupamento de Escolas de Ansião</v>
      </c>
      <c r="H199" s="59" t="str">
        <f>IF(F199&gt;100,VLOOKUP(F199,codigos!$C$12:$G$1500,5,),VLOOKUP(F199,codigos!$F$12:$G$1000,2,))</f>
        <v xml:space="preserve"> LEIRIA </v>
      </c>
      <c r="I199" s="60" t="s">
        <v>1449</v>
      </c>
      <c r="J199" s="61">
        <v>37.448999999999998</v>
      </c>
      <c r="K199" s="60" t="s">
        <v>4</v>
      </c>
      <c r="L199" s="62">
        <v>0</v>
      </c>
      <c r="M199" s="62">
        <v>8194</v>
      </c>
      <c r="N199" s="63">
        <v>15</v>
      </c>
      <c r="O199" s="64">
        <v>23098</v>
      </c>
      <c r="P199" s="65" t="s">
        <v>5</v>
      </c>
      <c r="Q199" s="65" t="s">
        <v>6</v>
      </c>
    </row>
    <row r="200" spans="1:17" ht="15.75" customHeight="1" x14ac:dyDescent="0.2">
      <c r="A200" s="67">
        <v>199</v>
      </c>
      <c r="B200" s="67">
        <v>9116556933</v>
      </c>
      <c r="C200" s="68" t="s">
        <v>1651</v>
      </c>
      <c r="D200" s="69" t="s">
        <v>2</v>
      </c>
      <c r="E200" s="67">
        <v>1</v>
      </c>
      <c r="F200" s="67">
        <v>151178</v>
      </c>
      <c r="G200" s="58" t="str">
        <f>IF(F200&gt;100,VLOOKUP(F200,codigos!$C$12:$G$1500,3,FALSE),VLOOKUP(F200,codigos!$F$12:$G$1000,2,FALSE))</f>
        <v>Agrupamento de Escolas de Corga do Lobão, Santa Maria da Feira</v>
      </c>
      <c r="H200" s="59" t="str">
        <f>IF(F200&gt;100,VLOOKUP(F200,codigos!$C$12:$G$1500,5,),VLOOKUP(F200,codigos!$F$12:$G$1000,2,))</f>
        <v xml:space="preserve"> ENTRE DOURO E VOUGA </v>
      </c>
      <c r="I200" s="60" t="s">
        <v>1449</v>
      </c>
      <c r="J200" s="61">
        <v>37.433</v>
      </c>
      <c r="K200" s="60" t="s">
        <v>4</v>
      </c>
      <c r="L200" s="62">
        <v>0</v>
      </c>
      <c r="M200" s="62">
        <v>8188</v>
      </c>
      <c r="N200" s="63">
        <v>15</v>
      </c>
      <c r="O200" s="64">
        <v>24221</v>
      </c>
      <c r="P200" s="65" t="s">
        <v>5</v>
      </c>
      <c r="Q200" s="65" t="s">
        <v>5</v>
      </c>
    </row>
    <row r="201" spans="1:17" ht="15.75" customHeight="1" x14ac:dyDescent="0.2">
      <c r="A201" s="67">
        <v>200</v>
      </c>
      <c r="B201" s="67">
        <v>5595341734</v>
      </c>
      <c r="C201" s="68" t="s">
        <v>1652</v>
      </c>
      <c r="D201" s="69" t="s">
        <v>2</v>
      </c>
      <c r="E201" s="67">
        <v>1</v>
      </c>
      <c r="F201" s="67">
        <v>161123</v>
      </c>
      <c r="G201" s="58" t="str">
        <f>IF(F201&gt;100,VLOOKUP(F201,codigos!$C$12:$G$1500,3,FALSE),VLOOKUP(F201,codigos!$F$12:$G$1000,2,FALSE))</f>
        <v>Agrupamento de Escolas Serra da Gardunha, Fundão</v>
      </c>
      <c r="H201" s="59" t="str">
        <f>IF(F201&gt;100,VLOOKUP(F201,codigos!$C$12:$G$1500,5,),VLOOKUP(F201,codigos!$F$12:$G$1000,2,))</f>
        <v xml:space="preserve"> CASTELO BRANCO </v>
      </c>
      <c r="I201" s="60" t="s">
        <v>3</v>
      </c>
      <c r="J201" s="61">
        <v>37.427</v>
      </c>
      <c r="K201" s="60" t="s">
        <v>4</v>
      </c>
      <c r="L201" s="62">
        <v>0</v>
      </c>
      <c r="M201" s="62">
        <v>8186</v>
      </c>
      <c r="N201" s="63">
        <v>15</v>
      </c>
      <c r="O201" s="64">
        <v>23326</v>
      </c>
      <c r="P201" s="65" t="s">
        <v>5</v>
      </c>
      <c r="Q201" s="65" t="s">
        <v>5</v>
      </c>
    </row>
    <row r="202" spans="1:17" ht="15.75" customHeight="1" x14ac:dyDescent="0.2">
      <c r="A202" s="67">
        <v>201</v>
      </c>
      <c r="B202" s="67">
        <v>4952037797</v>
      </c>
      <c r="C202" s="68" t="s">
        <v>1653</v>
      </c>
      <c r="D202" s="69" t="s">
        <v>2</v>
      </c>
      <c r="E202" s="67">
        <v>1</v>
      </c>
      <c r="F202" s="67">
        <v>152663</v>
      </c>
      <c r="G202" s="58" t="str">
        <f>IF(F202&gt;100,VLOOKUP(F202,codigos!$C$12:$G$1500,3,FALSE),VLOOKUP(F202,codigos!$F$12:$G$1000,2,FALSE))</f>
        <v>Agrupamento de Escolas do Freixo, Ponte de Lima</v>
      </c>
      <c r="H202" s="59" t="str">
        <f>IF(F202&gt;100,VLOOKUP(F202,codigos!$C$12:$G$1500,5,),VLOOKUP(F202,codigos!$F$12:$G$1000,2,))</f>
        <v xml:space="preserve"> VIANA DO CASTELO </v>
      </c>
      <c r="I202" s="60" t="s">
        <v>1449</v>
      </c>
      <c r="J202" s="61">
        <v>37.414000000000001</v>
      </c>
      <c r="K202" s="60" t="s">
        <v>4</v>
      </c>
      <c r="L202" s="62">
        <v>0</v>
      </c>
      <c r="M202" s="62">
        <v>8400</v>
      </c>
      <c r="N202" s="63">
        <v>14.4</v>
      </c>
      <c r="O202" s="64">
        <v>24505</v>
      </c>
      <c r="P202" s="65" t="s">
        <v>5</v>
      </c>
      <c r="Q202" s="65" t="s">
        <v>5</v>
      </c>
    </row>
    <row r="203" spans="1:17" ht="15.75" customHeight="1" x14ac:dyDescent="0.2">
      <c r="A203" s="67">
        <v>202</v>
      </c>
      <c r="B203" s="67">
        <v>8990281792</v>
      </c>
      <c r="C203" s="68" t="s">
        <v>1654</v>
      </c>
      <c r="D203" s="69" t="s">
        <v>2</v>
      </c>
      <c r="E203" s="67">
        <v>1</v>
      </c>
      <c r="F203" s="67">
        <v>161238</v>
      </c>
      <c r="G203" s="58" t="str">
        <f>IF(F203&gt;100,VLOOKUP(F203,codigos!$C$12:$G$1500,3,FALSE),VLOOKUP(F203,codigos!$F$12:$G$1000,2,FALSE))</f>
        <v>Agrupamento de Escolas de Arganil</v>
      </c>
      <c r="H203" s="59" t="str">
        <f>IF(F203&gt;100,VLOOKUP(F203,codigos!$C$12:$G$1500,5,),VLOOKUP(F203,codigos!$F$12:$G$1000,2,))</f>
        <v xml:space="preserve"> COIMBRA </v>
      </c>
      <c r="I203" s="60" t="s">
        <v>3</v>
      </c>
      <c r="J203" s="61">
        <v>37.396999999999998</v>
      </c>
      <c r="K203" s="60" t="s">
        <v>4</v>
      </c>
      <c r="L203" s="62">
        <v>280</v>
      </c>
      <c r="M203" s="62">
        <v>8400</v>
      </c>
      <c r="N203" s="63">
        <v>14</v>
      </c>
      <c r="O203" s="64">
        <v>21403</v>
      </c>
      <c r="P203" s="65" t="s">
        <v>5</v>
      </c>
      <c r="Q203" s="65" t="s">
        <v>6</v>
      </c>
    </row>
    <row r="204" spans="1:17" ht="15.75" customHeight="1" x14ac:dyDescent="0.2">
      <c r="A204" s="67">
        <v>203</v>
      </c>
      <c r="B204" s="67">
        <v>2723940721</v>
      </c>
      <c r="C204" s="68" t="s">
        <v>1655</v>
      </c>
      <c r="D204" s="69" t="s">
        <v>2</v>
      </c>
      <c r="E204" s="67">
        <v>1</v>
      </c>
      <c r="F204" s="67">
        <v>150587</v>
      </c>
      <c r="G204" s="58" t="str">
        <f>IF(F204&gt;100,VLOOKUP(F204,codigos!$C$12:$G$1500,3,FALSE),VLOOKUP(F204,codigos!$F$12:$G$1000,2,FALSE))</f>
        <v>Agrupamento de Escolas de Muralhas do Minho, Valença</v>
      </c>
      <c r="H204" s="59" t="str">
        <f>IF(F204&gt;100,VLOOKUP(F204,codigos!$C$12:$G$1500,5,),VLOOKUP(F204,codigos!$F$12:$G$1000,2,))</f>
        <v xml:space="preserve"> VIANA DO CASTELO </v>
      </c>
      <c r="I204" s="60" t="s">
        <v>1449</v>
      </c>
      <c r="J204" s="61">
        <v>37.381</v>
      </c>
      <c r="K204" s="60" t="s">
        <v>4</v>
      </c>
      <c r="L204" s="62">
        <v>0</v>
      </c>
      <c r="M204" s="62">
        <v>8023</v>
      </c>
      <c r="N204" s="63">
        <v>15.4</v>
      </c>
      <c r="O204" s="64">
        <v>24517</v>
      </c>
      <c r="P204" s="65" t="s">
        <v>5</v>
      </c>
      <c r="Q204" s="65" t="s">
        <v>6</v>
      </c>
    </row>
    <row r="205" spans="1:17" ht="15.75" customHeight="1" x14ac:dyDescent="0.2">
      <c r="A205" s="67">
        <v>204</v>
      </c>
      <c r="B205" s="67">
        <v>1408121565</v>
      </c>
      <c r="C205" s="68" t="s">
        <v>1656</v>
      </c>
      <c r="D205" s="69" t="s">
        <v>2</v>
      </c>
      <c r="E205" s="67">
        <v>1</v>
      </c>
      <c r="F205" s="67">
        <v>150666</v>
      </c>
      <c r="G205" s="58" t="str">
        <f>IF(F205&gt;100,VLOOKUP(F205,codigos!$C$12:$G$1500,3,FALSE),VLOOKUP(F205,codigos!$F$12:$G$1000,2,FALSE))</f>
        <v>Agrupamento de Escolas de Vila Pouca de Aguiar - Sul</v>
      </c>
      <c r="H205" s="59" t="str">
        <f>IF(F205&gt;100,VLOOKUP(F205,codigos!$C$12:$G$1500,5,),VLOOKUP(F205,codigos!$F$12:$G$1000,2,))</f>
        <v xml:space="preserve"> VILA REAL </v>
      </c>
      <c r="I205" s="60" t="s">
        <v>1449</v>
      </c>
      <c r="J205" s="61">
        <v>37.366999999999997</v>
      </c>
      <c r="K205" s="60" t="s">
        <v>4</v>
      </c>
      <c r="L205" s="62">
        <v>0</v>
      </c>
      <c r="M205" s="62">
        <v>8164</v>
      </c>
      <c r="N205" s="63">
        <v>15</v>
      </c>
      <c r="O205" s="64">
        <v>23159</v>
      </c>
      <c r="P205" s="65" t="s">
        <v>5</v>
      </c>
      <c r="Q205" s="65" t="s">
        <v>6</v>
      </c>
    </row>
    <row r="206" spans="1:17" ht="15.75" customHeight="1" x14ac:dyDescent="0.2">
      <c r="A206" s="67">
        <v>205</v>
      </c>
      <c r="B206" s="67">
        <v>2960480317</v>
      </c>
      <c r="C206" s="68" t="s">
        <v>1657</v>
      </c>
      <c r="D206" s="69" t="s">
        <v>8</v>
      </c>
      <c r="E206" s="67">
        <v>1</v>
      </c>
      <c r="F206" s="73">
        <v>5</v>
      </c>
      <c r="G206" s="58" t="str">
        <f>IF(F206&gt;100,VLOOKUP(F206,codigos!$C$12:$G$1500,3,FALSE),VLOOKUP(F206,codigos!$F$12:$G$1000,2,FALSE))</f>
        <v xml:space="preserve"> CASTELO BRANCO </v>
      </c>
      <c r="H206" s="59" t="str">
        <f>IF(F206&gt;100,VLOOKUP(F206,codigos!$C$12:$G$1500,5,),VLOOKUP(F206,codigos!$F$12:$G$1000,2,))</f>
        <v xml:space="preserve"> CASTELO BRANCO </v>
      </c>
      <c r="I206" s="60" t="s">
        <v>3</v>
      </c>
      <c r="J206" s="61">
        <v>37.337000000000003</v>
      </c>
      <c r="K206" s="60" t="s">
        <v>4</v>
      </c>
      <c r="L206" s="62">
        <v>0</v>
      </c>
      <c r="M206" s="62">
        <v>8518</v>
      </c>
      <c r="N206" s="63">
        <v>14</v>
      </c>
      <c r="O206" s="64">
        <v>23456</v>
      </c>
      <c r="P206" s="65" t="s">
        <v>5</v>
      </c>
      <c r="Q206" s="65" t="s">
        <v>6</v>
      </c>
    </row>
    <row r="207" spans="1:17" ht="15.75" customHeight="1" x14ac:dyDescent="0.2">
      <c r="A207" s="67">
        <v>206</v>
      </c>
      <c r="B207" s="67">
        <v>9060057228</v>
      </c>
      <c r="C207" s="68" t="s">
        <v>1658</v>
      </c>
      <c r="D207" s="69" t="s">
        <v>8</v>
      </c>
      <c r="E207" s="67">
        <v>1</v>
      </c>
      <c r="F207" s="73">
        <v>9</v>
      </c>
      <c r="G207" s="58" t="str">
        <f>IF(F207&gt;100,VLOOKUP(F207,codigos!$C$12:$G$1500,3,FALSE),VLOOKUP(F207,codigos!$F$12:$G$1000,2,FALSE))</f>
        <v xml:space="preserve"> GUARDA </v>
      </c>
      <c r="H207" s="59" t="str">
        <f>IF(F207&gt;100,VLOOKUP(F207,codigos!$C$12:$G$1500,5,),VLOOKUP(F207,codigos!$F$12:$G$1000,2,))</f>
        <v xml:space="preserve"> GUARDA </v>
      </c>
      <c r="I207" s="60" t="s">
        <v>3</v>
      </c>
      <c r="J207" s="61">
        <v>37.337000000000003</v>
      </c>
      <c r="K207" s="60" t="s">
        <v>4</v>
      </c>
      <c r="L207" s="62">
        <v>0</v>
      </c>
      <c r="M207" s="62">
        <v>9102</v>
      </c>
      <c r="N207" s="63">
        <v>12.4</v>
      </c>
      <c r="O207" s="64">
        <v>21737</v>
      </c>
      <c r="P207" s="65" t="s">
        <v>5</v>
      </c>
      <c r="Q207" s="65" t="s">
        <v>6</v>
      </c>
    </row>
    <row r="208" spans="1:17" ht="15.75" customHeight="1" x14ac:dyDescent="0.2">
      <c r="A208" s="67">
        <v>207</v>
      </c>
      <c r="B208" s="67">
        <v>9055796735</v>
      </c>
      <c r="C208" s="68" t="s">
        <v>1659</v>
      </c>
      <c r="D208" s="69" t="s">
        <v>2</v>
      </c>
      <c r="E208" s="67">
        <v>1</v>
      </c>
      <c r="F208" s="67">
        <v>151178</v>
      </c>
      <c r="G208" s="58" t="str">
        <f>IF(F208&gt;100,VLOOKUP(F208,codigos!$C$12:$G$1500,3,FALSE),VLOOKUP(F208,codigos!$F$12:$G$1000,2,FALSE))</f>
        <v>Agrupamento de Escolas de Corga do Lobão, Santa Maria da Feira</v>
      </c>
      <c r="H208" s="59" t="str">
        <f>IF(F208&gt;100,VLOOKUP(F208,codigos!$C$12:$G$1500,5,),VLOOKUP(F208,codigos!$F$12:$G$1000,2,))</f>
        <v xml:space="preserve"> ENTRE DOURO E VOUGA </v>
      </c>
      <c r="I208" s="60" t="s">
        <v>1449</v>
      </c>
      <c r="J208" s="61">
        <v>37.317999999999998</v>
      </c>
      <c r="K208" s="60" t="s">
        <v>4</v>
      </c>
      <c r="L208" s="62">
        <v>0</v>
      </c>
      <c r="M208" s="62">
        <v>8511</v>
      </c>
      <c r="N208" s="63">
        <v>14</v>
      </c>
      <c r="O208" s="64">
        <v>21795</v>
      </c>
      <c r="P208" s="65" t="s">
        <v>5</v>
      </c>
      <c r="Q208" s="65" t="s">
        <v>6</v>
      </c>
    </row>
    <row r="209" spans="1:17" ht="15.75" customHeight="1" x14ac:dyDescent="0.2">
      <c r="A209" s="67">
        <v>208</v>
      </c>
      <c r="B209" s="67">
        <v>5590675812</v>
      </c>
      <c r="C209" s="68" t="s">
        <v>1660</v>
      </c>
      <c r="D209" s="69" t="s">
        <v>8</v>
      </c>
      <c r="E209" s="67">
        <v>1</v>
      </c>
      <c r="F209" s="73">
        <v>4</v>
      </c>
      <c r="G209" s="58" t="str">
        <f>IF(F209&gt;100,VLOOKUP(F209,codigos!$C$12:$G$1500,3,FALSE),VLOOKUP(F209,codigos!$F$12:$G$1000,2,FALSE))</f>
        <v xml:space="preserve"> BRAGANÇA </v>
      </c>
      <c r="H209" s="59" t="str">
        <f>IF(F209&gt;100,VLOOKUP(F209,codigos!$C$12:$G$1500,5,),VLOOKUP(F209,codigos!$F$12:$G$1000,2,))</f>
        <v xml:space="preserve"> BRAGANÇA </v>
      </c>
      <c r="I209" s="60" t="s">
        <v>3</v>
      </c>
      <c r="J209" s="61">
        <v>37.280999999999999</v>
      </c>
      <c r="K209" s="60" t="s">
        <v>4</v>
      </c>
      <c r="L209" s="62">
        <v>267</v>
      </c>
      <c r="M209" s="62">
        <v>8364</v>
      </c>
      <c r="N209" s="63">
        <v>14</v>
      </c>
      <c r="O209" s="64">
        <v>21523</v>
      </c>
      <c r="P209" s="65" t="s">
        <v>5</v>
      </c>
      <c r="Q209" s="65" t="s">
        <v>6</v>
      </c>
    </row>
    <row r="210" spans="1:17" ht="15.75" customHeight="1" x14ac:dyDescent="0.2">
      <c r="A210" s="67">
        <v>209</v>
      </c>
      <c r="B210" s="67">
        <v>6552095236</v>
      </c>
      <c r="C210" s="68" t="s">
        <v>1661</v>
      </c>
      <c r="D210" s="69" t="s">
        <v>8</v>
      </c>
      <c r="E210" s="67">
        <v>1</v>
      </c>
      <c r="F210" s="73">
        <v>9</v>
      </c>
      <c r="G210" s="58" t="str">
        <f>IF(F210&gt;100,VLOOKUP(F210,codigos!$C$12:$G$1500,3,FALSE),VLOOKUP(F210,codigos!$F$12:$G$1000,2,FALSE))</f>
        <v xml:space="preserve"> GUARDA </v>
      </c>
      <c r="H210" s="59" t="str">
        <f>IF(F210&gt;100,VLOOKUP(F210,codigos!$C$12:$G$1500,5,),VLOOKUP(F210,codigos!$F$12:$G$1000,2,))</f>
        <v xml:space="preserve"> GUARDA </v>
      </c>
      <c r="I210" s="60" t="s">
        <v>1450</v>
      </c>
      <c r="J210" s="61">
        <v>37.274999999999999</v>
      </c>
      <c r="K210" s="60" t="s">
        <v>4</v>
      </c>
      <c r="L210" s="62">
        <v>199</v>
      </c>
      <c r="M210" s="62">
        <v>8761</v>
      </c>
      <c r="N210" s="63">
        <v>13</v>
      </c>
      <c r="O210" s="64">
        <v>20799</v>
      </c>
      <c r="P210" s="65" t="s">
        <v>5</v>
      </c>
      <c r="Q210" s="65" t="s">
        <v>6</v>
      </c>
    </row>
    <row r="211" spans="1:17" ht="15.75" customHeight="1" x14ac:dyDescent="0.2">
      <c r="A211" s="67">
        <v>210</v>
      </c>
      <c r="B211" s="67">
        <v>3459165758</v>
      </c>
      <c r="C211" s="68" t="s">
        <v>1662</v>
      </c>
      <c r="D211" s="69" t="s">
        <v>8</v>
      </c>
      <c r="E211" s="67">
        <v>1</v>
      </c>
      <c r="F211" s="73">
        <v>9</v>
      </c>
      <c r="G211" s="58" t="str">
        <f>IF(F211&gt;100,VLOOKUP(F211,codigos!$C$12:$G$1500,3,FALSE),VLOOKUP(F211,codigos!$F$12:$G$1000,2,FALSE))</f>
        <v xml:space="preserve"> GUARDA </v>
      </c>
      <c r="H211" s="59" t="str">
        <f>IF(F211&gt;100,VLOOKUP(F211,codigos!$C$12:$G$1500,5,),VLOOKUP(F211,codigos!$F$12:$G$1000,2,))</f>
        <v xml:space="preserve"> GUARDA </v>
      </c>
      <c r="I211" s="60" t="s">
        <v>1449</v>
      </c>
      <c r="J211" s="61">
        <v>37.268000000000001</v>
      </c>
      <c r="K211" s="60" t="s">
        <v>4</v>
      </c>
      <c r="L211" s="62">
        <v>0</v>
      </c>
      <c r="M211" s="62">
        <v>8858</v>
      </c>
      <c r="N211" s="63">
        <v>13</v>
      </c>
      <c r="O211" s="64">
        <v>22616</v>
      </c>
      <c r="P211" s="65" t="s">
        <v>5</v>
      </c>
      <c r="Q211" s="65" t="s">
        <v>6</v>
      </c>
    </row>
    <row r="212" spans="1:17" ht="15.75" customHeight="1" x14ac:dyDescent="0.2">
      <c r="A212" s="67">
        <v>211</v>
      </c>
      <c r="B212" s="67">
        <v>9245163776</v>
      </c>
      <c r="C212" s="68" t="s">
        <v>1663</v>
      </c>
      <c r="D212" s="69" t="s">
        <v>8</v>
      </c>
      <c r="E212" s="67">
        <v>1</v>
      </c>
      <c r="F212" s="73">
        <v>9</v>
      </c>
      <c r="G212" s="58" t="str">
        <f>IF(F212&gt;100,VLOOKUP(F212,codigos!$C$12:$G$1500,3,FALSE),VLOOKUP(F212,codigos!$F$12:$G$1000,2,FALSE))</f>
        <v xml:space="preserve"> GUARDA </v>
      </c>
      <c r="H212" s="59" t="str">
        <f>IF(F212&gt;100,VLOOKUP(F212,codigos!$C$12:$G$1500,5,),VLOOKUP(F212,codigos!$F$12:$G$1000,2,))</f>
        <v xml:space="preserve"> GUARDA </v>
      </c>
      <c r="I212" s="60" t="s">
        <v>7</v>
      </c>
      <c r="J212" s="61">
        <v>37.265999999999998</v>
      </c>
      <c r="K212" s="60" t="s">
        <v>4</v>
      </c>
      <c r="L212" s="62">
        <v>0</v>
      </c>
      <c r="M212" s="62">
        <v>8127</v>
      </c>
      <c r="N212" s="63">
        <v>15</v>
      </c>
      <c r="O212" s="64">
        <v>23138</v>
      </c>
      <c r="P212" s="65" t="s">
        <v>5</v>
      </c>
      <c r="Q212" s="65" t="s">
        <v>6</v>
      </c>
    </row>
    <row r="213" spans="1:17" ht="15.75" customHeight="1" x14ac:dyDescent="0.2">
      <c r="A213" s="67">
        <v>212</v>
      </c>
      <c r="B213" s="67">
        <v>1170639577</v>
      </c>
      <c r="C213" s="68" t="s">
        <v>1664</v>
      </c>
      <c r="D213" s="69" t="s">
        <v>2</v>
      </c>
      <c r="E213" s="67">
        <v>1</v>
      </c>
      <c r="F213" s="67">
        <v>150150</v>
      </c>
      <c r="G213" s="58" t="str">
        <f>IF(F213&gt;100,VLOOKUP(F213,codigos!$C$12:$G$1500,3,FALSE),VLOOKUP(F213,codigos!$F$12:$G$1000,2,FALSE))</f>
        <v>Agrupamento de Escolas de Loureiro, Alumieira,  Oliveira de Azeméis</v>
      </c>
      <c r="H213" s="59" t="str">
        <f>IF(F213&gt;100,VLOOKUP(F213,codigos!$C$12:$G$1500,5,),VLOOKUP(F213,codigos!$F$12:$G$1000,2,))</f>
        <v xml:space="preserve"> ENTRE DOURO E VOUGA </v>
      </c>
      <c r="I213" s="60" t="s">
        <v>3</v>
      </c>
      <c r="J213" s="61">
        <v>37.262999999999998</v>
      </c>
      <c r="K213" s="60" t="s">
        <v>4</v>
      </c>
      <c r="L213" s="62">
        <v>0</v>
      </c>
      <c r="M213" s="62">
        <v>8491</v>
      </c>
      <c r="N213" s="63">
        <v>14</v>
      </c>
      <c r="O213" s="64">
        <v>24098</v>
      </c>
      <c r="P213" s="65" t="s">
        <v>5</v>
      </c>
      <c r="Q213" s="65" t="s">
        <v>5</v>
      </c>
    </row>
    <row r="214" spans="1:17" ht="15.75" customHeight="1" x14ac:dyDescent="0.2">
      <c r="A214" s="67">
        <v>213</v>
      </c>
      <c r="B214" s="67">
        <v>1818589338</v>
      </c>
      <c r="C214" s="68" t="s">
        <v>1665</v>
      </c>
      <c r="D214" s="69" t="s">
        <v>2</v>
      </c>
      <c r="E214" s="67">
        <v>1</v>
      </c>
      <c r="F214" s="67">
        <v>170380</v>
      </c>
      <c r="G214" s="58" t="str">
        <f>IF(F214&gt;100,VLOOKUP(F214,codigos!$C$12:$G$1500,3,FALSE),VLOOKUP(F214,codigos!$F$12:$G$1000,2,FALSE))</f>
        <v>Agrupamento de Escolas do Tramagal, Abrantes</v>
      </c>
      <c r="H214" s="59" t="str">
        <f>IF(F214&gt;100,VLOOKUP(F214,codigos!$C$12:$G$1500,5,),VLOOKUP(F214,codigos!$F$12:$G$1000,2,))</f>
        <v xml:space="preserve"> LEZÍRIA E MÉDIO TEJO </v>
      </c>
      <c r="I214" s="60" t="s">
        <v>1449</v>
      </c>
      <c r="J214" s="61">
        <v>37.258000000000003</v>
      </c>
      <c r="K214" s="60" t="s">
        <v>4</v>
      </c>
      <c r="L214" s="62">
        <v>0</v>
      </c>
      <c r="M214" s="62">
        <v>8124</v>
      </c>
      <c r="N214" s="63">
        <v>15</v>
      </c>
      <c r="O214" s="64">
        <v>23318</v>
      </c>
      <c r="P214" s="65" t="s">
        <v>5</v>
      </c>
      <c r="Q214" s="65" t="s">
        <v>6</v>
      </c>
    </row>
    <row r="215" spans="1:17" ht="15.75" customHeight="1" x14ac:dyDescent="0.2">
      <c r="A215" s="67">
        <v>214</v>
      </c>
      <c r="B215" s="67">
        <v>8081399534</v>
      </c>
      <c r="C215" s="68" t="s">
        <v>1666</v>
      </c>
      <c r="D215" s="69" t="s">
        <v>2</v>
      </c>
      <c r="E215" s="67">
        <v>1</v>
      </c>
      <c r="F215" s="67">
        <v>152778</v>
      </c>
      <c r="G215" s="58" t="str">
        <f>IF(F215&gt;100,VLOOKUP(F215,codigos!$C$12:$G$1500,3,FALSE),VLOOKUP(F215,codigos!$F$12:$G$1000,2,FALSE))</f>
        <v>Agrupamento de Escolas de Murça</v>
      </c>
      <c r="H215" s="59" t="str">
        <f>IF(F215&gt;100,VLOOKUP(F215,codigos!$C$12:$G$1500,5,),VLOOKUP(F215,codigos!$F$12:$G$1000,2,))</f>
        <v xml:space="preserve"> VILA REAL </v>
      </c>
      <c r="I215" s="60" t="s">
        <v>1449</v>
      </c>
      <c r="J215" s="61">
        <v>37.238</v>
      </c>
      <c r="K215" s="60" t="s">
        <v>4</v>
      </c>
      <c r="L215" s="62">
        <v>0</v>
      </c>
      <c r="M215" s="62">
        <v>8117</v>
      </c>
      <c r="N215" s="63">
        <v>15</v>
      </c>
      <c r="O215" s="64">
        <v>24487</v>
      </c>
      <c r="P215" s="65" t="s">
        <v>5</v>
      </c>
      <c r="Q215" s="65" t="s">
        <v>5</v>
      </c>
    </row>
    <row r="216" spans="1:17" ht="15.75" customHeight="1" x14ac:dyDescent="0.2">
      <c r="A216" s="67">
        <v>215</v>
      </c>
      <c r="B216" s="67">
        <v>4425221982</v>
      </c>
      <c r="C216" s="68" t="s">
        <v>1667</v>
      </c>
      <c r="D216" s="69" t="s">
        <v>8</v>
      </c>
      <c r="E216" s="67">
        <v>1</v>
      </c>
      <c r="F216" s="73">
        <v>5</v>
      </c>
      <c r="G216" s="58" t="str">
        <f>IF(F216&gt;100,VLOOKUP(F216,codigos!$C$12:$G$1500,3,FALSE),VLOOKUP(F216,codigos!$F$12:$G$1000,2,FALSE))</f>
        <v xml:space="preserve"> CASTELO BRANCO </v>
      </c>
      <c r="H216" s="59" t="str">
        <f>IF(F216&gt;100,VLOOKUP(F216,codigos!$C$12:$G$1500,5,),VLOOKUP(F216,codigos!$F$12:$G$1000,2,))</f>
        <v xml:space="preserve"> CASTELO BRANCO </v>
      </c>
      <c r="I216" s="60" t="s">
        <v>3</v>
      </c>
      <c r="J216" s="61">
        <v>37.195</v>
      </c>
      <c r="K216" s="60" t="s">
        <v>4</v>
      </c>
      <c r="L216" s="62">
        <v>0</v>
      </c>
      <c r="M216" s="62">
        <v>8101</v>
      </c>
      <c r="N216" s="63">
        <v>15</v>
      </c>
      <c r="O216" s="64">
        <v>23920</v>
      </c>
      <c r="P216" s="65" t="s">
        <v>5</v>
      </c>
      <c r="Q216" s="65" t="s">
        <v>6</v>
      </c>
    </row>
    <row r="217" spans="1:17" ht="15.75" customHeight="1" x14ac:dyDescent="0.2">
      <c r="A217" s="67">
        <v>216</v>
      </c>
      <c r="B217" s="67">
        <v>7167152005</v>
      </c>
      <c r="C217" s="68" t="s">
        <v>1668</v>
      </c>
      <c r="D217" s="69" t="s">
        <v>8</v>
      </c>
      <c r="E217" s="67">
        <v>1</v>
      </c>
      <c r="F217" s="73">
        <v>1</v>
      </c>
      <c r="G217" s="58" t="str">
        <f>IF(F217&gt;100,VLOOKUP(F217,codigos!$C$12:$G$1500,3,FALSE),VLOOKUP(F217,codigos!$F$12:$G$1000,2,FALSE))</f>
        <v xml:space="preserve"> AVEIRO </v>
      </c>
      <c r="H217" s="59" t="str">
        <f>IF(F217&gt;100,VLOOKUP(F217,codigos!$C$12:$G$1500,5,),VLOOKUP(F217,codigos!$F$12:$G$1000,2,))</f>
        <v xml:space="preserve"> AVEIRO </v>
      </c>
      <c r="I217" s="60" t="s">
        <v>1449</v>
      </c>
      <c r="J217" s="61">
        <v>37.151000000000003</v>
      </c>
      <c r="K217" s="60" t="s">
        <v>4</v>
      </c>
      <c r="L217" s="62">
        <v>0</v>
      </c>
      <c r="M217" s="62">
        <v>8450</v>
      </c>
      <c r="N217" s="63">
        <v>14</v>
      </c>
      <c r="O217" s="64">
        <v>23157</v>
      </c>
      <c r="P217" s="65" t="s">
        <v>5</v>
      </c>
      <c r="Q217" s="65" t="s">
        <v>6</v>
      </c>
    </row>
    <row r="218" spans="1:17" ht="15.75" customHeight="1" x14ac:dyDescent="0.2">
      <c r="A218" s="67">
        <v>217</v>
      </c>
      <c r="B218" s="67">
        <v>3214533851</v>
      </c>
      <c r="C218" s="68" t="s">
        <v>1669</v>
      </c>
      <c r="D218" s="69" t="s">
        <v>2</v>
      </c>
      <c r="E218" s="67">
        <v>1</v>
      </c>
      <c r="F218" s="67">
        <v>172157</v>
      </c>
      <c r="G218" s="58" t="str">
        <f>IF(F218&gt;100,VLOOKUP(F218,codigos!$C$12:$G$1500,3,FALSE),VLOOKUP(F218,codigos!$F$12:$G$1000,2,FALSE))</f>
        <v>Agrupamento de Escolas D. António de Ataíde, Vila Franca de Xira</v>
      </c>
      <c r="H218" s="59" t="str">
        <f>IF(F218&gt;100,VLOOKUP(F218,codigos!$C$12:$G$1500,5,),VLOOKUP(F218,codigos!$F$12:$G$1000,2,))</f>
        <v xml:space="preserve"> CIDADE LISBOA E ZONA NORTE LISBOA </v>
      </c>
      <c r="I218" s="60" t="s">
        <v>1449</v>
      </c>
      <c r="J218" s="61">
        <v>37.146000000000001</v>
      </c>
      <c r="K218" s="60" t="s">
        <v>4</v>
      </c>
      <c r="L218" s="62">
        <v>0</v>
      </c>
      <c r="M218" s="62">
        <v>8333</v>
      </c>
      <c r="N218" s="63">
        <v>14.316000000000001</v>
      </c>
      <c r="O218" s="64">
        <v>21844</v>
      </c>
      <c r="P218" s="65" t="s">
        <v>5</v>
      </c>
      <c r="Q218" s="65" t="s">
        <v>6</v>
      </c>
    </row>
    <row r="219" spans="1:17" ht="15.75" customHeight="1" x14ac:dyDescent="0.2">
      <c r="A219" s="67">
        <v>218</v>
      </c>
      <c r="B219" s="67">
        <v>4538207551</v>
      </c>
      <c r="C219" s="68" t="s">
        <v>1670</v>
      </c>
      <c r="D219" s="69" t="s">
        <v>8</v>
      </c>
      <c r="E219" s="67">
        <v>1</v>
      </c>
      <c r="F219" s="73">
        <v>4</v>
      </c>
      <c r="G219" s="58" t="str">
        <f>IF(F219&gt;100,VLOOKUP(F219,codigos!$C$12:$G$1500,3,FALSE),VLOOKUP(F219,codigos!$F$12:$G$1000,2,FALSE))</f>
        <v xml:space="preserve"> BRAGANÇA </v>
      </c>
      <c r="H219" s="59" t="str">
        <f>IF(F219&gt;100,VLOOKUP(F219,codigos!$C$12:$G$1500,5,),VLOOKUP(F219,codigos!$F$12:$G$1000,2,))</f>
        <v xml:space="preserve"> BRAGANÇA </v>
      </c>
      <c r="I219" s="60" t="s">
        <v>1449</v>
      </c>
      <c r="J219" s="61">
        <v>37.14</v>
      </c>
      <c r="K219" s="60" t="s">
        <v>4</v>
      </c>
      <c r="L219" s="62">
        <v>170</v>
      </c>
      <c r="M219" s="62">
        <v>8361</v>
      </c>
      <c r="N219" s="63">
        <v>14</v>
      </c>
      <c r="O219" s="64">
        <v>22508</v>
      </c>
      <c r="P219" s="65" t="s">
        <v>5</v>
      </c>
      <c r="Q219" s="65" t="s">
        <v>6</v>
      </c>
    </row>
    <row r="220" spans="1:17" ht="15.75" customHeight="1" x14ac:dyDescent="0.2">
      <c r="A220" s="67">
        <v>219</v>
      </c>
      <c r="B220" s="67">
        <v>4247720198</v>
      </c>
      <c r="C220" s="68" t="s">
        <v>1671</v>
      </c>
      <c r="D220" s="69" t="s">
        <v>8</v>
      </c>
      <c r="E220" s="67">
        <v>1</v>
      </c>
      <c r="F220" s="73">
        <v>5</v>
      </c>
      <c r="G220" s="58" t="str">
        <f>IF(F220&gt;100,VLOOKUP(F220,codigos!$C$12:$G$1500,3,FALSE),VLOOKUP(F220,codigos!$F$12:$G$1000,2,FALSE))</f>
        <v xml:space="preserve"> CASTELO BRANCO </v>
      </c>
      <c r="H220" s="59" t="str">
        <f>IF(F220&gt;100,VLOOKUP(F220,codigos!$C$12:$G$1500,5,),VLOOKUP(F220,codigos!$F$12:$G$1000,2,))</f>
        <v xml:space="preserve"> CASTELO BRANCO </v>
      </c>
      <c r="I220" s="60" t="s">
        <v>3</v>
      </c>
      <c r="J220" s="61">
        <v>37.14</v>
      </c>
      <c r="K220" s="60" t="s">
        <v>4</v>
      </c>
      <c r="L220" s="62">
        <v>0</v>
      </c>
      <c r="M220" s="62">
        <v>8811</v>
      </c>
      <c r="N220" s="63">
        <v>13</v>
      </c>
      <c r="O220" s="64">
        <v>20654</v>
      </c>
      <c r="P220" s="65" t="s">
        <v>5</v>
      </c>
      <c r="Q220" s="65" t="s">
        <v>6</v>
      </c>
    </row>
    <row r="221" spans="1:17" ht="15.75" customHeight="1" x14ac:dyDescent="0.2">
      <c r="A221" s="67">
        <v>220</v>
      </c>
      <c r="B221" s="67">
        <v>4526019275</v>
      </c>
      <c r="C221" s="68" t="s">
        <v>1672</v>
      </c>
      <c r="D221" s="69" t="s">
        <v>8</v>
      </c>
      <c r="E221" s="67">
        <v>1</v>
      </c>
      <c r="F221" s="73">
        <v>4</v>
      </c>
      <c r="G221" s="58" t="str">
        <f>IF(F221&gt;100,VLOOKUP(F221,codigos!$C$12:$G$1500,3,FALSE),VLOOKUP(F221,codigos!$F$12:$G$1000,2,FALSE))</f>
        <v xml:space="preserve"> BRAGANÇA </v>
      </c>
      <c r="H221" s="59" t="str">
        <f>IF(F221&gt;100,VLOOKUP(F221,codigos!$C$12:$G$1500,5,),VLOOKUP(F221,codigos!$F$12:$G$1000,2,))</f>
        <v xml:space="preserve"> BRAGANÇA </v>
      </c>
      <c r="I221" s="60" t="s">
        <v>1449</v>
      </c>
      <c r="J221" s="61">
        <v>37.125999999999998</v>
      </c>
      <c r="K221" s="60" t="s">
        <v>4</v>
      </c>
      <c r="L221" s="62">
        <v>0</v>
      </c>
      <c r="M221" s="62">
        <v>8368</v>
      </c>
      <c r="N221" s="63">
        <v>14.2</v>
      </c>
      <c r="O221" s="64">
        <v>21220</v>
      </c>
      <c r="P221" s="65" t="s">
        <v>5</v>
      </c>
      <c r="Q221" s="65" t="s">
        <v>6</v>
      </c>
    </row>
    <row r="222" spans="1:17" ht="15.75" customHeight="1" x14ac:dyDescent="0.2">
      <c r="A222" s="67">
        <v>221</v>
      </c>
      <c r="B222" s="67">
        <v>7445263594</v>
      </c>
      <c r="C222" s="68" t="s">
        <v>1673</v>
      </c>
      <c r="D222" s="69" t="s">
        <v>2</v>
      </c>
      <c r="E222" s="67">
        <v>1</v>
      </c>
      <c r="F222" s="67">
        <v>161913</v>
      </c>
      <c r="G222" s="58" t="str">
        <f>IF(F222&gt;100,VLOOKUP(F222,codigos!$C$12:$G$1500,3,FALSE),VLOOKUP(F222,codigos!$F$12:$G$1000,2,FALSE))</f>
        <v>Agrupamento de Escolas de Sátão</v>
      </c>
      <c r="H222" s="59" t="str">
        <f>IF(F222&gt;100,VLOOKUP(F222,codigos!$C$12:$G$1500,5,),VLOOKUP(F222,codigos!$F$12:$G$1000,2,))</f>
        <v xml:space="preserve"> VISEU </v>
      </c>
      <c r="I222" s="60" t="s">
        <v>1449</v>
      </c>
      <c r="J222" s="61">
        <v>37.073999999999998</v>
      </c>
      <c r="K222" s="60" t="s">
        <v>4</v>
      </c>
      <c r="L222" s="62">
        <v>0</v>
      </c>
      <c r="M222" s="62">
        <v>8057</v>
      </c>
      <c r="N222" s="63">
        <v>15</v>
      </c>
      <c r="O222" s="64">
        <v>21825</v>
      </c>
      <c r="P222" s="65" t="s">
        <v>5</v>
      </c>
      <c r="Q222" s="65" t="s">
        <v>5</v>
      </c>
    </row>
    <row r="223" spans="1:17" ht="15.75" customHeight="1" x14ac:dyDescent="0.2">
      <c r="A223" s="67">
        <v>222</v>
      </c>
      <c r="B223" s="67">
        <v>5803531561</v>
      </c>
      <c r="C223" s="68" t="s">
        <v>1674</v>
      </c>
      <c r="D223" s="69" t="s">
        <v>2</v>
      </c>
      <c r="E223" s="67">
        <v>1</v>
      </c>
      <c r="F223" s="67">
        <v>135033</v>
      </c>
      <c r="G223" s="58" t="str">
        <f>IF(F223&gt;100,VLOOKUP(F223,codigos!$C$12:$G$1500,3,FALSE),VLOOKUP(F223,codigos!$F$12:$G$1000,2,FALSE))</f>
        <v>Agrupamento de Escolas de Castro Verde</v>
      </c>
      <c r="H223" s="59" t="str">
        <f>IF(F223&gt;100,VLOOKUP(F223,codigos!$C$12:$G$1500,5,),VLOOKUP(F223,codigos!$F$12:$G$1000,2,))</f>
        <v xml:space="preserve"> BAIXO ALENTEJO/ALENTEJO LITORAL </v>
      </c>
      <c r="I223" s="60" t="s">
        <v>3</v>
      </c>
      <c r="J223" s="61">
        <v>37.073</v>
      </c>
      <c r="K223" s="60" t="s">
        <v>4</v>
      </c>
      <c r="L223" s="62">
        <v>43</v>
      </c>
      <c r="M223" s="62">
        <v>8400</v>
      </c>
      <c r="N223" s="63">
        <v>14</v>
      </c>
      <c r="O223" s="64">
        <v>24745</v>
      </c>
      <c r="P223" s="65" t="s">
        <v>5</v>
      </c>
      <c r="Q223" s="65" t="s">
        <v>5</v>
      </c>
    </row>
    <row r="224" spans="1:17" ht="15.75" customHeight="1" x14ac:dyDescent="0.2">
      <c r="A224" s="67">
        <v>223</v>
      </c>
      <c r="B224" s="67">
        <v>6130261519</v>
      </c>
      <c r="C224" s="68" t="s">
        <v>1675</v>
      </c>
      <c r="D224" s="69" t="s">
        <v>2</v>
      </c>
      <c r="E224" s="67">
        <v>1</v>
      </c>
      <c r="F224" s="67">
        <v>135434</v>
      </c>
      <c r="G224" s="58" t="str">
        <f>IF(F224&gt;100,VLOOKUP(F224,codigos!$C$12:$G$1500,3,FALSE),VLOOKUP(F224,codigos!$F$12:$G$1000,2,FALSE))</f>
        <v>Agrupamento de Escolas de Odemira</v>
      </c>
      <c r="H224" s="59" t="str">
        <f>IF(F224&gt;100,VLOOKUP(F224,codigos!$C$12:$G$1500,5,),VLOOKUP(F224,codigos!$F$12:$G$1000,2,))</f>
        <v xml:space="preserve"> BAIXO ALENTEJO/ALENTEJO LITORAL </v>
      </c>
      <c r="I224" s="60" t="s">
        <v>3</v>
      </c>
      <c r="J224" s="61">
        <v>37.067999999999998</v>
      </c>
      <c r="K224" s="60" t="s">
        <v>4</v>
      </c>
      <c r="L224" s="62">
        <v>40</v>
      </c>
      <c r="M224" s="62">
        <v>8327</v>
      </c>
      <c r="N224" s="63">
        <v>14.2</v>
      </c>
      <c r="O224" s="64">
        <v>24024</v>
      </c>
      <c r="P224" s="65" t="s">
        <v>5</v>
      </c>
      <c r="Q224" s="65" t="s">
        <v>6</v>
      </c>
    </row>
    <row r="225" spans="1:17" ht="15.75" customHeight="1" x14ac:dyDescent="0.2">
      <c r="A225" s="67">
        <v>224</v>
      </c>
      <c r="B225" s="67">
        <v>9513261778</v>
      </c>
      <c r="C225" s="68" t="s">
        <v>1676</v>
      </c>
      <c r="D225" s="69" t="s">
        <v>2</v>
      </c>
      <c r="E225" s="67">
        <v>1</v>
      </c>
      <c r="F225" s="67">
        <v>150666</v>
      </c>
      <c r="G225" s="58" t="str">
        <f>IF(F225&gt;100,VLOOKUP(F225,codigos!$C$12:$G$1500,3,FALSE),VLOOKUP(F225,codigos!$F$12:$G$1000,2,FALSE))</f>
        <v>Agrupamento de Escolas de Vila Pouca de Aguiar - Sul</v>
      </c>
      <c r="H225" s="59" t="str">
        <f>IF(F225&gt;100,VLOOKUP(F225,codigos!$C$12:$G$1500,5,),VLOOKUP(F225,codigos!$F$12:$G$1000,2,))</f>
        <v xml:space="preserve"> VILA REAL </v>
      </c>
      <c r="I225" s="60" t="s">
        <v>1449</v>
      </c>
      <c r="J225" s="61">
        <v>37.058</v>
      </c>
      <c r="K225" s="60" t="s">
        <v>4</v>
      </c>
      <c r="L225" s="62">
        <v>0</v>
      </c>
      <c r="M225" s="62">
        <v>8416</v>
      </c>
      <c r="N225" s="63">
        <v>14</v>
      </c>
      <c r="O225" s="64">
        <v>23454</v>
      </c>
      <c r="P225" s="65" t="s">
        <v>5</v>
      </c>
      <c r="Q225" s="65" t="s">
        <v>5</v>
      </c>
    </row>
    <row r="226" spans="1:17" ht="15.75" customHeight="1" x14ac:dyDescent="0.2">
      <c r="A226" s="67">
        <v>225</v>
      </c>
      <c r="B226" s="67">
        <v>6870141711</v>
      </c>
      <c r="C226" s="68" t="s">
        <v>1677</v>
      </c>
      <c r="D226" s="69" t="s">
        <v>2</v>
      </c>
      <c r="E226" s="67">
        <v>1</v>
      </c>
      <c r="F226" s="67">
        <v>151890</v>
      </c>
      <c r="G226" s="58" t="str">
        <f>IF(F226&gt;100,VLOOKUP(F226,codigos!$C$12:$G$1500,3,FALSE),VLOOKUP(F226,codigos!$F$12:$G$1000,2,FALSE))</f>
        <v>Agrupamento de Escolas de Moimenta da Beira</v>
      </c>
      <c r="H226" s="59" t="str">
        <f>IF(F226&gt;100,VLOOKUP(F226,codigos!$C$12:$G$1500,5,),VLOOKUP(F226,codigos!$F$12:$G$1000,2,))</f>
        <v xml:space="preserve"> DOURO SUL </v>
      </c>
      <c r="I226" s="60" t="s">
        <v>7</v>
      </c>
      <c r="J226" s="61">
        <v>37.055999999999997</v>
      </c>
      <c r="K226" s="60" t="s">
        <v>4</v>
      </c>
      <c r="L226" s="62">
        <v>31</v>
      </c>
      <c r="M226" s="62">
        <v>7670</v>
      </c>
      <c r="N226" s="63">
        <v>16</v>
      </c>
      <c r="O226" s="64">
        <v>24556</v>
      </c>
      <c r="P226" s="65" t="s">
        <v>5</v>
      </c>
      <c r="Q226" s="65" t="s">
        <v>5</v>
      </c>
    </row>
    <row r="227" spans="1:17" ht="15.75" customHeight="1" x14ac:dyDescent="0.2">
      <c r="A227" s="67">
        <v>226</v>
      </c>
      <c r="B227" s="67">
        <v>4441289693</v>
      </c>
      <c r="C227" s="68" t="s">
        <v>1678</v>
      </c>
      <c r="D227" s="69" t="s">
        <v>8</v>
      </c>
      <c r="E227" s="67">
        <v>1</v>
      </c>
      <c r="F227" s="73">
        <v>9</v>
      </c>
      <c r="G227" s="58" t="str">
        <f>IF(F227&gt;100,VLOOKUP(F227,codigos!$C$12:$G$1500,3,FALSE),VLOOKUP(F227,codigos!$F$12:$G$1000,2,FALSE))</f>
        <v xml:space="preserve"> GUARDA </v>
      </c>
      <c r="H227" s="59" t="str">
        <f>IF(F227&gt;100,VLOOKUP(F227,codigos!$C$12:$G$1500,5,),VLOOKUP(F227,codigos!$F$12:$G$1000,2,))</f>
        <v xml:space="preserve"> GUARDA </v>
      </c>
      <c r="I227" s="60" t="s">
        <v>1449</v>
      </c>
      <c r="J227" s="61">
        <v>37.052</v>
      </c>
      <c r="K227" s="60" t="s">
        <v>4</v>
      </c>
      <c r="L227" s="62">
        <v>0</v>
      </c>
      <c r="M227" s="62">
        <v>8414</v>
      </c>
      <c r="N227" s="63">
        <v>14</v>
      </c>
      <c r="O227" s="64">
        <v>21980</v>
      </c>
      <c r="P227" s="65" t="s">
        <v>5</v>
      </c>
      <c r="Q227" s="65" t="s">
        <v>6</v>
      </c>
    </row>
    <row r="228" spans="1:17" ht="15.75" customHeight="1" x14ac:dyDescent="0.2">
      <c r="A228" s="67">
        <v>227</v>
      </c>
      <c r="B228" s="67">
        <v>8863825920</v>
      </c>
      <c r="C228" s="68" t="s">
        <v>1679</v>
      </c>
      <c r="D228" s="69" t="s">
        <v>2</v>
      </c>
      <c r="E228" s="67">
        <v>1</v>
      </c>
      <c r="F228" s="67">
        <v>152262</v>
      </c>
      <c r="G228" s="58" t="str">
        <f>IF(F228&gt;100,VLOOKUP(F228,codigos!$C$12:$G$1500,3,FALSE),VLOOKUP(F228,codigos!$F$12:$G$1000,2,FALSE))</f>
        <v>Agrupamento de Escolas de A-Ver-o-Mar, Póvoa de Varzim</v>
      </c>
      <c r="H228" s="59" t="str">
        <f>IF(F228&gt;100,VLOOKUP(F228,codigos!$C$12:$G$1500,5,),VLOOKUP(F228,codigos!$F$12:$G$1000,2,))</f>
        <v xml:space="preserve"> PORTO </v>
      </c>
      <c r="I228" s="60" t="s">
        <v>3</v>
      </c>
      <c r="J228" s="61">
        <v>37.015999999999998</v>
      </c>
      <c r="K228" s="60" t="s">
        <v>4</v>
      </c>
      <c r="L228" s="62">
        <v>0</v>
      </c>
      <c r="M228" s="62">
        <v>9131</v>
      </c>
      <c r="N228" s="63">
        <v>12</v>
      </c>
      <c r="O228" s="64">
        <v>23196</v>
      </c>
      <c r="P228" s="65" t="s">
        <v>5</v>
      </c>
      <c r="Q228" s="65" t="s">
        <v>6</v>
      </c>
    </row>
    <row r="229" spans="1:17" ht="15.75" customHeight="1" x14ac:dyDescent="0.2">
      <c r="A229" s="67">
        <v>228</v>
      </c>
      <c r="B229" s="67">
        <v>9218110578</v>
      </c>
      <c r="C229" s="68" t="s">
        <v>1680</v>
      </c>
      <c r="D229" s="69" t="s">
        <v>2</v>
      </c>
      <c r="E229" s="67">
        <v>1</v>
      </c>
      <c r="F229" s="67">
        <v>170434</v>
      </c>
      <c r="G229" s="58" t="str">
        <f>IF(F229&gt;100,VLOOKUP(F229,codigos!$C$12:$G$1500,3,FALSE),VLOOKUP(F229,codigos!$F$12:$G$1000,2,FALSE))</f>
        <v>Agrupamento de Escolas Gil Paes, Torres Novas</v>
      </c>
      <c r="H229" s="59" t="str">
        <f>IF(F229&gt;100,VLOOKUP(F229,codigos!$C$12:$G$1500,5,),VLOOKUP(F229,codigos!$F$12:$G$1000,2,))</f>
        <v xml:space="preserve"> LEZÍRIA E MÉDIO TEJO </v>
      </c>
      <c r="I229" s="60" t="s">
        <v>1449</v>
      </c>
      <c r="J229" s="61">
        <v>37.014000000000003</v>
      </c>
      <c r="K229" s="60" t="s">
        <v>4</v>
      </c>
      <c r="L229" s="62">
        <v>0</v>
      </c>
      <c r="M229" s="62">
        <v>7670</v>
      </c>
      <c r="N229" s="63">
        <v>16</v>
      </c>
      <c r="O229" s="64">
        <v>24002</v>
      </c>
      <c r="P229" s="65" t="s">
        <v>5</v>
      </c>
      <c r="Q229" s="65" t="s">
        <v>6</v>
      </c>
    </row>
    <row r="230" spans="1:17" ht="15.75" customHeight="1" x14ac:dyDescent="0.2">
      <c r="A230" s="67">
        <v>229</v>
      </c>
      <c r="B230" s="67">
        <v>9886537051</v>
      </c>
      <c r="C230" s="68" t="s">
        <v>1681</v>
      </c>
      <c r="D230" s="69" t="s">
        <v>2</v>
      </c>
      <c r="E230" s="67">
        <v>1</v>
      </c>
      <c r="F230" s="67">
        <v>170434</v>
      </c>
      <c r="G230" s="58" t="str">
        <f>IF(F230&gt;100,VLOOKUP(F230,codigos!$C$12:$G$1500,3,FALSE),VLOOKUP(F230,codigos!$F$12:$G$1000,2,FALSE))</f>
        <v>Agrupamento de Escolas Gil Paes, Torres Novas</v>
      </c>
      <c r="H230" s="59" t="str">
        <f>IF(F230&gt;100,VLOOKUP(F230,codigos!$C$12:$G$1500,5,),VLOOKUP(F230,codigos!$F$12:$G$1000,2,))</f>
        <v xml:space="preserve"> LEZÍRIA E MÉDIO TEJO </v>
      </c>
      <c r="I230" s="60" t="s">
        <v>1449</v>
      </c>
      <c r="J230" s="61">
        <v>37.014000000000003</v>
      </c>
      <c r="K230" s="60" t="s">
        <v>4</v>
      </c>
      <c r="L230" s="62">
        <v>0</v>
      </c>
      <c r="M230" s="62">
        <v>7670</v>
      </c>
      <c r="N230" s="63">
        <v>16</v>
      </c>
      <c r="O230" s="64">
        <v>24323</v>
      </c>
      <c r="P230" s="65" t="s">
        <v>5</v>
      </c>
      <c r="Q230" s="65" t="s">
        <v>6</v>
      </c>
    </row>
    <row r="231" spans="1:17" ht="15.75" customHeight="1" x14ac:dyDescent="0.2">
      <c r="A231" s="67">
        <v>230</v>
      </c>
      <c r="B231" s="67">
        <v>9945929410</v>
      </c>
      <c r="C231" s="68" t="s">
        <v>1682</v>
      </c>
      <c r="D231" s="69" t="s">
        <v>8</v>
      </c>
      <c r="E231" s="67">
        <v>1</v>
      </c>
      <c r="F231" s="67">
        <v>23</v>
      </c>
      <c r="G231" s="58" t="str">
        <f>IF(F231&gt;100,VLOOKUP(F231,codigos!$C$12:$G$1500,3,FALSE),VLOOKUP(F231,codigos!$F$12:$G$1000,2,FALSE))</f>
        <v xml:space="preserve"> LISBOA OCIDENTAL </v>
      </c>
      <c r="H231" s="59" t="str">
        <f>IF(F231&gt;100,VLOOKUP(F231,codigos!$C$12:$G$1500,5,),VLOOKUP(F231,codigos!$F$12:$G$1000,2,))</f>
        <v xml:space="preserve"> LISBOA OCIDENTAL </v>
      </c>
      <c r="I231" s="60" t="s">
        <v>7</v>
      </c>
      <c r="J231" s="61">
        <v>37.014000000000003</v>
      </c>
      <c r="K231" s="60" t="s">
        <v>4</v>
      </c>
      <c r="L231" s="62">
        <v>0</v>
      </c>
      <c r="M231" s="62">
        <v>7670</v>
      </c>
      <c r="N231" s="63">
        <v>16</v>
      </c>
      <c r="O231" s="64">
        <v>25020</v>
      </c>
      <c r="P231" s="65" t="s">
        <v>5</v>
      </c>
      <c r="Q231" s="65" t="s">
        <v>6</v>
      </c>
    </row>
    <row r="232" spans="1:17" ht="15.75" customHeight="1" x14ac:dyDescent="0.2">
      <c r="A232" s="67">
        <v>231</v>
      </c>
      <c r="B232" s="67">
        <v>6291766426</v>
      </c>
      <c r="C232" s="68" t="s">
        <v>1683</v>
      </c>
      <c r="D232" s="69" t="s">
        <v>8</v>
      </c>
      <c r="E232" s="67">
        <v>1</v>
      </c>
      <c r="F232" s="67">
        <v>15</v>
      </c>
      <c r="G232" s="58" t="str">
        <f>IF(F232&gt;100,VLOOKUP(F232,codigos!$C$12:$G$1500,3,FALSE),VLOOKUP(F232,codigos!$F$12:$G$1000,2,FALSE))</f>
        <v xml:space="preserve"> PENÍNSULA DE SETÚBAL </v>
      </c>
      <c r="H232" s="59" t="str">
        <f>IF(F232&gt;100,VLOOKUP(F232,codigos!$C$12:$G$1500,5,),VLOOKUP(F232,codigos!$F$12:$G$1000,2,))</f>
        <v xml:space="preserve"> PENÍNSULA DE SETÚBAL </v>
      </c>
      <c r="I232" s="60" t="s">
        <v>1449</v>
      </c>
      <c r="J232" s="61">
        <v>37.014000000000003</v>
      </c>
      <c r="K232" s="60" t="s">
        <v>4</v>
      </c>
      <c r="L232" s="62">
        <v>0</v>
      </c>
      <c r="M232" s="62">
        <v>7670</v>
      </c>
      <c r="N232" s="63">
        <v>16</v>
      </c>
      <c r="O232" s="64">
        <v>25080</v>
      </c>
      <c r="P232" s="65" t="s">
        <v>5</v>
      </c>
      <c r="Q232" s="65" t="s">
        <v>6</v>
      </c>
    </row>
    <row r="233" spans="1:17" ht="15.75" customHeight="1" x14ac:dyDescent="0.2">
      <c r="A233" s="67">
        <v>232</v>
      </c>
      <c r="B233" s="67">
        <v>4143176491</v>
      </c>
      <c r="C233" s="68" t="s">
        <v>1684</v>
      </c>
      <c r="D233" s="69" t="s">
        <v>2</v>
      </c>
      <c r="E233" s="67">
        <v>1</v>
      </c>
      <c r="F233" s="67">
        <v>161810</v>
      </c>
      <c r="G233" s="58" t="str">
        <f>IF(F233&gt;100,VLOOKUP(F233,codigos!$C$12:$G$1500,3,FALSE),VLOOKUP(F233,codigos!$F$12:$G$1000,2,FALSE))</f>
        <v>Agrupamento de Escolas n.º  2de Tondela</v>
      </c>
      <c r="H233" s="59" t="str">
        <f>IF(F233&gt;100,VLOOKUP(F233,codigos!$C$12:$G$1500,5,),VLOOKUP(F233,codigos!$F$12:$G$1000,2,))</f>
        <v xml:space="preserve"> VISEU </v>
      </c>
      <c r="I233" s="60" t="s">
        <v>7</v>
      </c>
      <c r="J233" s="61">
        <v>37.014000000000003</v>
      </c>
      <c r="K233" s="60" t="s">
        <v>4</v>
      </c>
      <c r="L233" s="62">
        <v>0</v>
      </c>
      <c r="M233" s="62">
        <v>8035</v>
      </c>
      <c r="N233" s="63">
        <v>15</v>
      </c>
      <c r="O233" s="64">
        <v>23506</v>
      </c>
      <c r="P233" s="65" t="s">
        <v>5</v>
      </c>
      <c r="Q233" s="65" t="s">
        <v>6</v>
      </c>
    </row>
    <row r="234" spans="1:17" ht="15.75" customHeight="1" x14ac:dyDescent="0.2">
      <c r="A234" s="67">
        <v>233</v>
      </c>
      <c r="B234" s="67">
        <v>9019246674</v>
      </c>
      <c r="C234" s="68" t="s">
        <v>1685</v>
      </c>
      <c r="D234" s="69" t="s">
        <v>2</v>
      </c>
      <c r="E234" s="67">
        <v>1</v>
      </c>
      <c r="F234" s="67">
        <v>150666</v>
      </c>
      <c r="G234" s="58" t="str">
        <f>IF(F234&gt;100,VLOOKUP(F234,codigos!$C$12:$G$1500,3,FALSE),VLOOKUP(F234,codigos!$F$12:$G$1000,2,FALSE))</f>
        <v>Agrupamento de Escolas de Vila Pouca de Aguiar - Sul</v>
      </c>
      <c r="H234" s="59" t="str">
        <f>IF(F234&gt;100,VLOOKUP(F234,codigos!$C$12:$G$1500,5,),VLOOKUP(F234,codigos!$F$12:$G$1000,2,))</f>
        <v xml:space="preserve"> VILA REAL </v>
      </c>
      <c r="I234" s="60" t="s">
        <v>1449</v>
      </c>
      <c r="J234" s="61">
        <v>37.014000000000003</v>
      </c>
      <c r="K234" s="60" t="s">
        <v>4</v>
      </c>
      <c r="L234" s="62">
        <v>0</v>
      </c>
      <c r="M234" s="62">
        <v>8035</v>
      </c>
      <c r="N234" s="63">
        <v>15</v>
      </c>
      <c r="O234" s="64">
        <v>23556</v>
      </c>
      <c r="P234" s="65" t="s">
        <v>5</v>
      </c>
      <c r="Q234" s="65" t="s">
        <v>6</v>
      </c>
    </row>
    <row r="235" spans="1:17" ht="15.75" customHeight="1" x14ac:dyDescent="0.2">
      <c r="A235" s="67">
        <v>234</v>
      </c>
      <c r="B235" s="67">
        <v>8743750605</v>
      </c>
      <c r="C235" s="68" t="s">
        <v>1686</v>
      </c>
      <c r="D235" s="69" t="s">
        <v>8</v>
      </c>
      <c r="E235" s="67">
        <v>1</v>
      </c>
      <c r="F235" s="67">
        <v>15</v>
      </c>
      <c r="G235" s="58" t="str">
        <f>IF(F235&gt;100,VLOOKUP(F235,codigos!$C$12:$G$1500,3,FALSE),VLOOKUP(F235,codigos!$F$12:$G$1000,2,FALSE))</f>
        <v xml:space="preserve"> PENÍNSULA DE SETÚBAL </v>
      </c>
      <c r="H235" s="59" t="str">
        <f>IF(F235&gt;100,VLOOKUP(F235,codigos!$C$12:$G$1500,5,),VLOOKUP(F235,codigos!$F$12:$G$1000,2,))</f>
        <v xml:space="preserve"> PENÍNSULA DE SETÚBAL </v>
      </c>
      <c r="I235" s="60" t="s">
        <v>1449</v>
      </c>
      <c r="J235" s="61">
        <v>37.014000000000003</v>
      </c>
      <c r="K235" s="60" t="s">
        <v>4</v>
      </c>
      <c r="L235" s="62">
        <v>0</v>
      </c>
      <c r="M235" s="62">
        <v>8035</v>
      </c>
      <c r="N235" s="63">
        <v>15</v>
      </c>
      <c r="O235" s="64">
        <v>24769</v>
      </c>
      <c r="P235" s="65" t="s">
        <v>5</v>
      </c>
      <c r="Q235" s="65" t="s">
        <v>6</v>
      </c>
    </row>
    <row r="236" spans="1:17" ht="15.75" customHeight="1" x14ac:dyDescent="0.2">
      <c r="A236" s="67">
        <v>235</v>
      </c>
      <c r="B236" s="67">
        <v>1058400576</v>
      </c>
      <c r="C236" s="68" t="s">
        <v>1687</v>
      </c>
      <c r="D236" s="69" t="s">
        <v>2</v>
      </c>
      <c r="E236" s="67">
        <v>1</v>
      </c>
      <c r="F236" s="67">
        <v>135483</v>
      </c>
      <c r="G236" s="58" t="str">
        <f>IF(F236&gt;100,VLOOKUP(F236,codigos!$C$12:$G$1500,3,FALSE),VLOOKUP(F236,codigos!$F$12:$G$1000,2,FALSE))</f>
        <v>Agrupamento de Escolas Públia Hortênsia de Castro, Vila Viçosa</v>
      </c>
      <c r="H236" s="59" t="str">
        <f>IF(F236&gt;100,VLOOKUP(F236,codigos!$C$12:$G$1500,5,),VLOOKUP(F236,codigos!$F$12:$G$1000,2,))</f>
        <v xml:space="preserve"> ALENTEJO CENTRAL </v>
      </c>
      <c r="I236" s="60" t="s">
        <v>1449</v>
      </c>
      <c r="J236" s="61">
        <v>37.014000000000003</v>
      </c>
      <c r="K236" s="60" t="s">
        <v>4</v>
      </c>
      <c r="L236" s="62">
        <v>0</v>
      </c>
      <c r="M236" s="62">
        <v>8400</v>
      </c>
      <c r="N236" s="63">
        <v>14</v>
      </c>
      <c r="O236" s="64">
        <v>22999</v>
      </c>
      <c r="P236" s="65" t="s">
        <v>5</v>
      </c>
      <c r="Q236" s="65" t="s">
        <v>6</v>
      </c>
    </row>
    <row r="237" spans="1:17" ht="15.75" customHeight="1" x14ac:dyDescent="0.2">
      <c r="A237" s="67">
        <v>236</v>
      </c>
      <c r="B237" s="67">
        <v>7840502423</v>
      </c>
      <c r="C237" s="68" t="s">
        <v>1688</v>
      </c>
      <c r="D237" s="69" t="s">
        <v>8</v>
      </c>
      <c r="E237" s="67">
        <v>1</v>
      </c>
      <c r="F237" s="73">
        <v>4</v>
      </c>
      <c r="G237" s="58" t="str">
        <f>IF(F237&gt;100,VLOOKUP(F237,codigos!$C$12:$G$1500,3,FALSE),VLOOKUP(F237,codigos!$F$12:$G$1000,2,FALSE))</f>
        <v xml:space="preserve"> BRAGANÇA </v>
      </c>
      <c r="H237" s="59" t="str">
        <f>IF(F237&gt;100,VLOOKUP(F237,codigos!$C$12:$G$1500,5,),VLOOKUP(F237,codigos!$F$12:$G$1000,2,))</f>
        <v xml:space="preserve"> BRAGANÇA </v>
      </c>
      <c r="I237" s="60" t="s">
        <v>3</v>
      </c>
      <c r="J237" s="61">
        <v>37.014000000000003</v>
      </c>
      <c r="K237" s="60" t="s">
        <v>4</v>
      </c>
      <c r="L237" s="62">
        <v>0</v>
      </c>
      <c r="M237" s="62">
        <v>8400</v>
      </c>
      <c r="N237" s="63">
        <v>14</v>
      </c>
      <c r="O237" s="64">
        <v>24168</v>
      </c>
      <c r="P237" s="65" t="s">
        <v>5</v>
      </c>
      <c r="Q237" s="65" t="s">
        <v>6</v>
      </c>
    </row>
    <row r="238" spans="1:17" ht="15.75" customHeight="1" x14ac:dyDescent="0.2">
      <c r="A238" s="67">
        <v>237</v>
      </c>
      <c r="B238" s="67">
        <v>1048552675</v>
      </c>
      <c r="C238" s="68" t="s">
        <v>1689</v>
      </c>
      <c r="D238" s="69" t="s">
        <v>2</v>
      </c>
      <c r="E238" s="67">
        <v>1</v>
      </c>
      <c r="F238" s="67">
        <v>130280</v>
      </c>
      <c r="G238" s="58" t="str">
        <f>IF(F238&gt;100,VLOOKUP(F238,codigos!$C$12:$G$1500,3,FALSE),VLOOKUP(F238,codigos!$F$12:$G$1000,2,FALSE))</f>
        <v>Agrupamento de Escolas n.º 2 de Elvas</v>
      </c>
      <c r="H238" s="59" t="str">
        <f>IF(F238&gt;100,VLOOKUP(F238,codigos!$C$12:$G$1500,5,),VLOOKUP(F238,codigos!$F$12:$G$1000,2,))</f>
        <v xml:space="preserve"> ALTO ALENTEJO </v>
      </c>
      <c r="I238" s="60" t="s">
        <v>1449</v>
      </c>
      <c r="J238" s="61">
        <v>37.011000000000003</v>
      </c>
      <c r="K238" s="60" t="s">
        <v>4</v>
      </c>
      <c r="L238" s="62">
        <v>0</v>
      </c>
      <c r="M238" s="62">
        <v>8034</v>
      </c>
      <c r="N238" s="63">
        <v>15</v>
      </c>
      <c r="O238" s="64">
        <v>24307</v>
      </c>
      <c r="P238" s="65" t="s">
        <v>5</v>
      </c>
      <c r="Q238" s="65" t="s">
        <v>5</v>
      </c>
    </row>
    <row r="239" spans="1:17" ht="15.75" customHeight="1" x14ac:dyDescent="0.2">
      <c r="A239" s="67">
        <v>238</v>
      </c>
      <c r="B239" s="67">
        <v>6974983425</v>
      </c>
      <c r="C239" s="68" t="s">
        <v>1690</v>
      </c>
      <c r="D239" s="69" t="s">
        <v>2</v>
      </c>
      <c r="E239" s="67">
        <v>1</v>
      </c>
      <c r="F239" s="67">
        <v>172390</v>
      </c>
      <c r="G239" s="58" t="str">
        <f>IF(F239&gt;100,VLOOKUP(F239,codigos!$C$12:$G$1500,3,FALSE),VLOOKUP(F239,codigos!$F$12:$G$1000,2,FALSE))</f>
        <v>Agrupamento de Escolas de Alcanena</v>
      </c>
      <c r="H239" s="59" t="str">
        <f>IF(F239&gt;100,VLOOKUP(F239,codigos!$C$12:$G$1500,5,),VLOOKUP(F239,codigos!$F$12:$G$1000,2,))</f>
        <v xml:space="preserve"> LEZÍRIA E MÉDIO TEJO </v>
      </c>
      <c r="I239" s="60" t="s">
        <v>3</v>
      </c>
      <c r="J239" s="61">
        <v>37.005000000000003</v>
      </c>
      <c r="K239" s="60" t="s">
        <v>4</v>
      </c>
      <c r="L239" s="62">
        <v>0</v>
      </c>
      <c r="M239" s="62">
        <v>8397</v>
      </c>
      <c r="N239" s="63">
        <v>14</v>
      </c>
      <c r="O239" s="64">
        <v>24631</v>
      </c>
      <c r="P239" s="65" t="s">
        <v>5</v>
      </c>
      <c r="Q239" s="65" t="s">
        <v>6</v>
      </c>
    </row>
    <row r="240" spans="1:17" ht="15.75" customHeight="1" x14ac:dyDescent="0.2">
      <c r="A240" s="67">
        <v>239</v>
      </c>
      <c r="B240" s="67">
        <v>2181132550</v>
      </c>
      <c r="C240" s="68" t="s">
        <v>1691</v>
      </c>
      <c r="D240" s="69" t="s">
        <v>8</v>
      </c>
      <c r="E240" s="67">
        <v>1</v>
      </c>
      <c r="F240" s="67">
        <v>15</v>
      </c>
      <c r="G240" s="58" t="str">
        <f>IF(F240&gt;100,VLOOKUP(F240,codigos!$C$12:$G$1500,3,FALSE),VLOOKUP(F240,codigos!$F$12:$G$1000,2,FALSE))</f>
        <v xml:space="preserve"> PENÍNSULA DE SETÚBAL </v>
      </c>
      <c r="H240" s="59" t="str">
        <f>IF(F240&gt;100,VLOOKUP(F240,codigos!$C$12:$G$1500,5,),VLOOKUP(F240,codigos!$F$12:$G$1000,2,))</f>
        <v xml:space="preserve"> PENÍNSULA DE SETÚBAL </v>
      </c>
      <c r="I240" s="60" t="s">
        <v>7</v>
      </c>
      <c r="J240" s="61">
        <v>37.003</v>
      </c>
      <c r="K240" s="60" t="s">
        <v>4</v>
      </c>
      <c r="L240" s="62">
        <v>0</v>
      </c>
      <c r="M240" s="62">
        <v>8031</v>
      </c>
      <c r="N240" s="63">
        <v>15</v>
      </c>
      <c r="O240" s="64">
        <v>24742</v>
      </c>
      <c r="P240" s="65" t="s">
        <v>5</v>
      </c>
      <c r="Q240" s="65" t="s">
        <v>6</v>
      </c>
    </row>
    <row r="241" spans="1:17" ht="15.75" customHeight="1" x14ac:dyDescent="0.2">
      <c r="A241" s="67">
        <v>240</v>
      </c>
      <c r="B241" s="67">
        <v>6672144323</v>
      </c>
      <c r="C241" s="68" t="s">
        <v>1692</v>
      </c>
      <c r="D241" s="69" t="s">
        <v>8</v>
      </c>
      <c r="E241" s="67">
        <v>1</v>
      </c>
      <c r="F241" s="73">
        <v>9</v>
      </c>
      <c r="G241" s="58" t="str">
        <f>IF(F241&gt;100,VLOOKUP(F241,codigos!$C$12:$G$1500,3,FALSE),VLOOKUP(F241,codigos!$F$12:$G$1000,2,FALSE))</f>
        <v xml:space="preserve"> GUARDA </v>
      </c>
      <c r="H241" s="59" t="str">
        <f>IF(F241&gt;100,VLOOKUP(F241,codigos!$C$12:$G$1500,5,),VLOOKUP(F241,codigos!$F$12:$G$1000,2,))</f>
        <v xml:space="preserve"> GUARDA </v>
      </c>
      <c r="I241" s="60" t="s">
        <v>1449</v>
      </c>
      <c r="J241" s="61">
        <v>36.997</v>
      </c>
      <c r="K241" s="60" t="s">
        <v>4</v>
      </c>
      <c r="L241" s="62">
        <v>0</v>
      </c>
      <c r="M241" s="62">
        <v>8029</v>
      </c>
      <c r="N241" s="63">
        <v>15</v>
      </c>
      <c r="O241" s="64">
        <v>23969</v>
      </c>
      <c r="P241" s="65" t="s">
        <v>5</v>
      </c>
      <c r="Q241" s="65" t="s">
        <v>6</v>
      </c>
    </row>
    <row r="242" spans="1:17" ht="15.75" customHeight="1" x14ac:dyDescent="0.2">
      <c r="A242" s="67">
        <v>241</v>
      </c>
      <c r="B242" s="67">
        <v>8218239146</v>
      </c>
      <c r="C242" s="68" t="s">
        <v>1693</v>
      </c>
      <c r="D242" s="69" t="s">
        <v>2</v>
      </c>
      <c r="E242" s="67">
        <v>1</v>
      </c>
      <c r="F242" s="67">
        <v>151026</v>
      </c>
      <c r="G242" s="58" t="str">
        <f>IF(F242&gt;100,VLOOKUP(F242,codigos!$C$12:$G$1500,3,FALSE),VLOOKUP(F242,codigos!$F$12:$G$1000,2,FALSE))</f>
        <v>Agrupamento de Escolas das Taipas, Guimarães</v>
      </c>
      <c r="H242" s="59" t="str">
        <f>IF(F242&gt;100,VLOOKUP(F242,codigos!$C$12:$G$1500,5,),VLOOKUP(F242,codigos!$F$12:$G$1000,2,))</f>
        <v xml:space="preserve"> BRAGA </v>
      </c>
      <c r="I242" s="60" t="s">
        <v>1449</v>
      </c>
      <c r="J242" s="61">
        <v>36.997</v>
      </c>
      <c r="K242" s="60" t="s">
        <v>4</v>
      </c>
      <c r="L242" s="62">
        <v>0</v>
      </c>
      <c r="M242" s="62">
        <v>8613</v>
      </c>
      <c r="N242" s="63">
        <v>13.4</v>
      </c>
      <c r="O242" s="64">
        <v>23669</v>
      </c>
      <c r="P242" s="65" t="s">
        <v>5</v>
      </c>
      <c r="Q242" s="65" t="s">
        <v>5</v>
      </c>
    </row>
    <row r="243" spans="1:17" ht="15.75" customHeight="1" x14ac:dyDescent="0.2">
      <c r="A243" s="67">
        <v>242</v>
      </c>
      <c r="B243" s="67">
        <v>9464069619</v>
      </c>
      <c r="C243" s="68" t="s">
        <v>1694</v>
      </c>
      <c r="D243" s="69" t="s">
        <v>2</v>
      </c>
      <c r="E243" s="67">
        <v>1</v>
      </c>
      <c r="F243" s="67">
        <v>150782</v>
      </c>
      <c r="G243" s="58" t="str">
        <f>IF(F243&gt;100,VLOOKUP(F243,codigos!$C$12:$G$1500,3,FALSE),VLOOKUP(F243,codigos!$F$12:$G$1000,2,FALSE))</f>
        <v>Agrupamento de Escolas de Sobreira, Paredes</v>
      </c>
      <c r="H243" s="59" t="str">
        <f>IF(F243&gt;100,VLOOKUP(F243,codigos!$C$12:$G$1500,5,),VLOOKUP(F243,codigos!$F$12:$G$1000,2,))</f>
        <v xml:space="preserve"> TÂMEGA </v>
      </c>
      <c r="I243" s="60" t="s">
        <v>1449</v>
      </c>
      <c r="J243" s="61">
        <v>36.994999999999997</v>
      </c>
      <c r="K243" s="60" t="s">
        <v>4</v>
      </c>
      <c r="L243" s="62">
        <v>0</v>
      </c>
      <c r="M243" s="62">
        <v>8028</v>
      </c>
      <c r="N243" s="63">
        <v>15</v>
      </c>
      <c r="O243" s="64">
        <v>24898</v>
      </c>
      <c r="P243" s="65" t="s">
        <v>5</v>
      </c>
      <c r="Q243" s="65" t="s">
        <v>6</v>
      </c>
    </row>
    <row r="244" spans="1:17" ht="15.75" customHeight="1" x14ac:dyDescent="0.2">
      <c r="A244" s="67">
        <v>243</v>
      </c>
      <c r="B244" s="67">
        <v>9931344113</v>
      </c>
      <c r="C244" s="68" t="s">
        <v>1695</v>
      </c>
      <c r="D244" s="69" t="s">
        <v>2</v>
      </c>
      <c r="E244" s="67">
        <v>1</v>
      </c>
      <c r="F244" s="67">
        <v>151830</v>
      </c>
      <c r="G244" s="58" t="str">
        <f>IF(F244&gt;100,VLOOKUP(F244,codigos!$C$12:$G$1500,3,FALSE),VLOOKUP(F244,codigos!$F$12:$G$1000,2,FALSE))</f>
        <v>Agrupamento de Escolas de Mirandela</v>
      </c>
      <c r="H244" s="59" t="str">
        <f>IF(F244&gt;100,VLOOKUP(F244,codigos!$C$12:$G$1500,5,),VLOOKUP(F244,codigos!$F$12:$G$1000,2,))</f>
        <v xml:space="preserve"> BRAGANÇA </v>
      </c>
      <c r="I244" s="60" t="s">
        <v>1449</v>
      </c>
      <c r="J244" s="61">
        <v>36.985999999999997</v>
      </c>
      <c r="K244" s="60" t="s">
        <v>4</v>
      </c>
      <c r="L244" s="62">
        <v>0</v>
      </c>
      <c r="M244" s="62">
        <v>8390</v>
      </c>
      <c r="N244" s="63">
        <v>14</v>
      </c>
      <c r="O244" s="64">
        <v>24293</v>
      </c>
      <c r="P244" s="65" t="s">
        <v>5</v>
      </c>
      <c r="Q244" s="65" t="s">
        <v>6</v>
      </c>
    </row>
    <row r="245" spans="1:17" ht="15.75" customHeight="1" x14ac:dyDescent="0.2">
      <c r="A245" s="67">
        <v>244</v>
      </c>
      <c r="B245" s="67">
        <v>8325847530</v>
      </c>
      <c r="C245" s="68" t="s">
        <v>1696</v>
      </c>
      <c r="D245" s="69" t="s">
        <v>8</v>
      </c>
      <c r="E245" s="67">
        <v>1</v>
      </c>
      <c r="F245" s="67">
        <v>13</v>
      </c>
      <c r="G245" s="58" t="str">
        <f>IF(F245&gt;100,VLOOKUP(F245,codigos!$C$12:$G$1500,3,FALSE),VLOOKUP(F245,codigos!$F$12:$G$1000,2,FALSE))</f>
        <v xml:space="preserve"> PORTO </v>
      </c>
      <c r="H245" s="59" t="str">
        <f>IF(F245&gt;100,VLOOKUP(F245,codigos!$C$12:$G$1500,5,),VLOOKUP(F245,codigos!$F$12:$G$1000,2,))</f>
        <v xml:space="preserve"> PORTO </v>
      </c>
      <c r="I245" s="60" t="s">
        <v>3</v>
      </c>
      <c r="J245" s="61">
        <v>36.984000000000002</v>
      </c>
      <c r="K245" s="60" t="s">
        <v>4</v>
      </c>
      <c r="L245" s="62">
        <v>0</v>
      </c>
      <c r="M245" s="62">
        <v>8754</v>
      </c>
      <c r="N245" s="63">
        <v>13</v>
      </c>
      <c r="O245" s="64">
        <v>22549</v>
      </c>
      <c r="P245" s="65" t="s">
        <v>5</v>
      </c>
      <c r="Q245" s="65" t="s">
        <v>6</v>
      </c>
    </row>
    <row r="246" spans="1:17" ht="15.75" customHeight="1" x14ac:dyDescent="0.2">
      <c r="A246" s="67">
        <v>245</v>
      </c>
      <c r="B246" s="67">
        <v>9556934111</v>
      </c>
      <c r="C246" s="68" t="s">
        <v>1697</v>
      </c>
      <c r="D246" s="69" t="s">
        <v>2</v>
      </c>
      <c r="E246" s="67">
        <v>1</v>
      </c>
      <c r="F246" s="67">
        <v>151944</v>
      </c>
      <c r="G246" s="58" t="str">
        <f>IF(F246&gt;100,VLOOKUP(F246,codigos!$C$12:$G$1500,3,FALSE),VLOOKUP(F246,codigos!$F$12:$G$1000,2,FALSE))</f>
        <v>Agrupamento de Escolas de Tarouca</v>
      </c>
      <c r="H246" s="59" t="str">
        <f>IF(F246&gt;100,VLOOKUP(F246,codigos!$C$12:$G$1500,5,),VLOOKUP(F246,codigos!$F$12:$G$1000,2,))</f>
        <v xml:space="preserve"> DOURO SUL </v>
      </c>
      <c r="I246" s="60" t="s">
        <v>3</v>
      </c>
      <c r="J246" s="61">
        <v>36.981000000000002</v>
      </c>
      <c r="K246" s="60" t="s">
        <v>4</v>
      </c>
      <c r="L246" s="62">
        <v>132</v>
      </c>
      <c r="M246" s="62">
        <v>8687</v>
      </c>
      <c r="N246" s="63">
        <v>13</v>
      </c>
      <c r="O246" s="64">
        <v>22849</v>
      </c>
      <c r="P246" s="65" t="s">
        <v>5</v>
      </c>
      <c r="Q246" s="65" t="s">
        <v>6</v>
      </c>
    </row>
    <row r="247" spans="1:17" ht="15.75" customHeight="1" x14ac:dyDescent="0.2">
      <c r="A247" s="67">
        <v>246</v>
      </c>
      <c r="B247" s="67">
        <v>7526582207</v>
      </c>
      <c r="C247" s="68" t="s">
        <v>1698</v>
      </c>
      <c r="D247" s="69" t="s">
        <v>2</v>
      </c>
      <c r="E247" s="67">
        <v>1</v>
      </c>
      <c r="F247" s="67">
        <v>150666</v>
      </c>
      <c r="G247" s="58" t="str">
        <f>IF(F247&gt;100,VLOOKUP(F247,codigos!$C$12:$G$1500,3,FALSE),VLOOKUP(F247,codigos!$F$12:$G$1000,2,FALSE))</f>
        <v>Agrupamento de Escolas de Vila Pouca de Aguiar - Sul</v>
      </c>
      <c r="H247" s="59" t="str">
        <f>IF(F247&gt;100,VLOOKUP(F247,codigos!$C$12:$G$1500,5,),VLOOKUP(F247,codigos!$F$12:$G$1000,2,))</f>
        <v xml:space="preserve"> VILA REAL </v>
      </c>
      <c r="I247" s="60" t="s">
        <v>1449</v>
      </c>
      <c r="J247" s="61">
        <v>36.975000000000001</v>
      </c>
      <c r="K247" s="60" t="s">
        <v>4</v>
      </c>
      <c r="L247" s="62">
        <v>0</v>
      </c>
      <c r="M247" s="62">
        <v>8021</v>
      </c>
      <c r="N247" s="63">
        <v>15</v>
      </c>
      <c r="O247" s="64">
        <v>22550</v>
      </c>
      <c r="P247" s="65" t="s">
        <v>5</v>
      </c>
      <c r="Q247" s="65" t="s">
        <v>6</v>
      </c>
    </row>
    <row r="248" spans="1:17" ht="15.75" customHeight="1" x14ac:dyDescent="0.2">
      <c r="A248" s="67">
        <v>247</v>
      </c>
      <c r="B248" s="67">
        <v>3969396573</v>
      </c>
      <c r="C248" s="68" t="s">
        <v>1699</v>
      </c>
      <c r="D248" s="69" t="s">
        <v>2</v>
      </c>
      <c r="E248" s="67">
        <v>1</v>
      </c>
      <c r="F248" s="67">
        <v>151907</v>
      </c>
      <c r="G248" s="58" t="str">
        <f>IF(F248&gt;100,VLOOKUP(F248,codigos!$C$12:$G$1500,3,FALSE),VLOOKUP(F248,codigos!$F$12:$G$1000,2,FALSE))</f>
        <v>Agrupamento de Escolas de Resende</v>
      </c>
      <c r="H248" s="59" t="str">
        <f>IF(F248&gt;100,VLOOKUP(F248,codigos!$C$12:$G$1500,5,),VLOOKUP(F248,codigos!$F$12:$G$1000,2,))</f>
        <v xml:space="preserve"> DOURO SUL </v>
      </c>
      <c r="I248" s="60" t="s">
        <v>3</v>
      </c>
      <c r="J248" s="61">
        <v>36.972999999999999</v>
      </c>
      <c r="K248" s="60" t="s">
        <v>4</v>
      </c>
      <c r="L248" s="62">
        <v>0</v>
      </c>
      <c r="M248" s="62">
        <v>8020</v>
      </c>
      <c r="N248" s="63">
        <v>15</v>
      </c>
      <c r="O248" s="64">
        <v>23963</v>
      </c>
      <c r="P248" s="65" t="s">
        <v>5</v>
      </c>
      <c r="Q248" s="65" t="s">
        <v>6</v>
      </c>
    </row>
    <row r="249" spans="1:17" ht="15.75" customHeight="1" x14ac:dyDescent="0.2">
      <c r="A249" s="67">
        <v>248</v>
      </c>
      <c r="B249" s="67">
        <v>5629307010</v>
      </c>
      <c r="C249" s="68" t="s">
        <v>1700</v>
      </c>
      <c r="D249" s="69" t="s">
        <v>2</v>
      </c>
      <c r="E249" s="67">
        <v>1</v>
      </c>
      <c r="F249" s="67">
        <v>161007</v>
      </c>
      <c r="G249" s="58" t="str">
        <f>IF(F249&gt;100,VLOOKUP(F249,codigos!$C$12:$G$1500,3,FALSE),VLOOKUP(F249,codigos!$F$12:$G$1000,2,FALSE))</f>
        <v>Agrupamento de Escolas da Mealhada</v>
      </c>
      <c r="H249" s="59" t="str">
        <f>IF(F249&gt;100,VLOOKUP(F249,codigos!$C$12:$G$1500,5,),VLOOKUP(F249,codigos!$F$12:$G$1000,2,))</f>
        <v xml:space="preserve"> AVEIRO </v>
      </c>
      <c r="I249" s="60" t="s">
        <v>1449</v>
      </c>
      <c r="J249" s="61">
        <v>36.951000000000001</v>
      </c>
      <c r="K249" s="60" t="s">
        <v>4</v>
      </c>
      <c r="L249" s="62">
        <v>0</v>
      </c>
      <c r="M249" s="62">
        <v>8742</v>
      </c>
      <c r="N249" s="63">
        <v>13</v>
      </c>
      <c r="O249" s="64">
        <v>23650</v>
      </c>
      <c r="P249" s="65" t="s">
        <v>5</v>
      </c>
      <c r="Q249" s="65" t="s">
        <v>6</v>
      </c>
    </row>
    <row r="250" spans="1:17" ht="15.75" customHeight="1" x14ac:dyDescent="0.2">
      <c r="A250" s="67">
        <v>249</v>
      </c>
      <c r="B250" s="67">
        <v>6543621958</v>
      </c>
      <c r="C250" s="68" t="s">
        <v>1701</v>
      </c>
      <c r="D250" s="69" t="s">
        <v>8</v>
      </c>
      <c r="E250" s="67">
        <v>1</v>
      </c>
      <c r="F250" s="73">
        <v>7</v>
      </c>
      <c r="G250" s="58" t="str">
        <f>IF(F250&gt;100,VLOOKUP(F250,codigos!$C$12:$G$1500,3,FALSE),VLOOKUP(F250,codigos!$F$12:$G$1000,2,FALSE))</f>
        <v xml:space="preserve"> ALENTEJO CENTRAL </v>
      </c>
      <c r="H250" s="59" t="str">
        <f>IF(F250&gt;100,VLOOKUP(F250,codigos!$C$12:$G$1500,5,),VLOOKUP(F250,codigos!$F$12:$G$1000,2,))</f>
        <v xml:space="preserve"> ALENTEJO CENTRAL </v>
      </c>
      <c r="I250" s="60" t="s">
        <v>3</v>
      </c>
      <c r="J250" s="61">
        <v>36.948</v>
      </c>
      <c r="K250" s="60" t="s">
        <v>4</v>
      </c>
      <c r="L250" s="62">
        <v>0</v>
      </c>
      <c r="M250" s="62">
        <v>7646</v>
      </c>
      <c r="N250" s="63">
        <v>16</v>
      </c>
      <c r="O250" s="64">
        <v>25174</v>
      </c>
      <c r="P250" s="65" t="s">
        <v>5</v>
      </c>
      <c r="Q250" s="65" t="s">
        <v>6</v>
      </c>
    </row>
    <row r="251" spans="1:17" ht="15.75" customHeight="1" x14ac:dyDescent="0.2">
      <c r="A251" s="67">
        <v>250</v>
      </c>
      <c r="B251" s="67">
        <v>3195678195</v>
      </c>
      <c r="C251" s="68" t="s">
        <v>1702</v>
      </c>
      <c r="D251" s="69" t="s">
        <v>8</v>
      </c>
      <c r="E251" s="67">
        <v>1</v>
      </c>
      <c r="F251" s="73">
        <v>7</v>
      </c>
      <c r="G251" s="58" t="str">
        <f>IF(F251&gt;100,VLOOKUP(F251,codigos!$C$12:$G$1500,3,FALSE),VLOOKUP(F251,codigos!$F$12:$G$1000,2,FALSE))</f>
        <v xml:space="preserve"> ALENTEJO CENTRAL </v>
      </c>
      <c r="H251" s="59" t="str">
        <f>IF(F251&gt;100,VLOOKUP(F251,codigos!$C$12:$G$1500,5,),VLOOKUP(F251,codigos!$F$12:$G$1000,2,))</f>
        <v xml:space="preserve"> ALENTEJO CENTRAL </v>
      </c>
      <c r="I251" s="60" t="s">
        <v>1449</v>
      </c>
      <c r="J251" s="61">
        <v>36.94</v>
      </c>
      <c r="K251" s="60" t="s">
        <v>4</v>
      </c>
      <c r="L251" s="62">
        <v>0</v>
      </c>
      <c r="M251" s="62">
        <v>8008</v>
      </c>
      <c r="N251" s="63">
        <v>15</v>
      </c>
      <c r="O251" s="64">
        <v>24400</v>
      </c>
      <c r="P251" s="65" t="s">
        <v>5</v>
      </c>
      <c r="Q251" s="65" t="s">
        <v>6</v>
      </c>
    </row>
    <row r="252" spans="1:17" ht="15.75" customHeight="1" x14ac:dyDescent="0.2">
      <c r="A252" s="67">
        <v>251</v>
      </c>
      <c r="B252" s="67">
        <v>5799164318</v>
      </c>
      <c r="C252" s="68" t="s">
        <v>1703</v>
      </c>
      <c r="D252" s="69" t="s">
        <v>2</v>
      </c>
      <c r="E252" s="67">
        <v>1</v>
      </c>
      <c r="F252" s="67">
        <v>150381</v>
      </c>
      <c r="G252" s="58" t="str">
        <f>IF(F252&gt;100,VLOOKUP(F252,codigos!$C$12:$G$1500,3,FALSE),VLOOKUP(F252,codigos!$F$12:$G$1000,2,FALSE))</f>
        <v>Agrupamento de Escolas do Atlântico, Viana do Castelo</v>
      </c>
      <c r="H252" s="59" t="str">
        <f>IF(F252&gt;100,VLOOKUP(F252,codigos!$C$12:$G$1500,5,),VLOOKUP(F252,codigos!$F$12:$G$1000,2,))</f>
        <v xml:space="preserve"> VIANA DO CASTELO </v>
      </c>
      <c r="I252" s="60" t="s">
        <v>3</v>
      </c>
      <c r="J252" s="61">
        <v>36.933999999999997</v>
      </c>
      <c r="K252" s="60" t="s">
        <v>4</v>
      </c>
      <c r="L252" s="62">
        <v>0</v>
      </c>
      <c r="M252" s="62">
        <v>8736</v>
      </c>
      <c r="N252" s="63">
        <v>13</v>
      </c>
      <c r="O252" s="64">
        <v>24436</v>
      </c>
      <c r="P252" s="65" t="s">
        <v>5</v>
      </c>
      <c r="Q252" s="65" t="s">
        <v>5</v>
      </c>
    </row>
    <row r="253" spans="1:17" ht="15.75" customHeight="1" x14ac:dyDescent="0.2">
      <c r="A253" s="67">
        <v>252</v>
      </c>
      <c r="B253" s="67">
        <v>6621836295</v>
      </c>
      <c r="C253" s="68" t="s">
        <v>1704</v>
      </c>
      <c r="D253" s="69" t="s">
        <v>2</v>
      </c>
      <c r="E253" s="67">
        <v>1</v>
      </c>
      <c r="F253" s="67">
        <v>151919</v>
      </c>
      <c r="G253" s="58" t="str">
        <f>IF(F253&gt;100,VLOOKUP(F253,codigos!$C$12:$G$1500,3,FALSE),VLOOKUP(F253,codigos!$F$12:$G$1000,2,FALSE))</f>
        <v>Agrupamento de Escolas de São João da Pesqueira</v>
      </c>
      <c r="H253" s="59" t="str">
        <f>IF(F253&gt;100,VLOOKUP(F253,codigos!$C$12:$G$1500,5,),VLOOKUP(F253,codigos!$F$12:$G$1000,2,))</f>
        <v xml:space="preserve"> DOURO SUL </v>
      </c>
      <c r="I253" s="60" t="s">
        <v>1449</v>
      </c>
      <c r="J253" s="61">
        <v>36.920999999999999</v>
      </c>
      <c r="K253" s="60" t="s">
        <v>4</v>
      </c>
      <c r="L253" s="62">
        <v>0</v>
      </c>
      <c r="M253" s="62">
        <v>8366</v>
      </c>
      <c r="N253" s="63">
        <v>14</v>
      </c>
      <c r="O253" s="64">
        <v>24226</v>
      </c>
      <c r="P253" s="65" t="s">
        <v>5</v>
      </c>
      <c r="Q253" s="65" t="s">
        <v>5</v>
      </c>
    </row>
    <row r="254" spans="1:17" ht="15.75" customHeight="1" x14ac:dyDescent="0.2">
      <c r="A254" s="67">
        <v>253</v>
      </c>
      <c r="B254" s="67">
        <v>4104752576</v>
      </c>
      <c r="C254" s="68" t="s">
        <v>1705</v>
      </c>
      <c r="D254" s="69" t="s">
        <v>8</v>
      </c>
      <c r="E254" s="67">
        <v>1</v>
      </c>
      <c r="F254" s="73">
        <v>1</v>
      </c>
      <c r="G254" s="58" t="str">
        <f>IF(F254&gt;100,VLOOKUP(F254,codigos!$C$12:$G$1500,3,FALSE),VLOOKUP(F254,codigos!$F$12:$G$1000,2,FALSE))</f>
        <v xml:space="preserve"> AVEIRO </v>
      </c>
      <c r="H254" s="59" t="str">
        <f>IF(F254&gt;100,VLOOKUP(F254,codigos!$C$12:$G$1500,5,),VLOOKUP(F254,codigos!$F$12:$G$1000,2,))</f>
        <v xml:space="preserve"> AVEIRO </v>
      </c>
      <c r="I254" s="60" t="s">
        <v>1449</v>
      </c>
      <c r="J254" s="61">
        <v>36.917999999999999</v>
      </c>
      <c r="K254" s="60" t="s">
        <v>4</v>
      </c>
      <c r="L254" s="62">
        <v>0</v>
      </c>
      <c r="M254" s="62">
        <v>8365</v>
      </c>
      <c r="N254" s="63">
        <v>14</v>
      </c>
      <c r="O254" s="64">
        <v>24081</v>
      </c>
      <c r="P254" s="65" t="s">
        <v>5</v>
      </c>
      <c r="Q254" s="65" t="s">
        <v>6</v>
      </c>
    </row>
    <row r="255" spans="1:17" ht="15.75" customHeight="1" x14ac:dyDescent="0.2">
      <c r="A255" s="67">
        <v>254</v>
      </c>
      <c r="B255" s="67">
        <v>1414375875</v>
      </c>
      <c r="C255" s="68" t="s">
        <v>1706</v>
      </c>
      <c r="D255" s="69" t="s">
        <v>8</v>
      </c>
      <c r="E255" s="67">
        <v>1</v>
      </c>
      <c r="F255" s="73">
        <v>9</v>
      </c>
      <c r="G255" s="58" t="str">
        <f>IF(F255&gt;100,VLOOKUP(F255,codigos!$C$12:$G$1500,3,FALSE),VLOOKUP(F255,codigos!$F$12:$G$1000,2,FALSE))</f>
        <v xml:space="preserve"> GUARDA </v>
      </c>
      <c r="H255" s="59" t="str">
        <f>IF(F255&gt;100,VLOOKUP(F255,codigos!$C$12:$G$1500,5,),VLOOKUP(F255,codigos!$F$12:$G$1000,2,))</f>
        <v xml:space="preserve"> GUARDA </v>
      </c>
      <c r="I255" s="60" t="s">
        <v>3</v>
      </c>
      <c r="J255" s="61">
        <v>36.906999999999996</v>
      </c>
      <c r="K255" s="60" t="s">
        <v>4</v>
      </c>
      <c r="L255" s="62">
        <v>0</v>
      </c>
      <c r="M255" s="62">
        <v>9456</v>
      </c>
      <c r="N255" s="63">
        <v>11</v>
      </c>
      <c r="O255" s="64">
        <v>20676</v>
      </c>
      <c r="P255" s="65" t="s">
        <v>5</v>
      </c>
      <c r="Q255" s="65" t="s">
        <v>6</v>
      </c>
    </row>
    <row r="256" spans="1:17" ht="15.75" customHeight="1" x14ac:dyDescent="0.2">
      <c r="A256" s="67">
        <v>255</v>
      </c>
      <c r="B256" s="67">
        <v>8838021546</v>
      </c>
      <c r="C256" s="68" t="s">
        <v>1707</v>
      </c>
      <c r="D256" s="69" t="s">
        <v>2</v>
      </c>
      <c r="E256" s="67">
        <v>1</v>
      </c>
      <c r="F256" s="67">
        <v>130140</v>
      </c>
      <c r="G256" s="58" t="str">
        <f>IF(F256&gt;100,VLOOKUP(F256,codigos!$C$12:$G$1500,3,FALSE),VLOOKUP(F256,codigos!$F$12:$G$1000,2,FALSE))</f>
        <v>Agrupamento de Escolas de Portel</v>
      </c>
      <c r="H256" s="59" t="str">
        <f>IF(F256&gt;100,VLOOKUP(F256,codigos!$C$12:$G$1500,5,),VLOOKUP(F256,codigos!$F$12:$G$1000,2,))</f>
        <v xml:space="preserve"> ALENTEJO CENTRAL </v>
      </c>
      <c r="I256" s="60" t="s">
        <v>3</v>
      </c>
      <c r="J256" s="61">
        <v>36.901000000000003</v>
      </c>
      <c r="K256" s="60" t="s">
        <v>4</v>
      </c>
      <c r="L256" s="62">
        <v>0</v>
      </c>
      <c r="M256" s="62">
        <v>8724</v>
      </c>
      <c r="N256" s="63">
        <v>13</v>
      </c>
      <c r="O256" s="64">
        <v>23501</v>
      </c>
      <c r="P256" s="65" t="s">
        <v>5</v>
      </c>
      <c r="Q256" s="65" t="s">
        <v>6</v>
      </c>
    </row>
    <row r="257" spans="1:17" ht="15.75" customHeight="1" x14ac:dyDescent="0.2">
      <c r="A257" s="67">
        <v>256</v>
      </c>
      <c r="B257" s="67">
        <v>8196254466</v>
      </c>
      <c r="C257" s="68" t="s">
        <v>1708</v>
      </c>
      <c r="D257" s="69" t="s">
        <v>8</v>
      </c>
      <c r="E257" s="67">
        <v>1</v>
      </c>
      <c r="F257" s="73">
        <v>1</v>
      </c>
      <c r="G257" s="58" t="str">
        <f>IF(F257&gt;100,VLOOKUP(F257,codigos!$C$12:$G$1500,3,FALSE),VLOOKUP(F257,codigos!$F$12:$G$1000,2,FALSE))</f>
        <v xml:space="preserve"> AVEIRO </v>
      </c>
      <c r="H257" s="59" t="str">
        <f>IF(F257&gt;100,VLOOKUP(F257,codigos!$C$12:$G$1500,5,),VLOOKUP(F257,codigos!$F$12:$G$1000,2,))</f>
        <v xml:space="preserve"> AVEIRO </v>
      </c>
      <c r="I257" s="60" t="s">
        <v>1449</v>
      </c>
      <c r="J257" s="61">
        <v>36.884999999999998</v>
      </c>
      <c r="K257" s="60" t="s">
        <v>4</v>
      </c>
      <c r="L257" s="62">
        <v>184</v>
      </c>
      <c r="M257" s="62">
        <v>8261</v>
      </c>
      <c r="N257" s="63">
        <v>14</v>
      </c>
      <c r="O257" s="64">
        <v>22741</v>
      </c>
      <c r="P257" s="65" t="s">
        <v>5</v>
      </c>
      <c r="Q257" s="65" t="s">
        <v>6</v>
      </c>
    </row>
    <row r="258" spans="1:17" ht="15.75" customHeight="1" x14ac:dyDescent="0.2">
      <c r="A258" s="67">
        <v>257</v>
      </c>
      <c r="B258" s="67">
        <v>5404100575</v>
      </c>
      <c r="C258" s="68" t="s">
        <v>1709</v>
      </c>
      <c r="D258" s="69" t="s">
        <v>2</v>
      </c>
      <c r="E258" s="67">
        <v>1</v>
      </c>
      <c r="F258" s="67">
        <v>161706</v>
      </c>
      <c r="G258" s="58" t="str">
        <f>IF(F258&gt;100,VLOOKUP(F258,codigos!$C$12:$G$1500,3,FALSE),VLOOKUP(F258,codigos!$F$12:$G$1000,2,FALSE))</f>
        <v>Agrupamento de Escolas de Carregal do Sal</v>
      </c>
      <c r="H258" s="59" t="str">
        <f>IF(F258&gt;100,VLOOKUP(F258,codigos!$C$12:$G$1500,5,),VLOOKUP(F258,codigos!$F$12:$G$1000,2,))</f>
        <v xml:space="preserve"> VISEU </v>
      </c>
      <c r="I258" s="60" t="s">
        <v>1449</v>
      </c>
      <c r="J258" s="61">
        <v>36.878999999999998</v>
      </c>
      <c r="K258" s="60" t="s">
        <v>4</v>
      </c>
      <c r="L258" s="62">
        <v>0</v>
      </c>
      <c r="M258" s="62">
        <v>8716</v>
      </c>
      <c r="N258" s="63">
        <v>13</v>
      </c>
      <c r="O258" s="64">
        <v>22472</v>
      </c>
      <c r="P258" s="65" t="s">
        <v>5</v>
      </c>
      <c r="Q258" s="65" t="s">
        <v>5</v>
      </c>
    </row>
    <row r="259" spans="1:17" ht="15.75" customHeight="1" x14ac:dyDescent="0.2">
      <c r="A259" s="67">
        <v>258</v>
      </c>
      <c r="B259" s="67">
        <v>8540131307</v>
      </c>
      <c r="C259" s="68" t="s">
        <v>1710</v>
      </c>
      <c r="D259" s="69" t="s">
        <v>8</v>
      </c>
      <c r="E259" s="67">
        <v>1</v>
      </c>
      <c r="F259" s="67">
        <v>23</v>
      </c>
      <c r="G259" s="58" t="str">
        <f>IF(F259&gt;100,VLOOKUP(F259,codigos!$C$12:$G$1500,3,FALSE),VLOOKUP(F259,codigos!$F$12:$G$1000,2,FALSE))</f>
        <v xml:space="preserve"> LISBOA OCIDENTAL </v>
      </c>
      <c r="H259" s="59" t="str">
        <f>IF(F259&gt;100,VLOOKUP(F259,codigos!$C$12:$G$1500,5,),VLOOKUP(F259,codigos!$F$12:$G$1000,2,))</f>
        <v xml:space="preserve"> LISBOA OCIDENTAL </v>
      </c>
      <c r="I259" s="60" t="s">
        <v>1449</v>
      </c>
      <c r="J259" s="61">
        <v>36.874000000000002</v>
      </c>
      <c r="K259" s="60" t="s">
        <v>4</v>
      </c>
      <c r="L259" s="62">
        <v>0</v>
      </c>
      <c r="M259" s="62">
        <v>8349</v>
      </c>
      <c r="N259" s="63">
        <v>14</v>
      </c>
      <c r="O259" s="64">
        <v>23385</v>
      </c>
      <c r="P259" s="65" t="s">
        <v>5</v>
      </c>
      <c r="Q259" s="65" t="s">
        <v>6</v>
      </c>
    </row>
    <row r="260" spans="1:17" ht="15.75" customHeight="1" x14ac:dyDescent="0.2">
      <c r="A260" s="67">
        <v>259</v>
      </c>
      <c r="B260" s="67">
        <v>3473307092</v>
      </c>
      <c r="C260" s="68" t="s">
        <v>1711</v>
      </c>
      <c r="D260" s="69" t="s">
        <v>2</v>
      </c>
      <c r="E260" s="67">
        <v>1</v>
      </c>
      <c r="F260" s="67">
        <v>171207</v>
      </c>
      <c r="G260" s="58" t="str">
        <f>IF(F260&gt;100,VLOOKUP(F260,codigos!$C$12:$G$1500,3,FALSE),VLOOKUP(F260,codigos!$F$12:$G$1000,2,FALSE))</f>
        <v>Agrupamento de Escolas Santa Maria do Olival, Tomar</v>
      </c>
      <c r="H260" s="59" t="str">
        <f>IF(F260&gt;100,VLOOKUP(F260,codigos!$C$12:$G$1500,5,),VLOOKUP(F260,codigos!$F$12:$G$1000,2,))</f>
        <v xml:space="preserve"> LEZÍRIA E MÉDIO TEJO </v>
      </c>
      <c r="I260" s="60" t="s">
        <v>1449</v>
      </c>
      <c r="J260" s="61">
        <v>36.863</v>
      </c>
      <c r="K260" s="60" t="s">
        <v>4</v>
      </c>
      <c r="L260" s="62">
        <v>0</v>
      </c>
      <c r="M260" s="62">
        <v>7980</v>
      </c>
      <c r="N260" s="63">
        <v>15</v>
      </c>
      <c r="O260" s="64">
        <v>23974</v>
      </c>
      <c r="P260" s="65" t="s">
        <v>5</v>
      </c>
      <c r="Q260" s="65" t="s">
        <v>6</v>
      </c>
    </row>
    <row r="261" spans="1:17" ht="15.75" customHeight="1" x14ac:dyDescent="0.2">
      <c r="A261" s="67">
        <v>260</v>
      </c>
      <c r="B261" s="67">
        <v>3396289161</v>
      </c>
      <c r="C261" s="68" t="s">
        <v>1712</v>
      </c>
      <c r="D261" s="69" t="s">
        <v>2</v>
      </c>
      <c r="E261" s="67">
        <v>1</v>
      </c>
      <c r="F261" s="67">
        <v>150782</v>
      </c>
      <c r="G261" s="58" t="str">
        <f>IF(F261&gt;100,VLOOKUP(F261,codigos!$C$12:$G$1500,3,FALSE),VLOOKUP(F261,codigos!$F$12:$G$1000,2,FALSE))</f>
        <v>Agrupamento de Escolas de Sobreira, Paredes</v>
      </c>
      <c r="H261" s="59" t="str">
        <f>IF(F261&gt;100,VLOOKUP(F261,codigos!$C$12:$G$1500,5,),VLOOKUP(F261,codigos!$F$12:$G$1000,2,))</f>
        <v xml:space="preserve"> TÂMEGA </v>
      </c>
      <c r="I261" s="60" t="s">
        <v>1449</v>
      </c>
      <c r="J261" s="61">
        <v>36.848999999999997</v>
      </c>
      <c r="K261" s="60" t="s">
        <v>4</v>
      </c>
      <c r="L261" s="62">
        <v>0</v>
      </c>
      <c r="M261" s="62">
        <v>8340</v>
      </c>
      <c r="N261" s="63">
        <v>14</v>
      </c>
      <c r="O261" s="64">
        <v>23677</v>
      </c>
      <c r="P261" s="65" t="s">
        <v>5</v>
      </c>
      <c r="Q261" s="65" t="s">
        <v>5</v>
      </c>
    </row>
    <row r="262" spans="1:17" ht="15.75" customHeight="1" x14ac:dyDescent="0.2">
      <c r="A262" s="67">
        <v>261</v>
      </c>
      <c r="B262" s="67">
        <v>4185075669</v>
      </c>
      <c r="C262" s="68" t="s">
        <v>1713</v>
      </c>
      <c r="D262" s="69" t="s">
        <v>8</v>
      </c>
      <c r="E262" s="67">
        <v>1</v>
      </c>
      <c r="F262" s="67">
        <v>21</v>
      </c>
      <c r="G262" s="58" t="str">
        <f>IF(F262&gt;100,VLOOKUP(F262,codigos!$C$12:$G$1500,3,FALSE),VLOOKUP(F262,codigos!$F$12:$G$1000,2,FALSE))</f>
        <v xml:space="preserve"> ENTRE DOURO E VOUGA </v>
      </c>
      <c r="H262" s="59" t="str">
        <f>IF(F262&gt;100,VLOOKUP(F262,codigos!$C$12:$G$1500,5,),VLOOKUP(F262,codigos!$F$12:$G$1000,2,))</f>
        <v xml:space="preserve"> ENTRE DOURO E VOUGA </v>
      </c>
      <c r="I262" s="60" t="s">
        <v>1449</v>
      </c>
      <c r="J262" s="61">
        <v>36.844000000000001</v>
      </c>
      <c r="K262" s="60" t="s">
        <v>4</v>
      </c>
      <c r="L262" s="62">
        <v>0</v>
      </c>
      <c r="M262" s="62">
        <v>7973</v>
      </c>
      <c r="N262" s="63">
        <v>15</v>
      </c>
      <c r="O262" s="64">
        <v>23480</v>
      </c>
      <c r="P262" s="65" t="s">
        <v>5</v>
      </c>
      <c r="Q262" s="65" t="s">
        <v>6</v>
      </c>
    </row>
    <row r="263" spans="1:17" ht="15.75" customHeight="1" x14ac:dyDescent="0.2">
      <c r="A263" s="67">
        <v>262</v>
      </c>
      <c r="B263" s="67">
        <v>4355278840</v>
      </c>
      <c r="C263" s="68" t="s">
        <v>1714</v>
      </c>
      <c r="D263" s="69" t="s">
        <v>2</v>
      </c>
      <c r="E263" s="67">
        <v>1</v>
      </c>
      <c r="F263" s="67">
        <v>151865</v>
      </c>
      <c r="G263" s="58" t="str">
        <f>IF(F263&gt;100,VLOOKUP(F263,codigos!$C$12:$G$1500,3,FALSE),VLOOKUP(F263,codigos!$F$12:$G$1000,2,FALSE))</f>
        <v>Agrupamento de Escolas de Cinfães</v>
      </c>
      <c r="H263" s="59" t="str">
        <f>IF(F263&gt;100,VLOOKUP(F263,codigos!$C$12:$G$1500,5,),VLOOKUP(F263,codigos!$F$12:$G$1000,2,))</f>
        <v xml:space="preserve"> DOURO SUL </v>
      </c>
      <c r="I263" s="60" t="s">
        <v>1449</v>
      </c>
      <c r="J263" s="61">
        <v>36.811</v>
      </c>
      <c r="K263" s="60" t="s">
        <v>4</v>
      </c>
      <c r="L263" s="62">
        <v>0</v>
      </c>
      <c r="M263" s="62">
        <v>8326</v>
      </c>
      <c r="N263" s="63">
        <v>14</v>
      </c>
      <c r="O263" s="64">
        <v>21268</v>
      </c>
      <c r="P263" s="65" t="s">
        <v>5</v>
      </c>
      <c r="Q263" s="65" t="s">
        <v>5</v>
      </c>
    </row>
    <row r="264" spans="1:17" ht="15.75" customHeight="1" x14ac:dyDescent="0.2">
      <c r="A264" s="67">
        <v>263</v>
      </c>
      <c r="B264" s="67">
        <v>4066304613</v>
      </c>
      <c r="C264" s="68" t="s">
        <v>1715</v>
      </c>
      <c r="D264" s="69" t="s">
        <v>2</v>
      </c>
      <c r="E264" s="67">
        <v>1</v>
      </c>
      <c r="F264" s="67">
        <v>150666</v>
      </c>
      <c r="G264" s="58" t="str">
        <f>IF(F264&gt;100,VLOOKUP(F264,codigos!$C$12:$G$1500,3,FALSE),VLOOKUP(F264,codigos!$F$12:$G$1000,2,FALSE))</f>
        <v>Agrupamento de Escolas de Vila Pouca de Aguiar - Sul</v>
      </c>
      <c r="H264" s="59" t="str">
        <f>IF(F264&gt;100,VLOOKUP(F264,codigos!$C$12:$G$1500,5,),VLOOKUP(F264,codigos!$F$12:$G$1000,2,))</f>
        <v xml:space="preserve"> VILA REAL </v>
      </c>
      <c r="I264" s="60" t="s">
        <v>7</v>
      </c>
      <c r="J264" s="61">
        <v>36.805</v>
      </c>
      <c r="K264" s="60" t="s">
        <v>4</v>
      </c>
      <c r="L264" s="62">
        <v>0</v>
      </c>
      <c r="M264" s="62">
        <v>7959</v>
      </c>
      <c r="N264" s="63">
        <v>15</v>
      </c>
      <c r="O264" s="64">
        <v>24504</v>
      </c>
      <c r="P264" s="65" t="s">
        <v>5</v>
      </c>
      <c r="Q264" s="65" t="s">
        <v>6</v>
      </c>
    </row>
    <row r="265" spans="1:17" ht="15.75" customHeight="1" x14ac:dyDescent="0.2">
      <c r="A265" s="67">
        <v>264</v>
      </c>
      <c r="B265" s="67">
        <v>3334762297</v>
      </c>
      <c r="C265" s="68" t="s">
        <v>1716</v>
      </c>
      <c r="D265" s="69" t="s">
        <v>2</v>
      </c>
      <c r="E265" s="67">
        <v>1</v>
      </c>
      <c r="F265" s="67">
        <v>160866</v>
      </c>
      <c r="G265" s="58" t="str">
        <f>IF(F265&gt;100,VLOOKUP(F265,codigos!$C$12:$G$1500,3,FALSE),VLOOKUP(F265,codigos!$F$12:$G$1000,2,FALSE))</f>
        <v>Agrupamento de Escolas de Celorico da Beira</v>
      </c>
      <c r="H265" s="59" t="str">
        <f>IF(F265&gt;100,VLOOKUP(F265,codigos!$C$12:$G$1500,5,),VLOOKUP(F265,codigos!$F$12:$G$1000,2,))</f>
        <v xml:space="preserve"> GUARDA </v>
      </c>
      <c r="I265" s="60" t="s">
        <v>1449</v>
      </c>
      <c r="J265" s="61">
        <v>36.799999999999997</v>
      </c>
      <c r="K265" s="60" t="s">
        <v>4</v>
      </c>
      <c r="L265" s="62">
        <v>0</v>
      </c>
      <c r="M265" s="62">
        <v>8322</v>
      </c>
      <c r="N265" s="63">
        <v>14</v>
      </c>
      <c r="O265" s="64">
        <v>21084</v>
      </c>
      <c r="P265" s="65" t="s">
        <v>5</v>
      </c>
      <c r="Q265" s="65" t="s">
        <v>5</v>
      </c>
    </row>
    <row r="266" spans="1:17" ht="15.75" customHeight="1" x14ac:dyDescent="0.2">
      <c r="A266" s="67">
        <v>265</v>
      </c>
      <c r="B266" s="67">
        <v>3736305605</v>
      </c>
      <c r="C266" s="68" t="s">
        <v>1717</v>
      </c>
      <c r="D266" s="69" t="s">
        <v>2</v>
      </c>
      <c r="E266" s="67">
        <v>1</v>
      </c>
      <c r="F266" s="67">
        <v>170276</v>
      </c>
      <c r="G266" s="58" t="str">
        <f>IF(F266&gt;100,VLOOKUP(F266,codigos!$C$12:$G$1500,3,FALSE),VLOOKUP(F266,codigos!$F$12:$G$1000,2,FALSE))</f>
        <v>Agrupamento de Escolas General Humberto Delgado, Torres Novas</v>
      </c>
      <c r="H266" s="59" t="str">
        <f>IF(F266&gt;100,VLOOKUP(F266,codigos!$C$12:$G$1500,5,),VLOOKUP(F266,codigos!$F$12:$G$1000,2,))</f>
        <v xml:space="preserve"> LEZÍRIA E MÉDIO TEJO </v>
      </c>
      <c r="I266" s="60" t="s">
        <v>1449</v>
      </c>
      <c r="J266" s="61">
        <v>36.786000000000001</v>
      </c>
      <c r="K266" s="60" t="s">
        <v>4</v>
      </c>
      <c r="L266" s="62">
        <v>272</v>
      </c>
      <c r="M266" s="62">
        <v>7816</v>
      </c>
      <c r="N266" s="63">
        <v>15</v>
      </c>
      <c r="O266" s="64">
        <v>23321</v>
      </c>
      <c r="P266" s="65" t="s">
        <v>5</v>
      </c>
      <c r="Q266" s="65" t="s">
        <v>6</v>
      </c>
    </row>
    <row r="267" spans="1:17" ht="15.75" customHeight="1" x14ac:dyDescent="0.2">
      <c r="A267" s="67">
        <v>266</v>
      </c>
      <c r="B267" s="67">
        <v>3055937880</v>
      </c>
      <c r="C267" s="68" t="s">
        <v>1718</v>
      </c>
      <c r="D267" s="69" t="s">
        <v>2</v>
      </c>
      <c r="E267" s="67">
        <v>1</v>
      </c>
      <c r="F267" s="67">
        <v>161706</v>
      </c>
      <c r="G267" s="58" t="str">
        <f>IF(F267&gt;100,VLOOKUP(F267,codigos!$C$12:$G$1500,3,FALSE),VLOOKUP(F267,codigos!$F$12:$G$1000,2,FALSE))</f>
        <v>Agrupamento de Escolas de Carregal do Sal</v>
      </c>
      <c r="H267" s="59" t="str">
        <f>IF(F267&gt;100,VLOOKUP(F267,codigos!$C$12:$G$1500,5,),VLOOKUP(F267,codigos!$F$12:$G$1000,2,))</f>
        <v xml:space="preserve"> VISEU </v>
      </c>
      <c r="I267" s="60" t="s">
        <v>1449</v>
      </c>
      <c r="J267" s="61">
        <v>36.780999999999999</v>
      </c>
      <c r="K267" s="60" t="s">
        <v>4</v>
      </c>
      <c r="L267" s="62">
        <v>0</v>
      </c>
      <c r="M267" s="62">
        <v>8315</v>
      </c>
      <c r="N267" s="63">
        <v>14</v>
      </c>
      <c r="O267" s="64">
        <v>24726</v>
      </c>
      <c r="P267" s="65" t="s">
        <v>5</v>
      </c>
      <c r="Q267" s="65" t="s">
        <v>6</v>
      </c>
    </row>
    <row r="268" spans="1:17" ht="15.75" customHeight="1" x14ac:dyDescent="0.2">
      <c r="A268" s="67">
        <v>267</v>
      </c>
      <c r="B268" s="67">
        <v>3064992244</v>
      </c>
      <c r="C268" s="68" t="s">
        <v>1719</v>
      </c>
      <c r="D268" s="69" t="s">
        <v>2</v>
      </c>
      <c r="E268" s="67">
        <v>1</v>
      </c>
      <c r="F268" s="67">
        <v>151245</v>
      </c>
      <c r="G268" s="58" t="str">
        <f>IF(F268&gt;100,VLOOKUP(F268,codigos!$C$12:$G$1500,3,FALSE),VLOOKUP(F268,codigos!$F$12:$G$1000,2,FALSE))</f>
        <v>Agrupamento de Escolas de Fragoso, Barcelos</v>
      </c>
      <c r="H268" s="59" t="str">
        <f>IF(F268&gt;100,VLOOKUP(F268,codigos!$C$12:$G$1500,5,),VLOOKUP(F268,codigos!$F$12:$G$1000,2,))</f>
        <v xml:space="preserve"> BRAGA </v>
      </c>
      <c r="I268" s="60" t="s">
        <v>3</v>
      </c>
      <c r="J268" s="61">
        <v>36.770000000000003</v>
      </c>
      <c r="K268" s="60" t="s">
        <v>4</v>
      </c>
      <c r="L268" s="62">
        <v>0</v>
      </c>
      <c r="M268" s="62">
        <v>7946</v>
      </c>
      <c r="N268" s="63">
        <v>15</v>
      </c>
      <c r="O268" s="64">
        <v>23348</v>
      </c>
      <c r="P268" s="65" t="s">
        <v>5</v>
      </c>
      <c r="Q268" s="65" t="s">
        <v>5</v>
      </c>
    </row>
    <row r="269" spans="1:17" ht="15.75" customHeight="1" x14ac:dyDescent="0.2">
      <c r="A269" s="67">
        <v>268</v>
      </c>
      <c r="B269" s="67">
        <v>9126289164</v>
      </c>
      <c r="C269" s="68" t="s">
        <v>1720</v>
      </c>
      <c r="D269" s="69" t="s">
        <v>8</v>
      </c>
      <c r="E269" s="67">
        <v>1</v>
      </c>
      <c r="F269" s="73">
        <v>9</v>
      </c>
      <c r="G269" s="58" t="str">
        <f>IF(F269&gt;100,VLOOKUP(F269,codigos!$C$12:$G$1500,3,FALSE),VLOOKUP(F269,codigos!$F$12:$G$1000,2,FALSE))</f>
        <v xml:space="preserve"> GUARDA </v>
      </c>
      <c r="H269" s="59" t="str">
        <f>IF(F269&gt;100,VLOOKUP(F269,codigos!$C$12:$G$1500,5,),VLOOKUP(F269,codigos!$F$12:$G$1000,2,))</f>
        <v xml:space="preserve"> GUARDA </v>
      </c>
      <c r="I269" s="60" t="s">
        <v>3</v>
      </c>
      <c r="J269" s="61">
        <v>36.767000000000003</v>
      </c>
      <c r="K269" s="60" t="s">
        <v>4</v>
      </c>
      <c r="L269" s="62">
        <v>0</v>
      </c>
      <c r="M269" s="62">
        <v>8675</v>
      </c>
      <c r="N269" s="63">
        <v>13</v>
      </c>
      <c r="O269" s="64">
        <v>22993</v>
      </c>
      <c r="P269" s="65" t="s">
        <v>5</v>
      </c>
      <c r="Q269" s="65" t="s">
        <v>6</v>
      </c>
    </row>
    <row r="270" spans="1:17" ht="15.75" customHeight="1" x14ac:dyDescent="0.2">
      <c r="A270" s="67">
        <v>269</v>
      </c>
      <c r="B270" s="67">
        <v>8408330225</v>
      </c>
      <c r="C270" s="68" t="s">
        <v>1721</v>
      </c>
      <c r="D270" s="69" t="s">
        <v>8</v>
      </c>
      <c r="E270" s="67">
        <v>1</v>
      </c>
      <c r="F270" s="67">
        <v>21</v>
      </c>
      <c r="G270" s="58" t="str">
        <f>IF(F270&gt;100,VLOOKUP(F270,codigos!$C$12:$G$1500,3,FALSE),VLOOKUP(F270,codigos!$F$12:$G$1000,2,FALSE))</f>
        <v xml:space="preserve"> ENTRE DOURO E VOUGA </v>
      </c>
      <c r="H270" s="59" t="str">
        <f>IF(F270&gt;100,VLOOKUP(F270,codigos!$C$12:$G$1500,5,),VLOOKUP(F270,codigos!$F$12:$G$1000,2,))</f>
        <v xml:space="preserve"> ENTRE DOURO E VOUGA </v>
      </c>
      <c r="I270" s="60" t="s">
        <v>1449</v>
      </c>
      <c r="J270" s="61">
        <v>36.762</v>
      </c>
      <c r="K270" s="60" t="s">
        <v>4</v>
      </c>
      <c r="L270" s="62">
        <v>0</v>
      </c>
      <c r="M270" s="62">
        <v>7943</v>
      </c>
      <c r="N270" s="63">
        <v>15</v>
      </c>
      <c r="O270" s="64">
        <v>24083</v>
      </c>
      <c r="P270" s="65" t="s">
        <v>5</v>
      </c>
      <c r="Q270" s="65" t="s">
        <v>6</v>
      </c>
    </row>
    <row r="271" spans="1:17" ht="15.75" customHeight="1" x14ac:dyDescent="0.2">
      <c r="A271" s="67">
        <v>270</v>
      </c>
      <c r="B271" s="67">
        <v>8534396213</v>
      </c>
      <c r="C271" s="68" t="s">
        <v>1722</v>
      </c>
      <c r="D271" s="69" t="s">
        <v>8</v>
      </c>
      <c r="E271" s="67">
        <v>1</v>
      </c>
      <c r="F271" s="73">
        <v>7</v>
      </c>
      <c r="G271" s="58" t="str">
        <f>IF(F271&gt;100,VLOOKUP(F271,codigos!$C$12:$G$1500,3,FALSE),VLOOKUP(F271,codigos!$F$12:$G$1000,2,FALSE))</f>
        <v xml:space="preserve"> ALENTEJO CENTRAL </v>
      </c>
      <c r="H271" s="59" t="str">
        <f>IF(F271&gt;100,VLOOKUP(F271,codigos!$C$12:$G$1500,5,),VLOOKUP(F271,codigos!$F$12:$G$1000,2,))</f>
        <v xml:space="preserve"> ALENTEJO CENTRAL </v>
      </c>
      <c r="I271" s="60" t="s">
        <v>1449</v>
      </c>
      <c r="J271" s="61">
        <v>36.756</v>
      </c>
      <c r="K271" s="60" t="s">
        <v>4</v>
      </c>
      <c r="L271" s="62">
        <v>0</v>
      </c>
      <c r="M271" s="62">
        <v>7941</v>
      </c>
      <c r="N271" s="63">
        <v>15</v>
      </c>
      <c r="O271" s="64">
        <v>23192</v>
      </c>
      <c r="P271" s="65" t="s">
        <v>5</v>
      </c>
      <c r="Q271" s="65" t="s">
        <v>6</v>
      </c>
    </row>
    <row r="272" spans="1:17" ht="15.75" customHeight="1" x14ac:dyDescent="0.2">
      <c r="A272" s="67">
        <v>271</v>
      </c>
      <c r="B272" s="67">
        <v>1348422998</v>
      </c>
      <c r="C272" s="68" t="s">
        <v>1723</v>
      </c>
      <c r="D272" s="69" t="s">
        <v>2</v>
      </c>
      <c r="E272" s="67">
        <v>1</v>
      </c>
      <c r="F272" s="67">
        <v>150915</v>
      </c>
      <c r="G272" s="58" t="str">
        <f>IF(F272&gt;100,VLOOKUP(F272,codigos!$C$12:$G$1500,3,FALSE),VLOOKUP(F272,codigos!$F$12:$G$1000,2,FALSE))</f>
        <v>Agrupamento de Escolas de Póvoa de Lanhoso</v>
      </c>
      <c r="H272" s="59" t="str">
        <f>IF(F272&gt;100,VLOOKUP(F272,codigos!$C$12:$G$1500,5,),VLOOKUP(F272,codigos!$F$12:$G$1000,2,))</f>
        <v xml:space="preserve"> BRAGA </v>
      </c>
      <c r="I272" s="60" t="s">
        <v>3</v>
      </c>
      <c r="J272" s="61">
        <v>36.74</v>
      </c>
      <c r="K272" s="60" t="s">
        <v>4</v>
      </c>
      <c r="L272" s="62">
        <v>0</v>
      </c>
      <c r="M272" s="62">
        <v>8417</v>
      </c>
      <c r="N272" s="63">
        <v>13.68</v>
      </c>
      <c r="O272" s="64">
        <v>23174</v>
      </c>
      <c r="P272" s="65" t="s">
        <v>5</v>
      </c>
      <c r="Q272" s="65" t="s">
        <v>6</v>
      </c>
    </row>
    <row r="273" spans="1:17" ht="15.75" customHeight="1" x14ac:dyDescent="0.2">
      <c r="A273" s="67">
        <v>272</v>
      </c>
      <c r="B273" s="67">
        <v>3436387061</v>
      </c>
      <c r="C273" s="68" t="s">
        <v>1724</v>
      </c>
      <c r="D273" s="69" t="s">
        <v>8</v>
      </c>
      <c r="E273" s="67">
        <v>1</v>
      </c>
      <c r="F273" s="73">
        <v>7</v>
      </c>
      <c r="G273" s="58" t="str">
        <f>IF(F273&gt;100,VLOOKUP(F273,codigos!$C$12:$G$1500,3,FALSE),VLOOKUP(F273,codigos!$F$12:$G$1000,2,FALSE))</f>
        <v xml:space="preserve"> ALENTEJO CENTRAL </v>
      </c>
      <c r="H273" s="59" t="str">
        <f>IF(F273&gt;100,VLOOKUP(F273,codigos!$C$12:$G$1500,5,),VLOOKUP(F273,codigos!$F$12:$G$1000,2,))</f>
        <v xml:space="preserve"> ALENTEJO CENTRAL </v>
      </c>
      <c r="I273" s="60" t="s">
        <v>3</v>
      </c>
      <c r="J273" s="61">
        <v>36.731999999999999</v>
      </c>
      <c r="K273" s="60" t="s">
        <v>4</v>
      </c>
      <c r="L273" s="62">
        <v>0</v>
      </c>
      <c r="M273" s="62">
        <v>7932</v>
      </c>
      <c r="N273" s="63">
        <v>15</v>
      </c>
      <c r="O273" s="64">
        <v>24549</v>
      </c>
      <c r="P273" s="65" t="s">
        <v>5</v>
      </c>
      <c r="Q273" s="65" t="s">
        <v>6</v>
      </c>
    </row>
    <row r="274" spans="1:17" ht="15.75" customHeight="1" x14ac:dyDescent="0.2">
      <c r="A274" s="67">
        <v>273</v>
      </c>
      <c r="B274" s="67">
        <v>2182250441</v>
      </c>
      <c r="C274" s="68" t="s">
        <v>1725</v>
      </c>
      <c r="D274" s="69" t="s">
        <v>8</v>
      </c>
      <c r="E274" s="67">
        <v>1</v>
      </c>
      <c r="F274" s="73">
        <v>9</v>
      </c>
      <c r="G274" s="58" t="str">
        <f>IF(F274&gt;100,VLOOKUP(F274,codigos!$C$12:$G$1500,3,FALSE),VLOOKUP(F274,codigos!$F$12:$G$1000,2,FALSE))</f>
        <v xml:space="preserve"> GUARDA </v>
      </c>
      <c r="H274" s="59" t="str">
        <f>IF(F274&gt;100,VLOOKUP(F274,codigos!$C$12:$G$1500,5,),VLOOKUP(F274,codigos!$F$12:$G$1000,2,))</f>
        <v xml:space="preserve"> GUARDA </v>
      </c>
      <c r="I274" s="60" t="s">
        <v>1449</v>
      </c>
      <c r="J274" s="61">
        <v>36.725999999999999</v>
      </c>
      <c r="K274" s="60" t="s">
        <v>4</v>
      </c>
      <c r="L274" s="62">
        <v>0</v>
      </c>
      <c r="M274" s="62">
        <v>8295</v>
      </c>
      <c r="N274" s="63">
        <v>14</v>
      </c>
      <c r="O274" s="64">
        <v>23041</v>
      </c>
      <c r="P274" s="65" t="s">
        <v>5</v>
      </c>
      <c r="Q274" s="65" t="s">
        <v>6</v>
      </c>
    </row>
    <row r="275" spans="1:17" ht="15.75" customHeight="1" x14ac:dyDescent="0.2">
      <c r="A275" s="67">
        <v>274</v>
      </c>
      <c r="B275" s="67">
        <v>2763634451</v>
      </c>
      <c r="C275" s="68" t="s">
        <v>1726</v>
      </c>
      <c r="D275" s="69" t="s">
        <v>2</v>
      </c>
      <c r="E275" s="67">
        <v>1</v>
      </c>
      <c r="F275" s="67">
        <v>161706</v>
      </c>
      <c r="G275" s="58" t="str">
        <f>IF(F275&gt;100,VLOOKUP(F275,codigos!$C$12:$G$1500,3,FALSE),VLOOKUP(F275,codigos!$F$12:$G$1000,2,FALSE))</f>
        <v>Agrupamento de Escolas de Carregal do Sal</v>
      </c>
      <c r="H275" s="59" t="str">
        <f>IF(F275&gt;100,VLOOKUP(F275,codigos!$C$12:$G$1500,5,),VLOOKUP(F275,codigos!$F$12:$G$1000,2,))</f>
        <v xml:space="preserve"> VISEU </v>
      </c>
      <c r="I275" s="60" t="s">
        <v>1449</v>
      </c>
      <c r="J275" s="61">
        <v>36.722999999999999</v>
      </c>
      <c r="K275" s="60" t="s">
        <v>4</v>
      </c>
      <c r="L275" s="62">
        <v>0</v>
      </c>
      <c r="M275" s="62">
        <v>8659</v>
      </c>
      <c r="N275" s="63">
        <v>13</v>
      </c>
      <c r="O275" s="64">
        <v>22349</v>
      </c>
      <c r="P275" s="65" t="s">
        <v>5</v>
      </c>
      <c r="Q275" s="65" t="s">
        <v>5</v>
      </c>
    </row>
    <row r="276" spans="1:17" ht="15.75" customHeight="1" x14ac:dyDescent="0.2">
      <c r="A276" s="67">
        <v>275</v>
      </c>
      <c r="B276" s="67">
        <v>5191941721</v>
      </c>
      <c r="C276" s="68" t="s">
        <v>1727</v>
      </c>
      <c r="D276" s="69" t="s">
        <v>2</v>
      </c>
      <c r="E276" s="67">
        <v>1</v>
      </c>
      <c r="F276" s="67">
        <v>151610</v>
      </c>
      <c r="G276" s="58" t="str">
        <f>IF(F276&gt;100,VLOOKUP(F276,codigos!$C$12:$G$1500,3,FALSE),VLOOKUP(F276,codigos!$F$12:$G$1000,2,FALSE))</f>
        <v>Agrupamento de Escolas Abel Salazar, São Mamede de Infesta, Matosinhos</v>
      </c>
      <c r="H276" s="59" t="str">
        <f>IF(F276&gt;100,VLOOKUP(F276,codigos!$C$12:$G$1500,5,),VLOOKUP(F276,codigos!$F$12:$G$1000,2,))</f>
        <v xml:space="preserve"> PORTO </v>
      </c>
      <c r="I276" s="60" t="s">
        <v>3</v>
      </c>
      <c r="J276" s="61">
        <v>36.697000000000003</v>
      </c>
      <c r="K276" s="60" t="s">
        <v>4</v>
      </c>
      <c r="L276" s="62">
        <v>61</v>
      </c>
      <c r="M276" s="62">
        <v>8035</v>
      </c>
      <c r="N276" s="63">
        <v>14.6</v>
      </c>
      <c r="O276" s="64">
        <v>24252</v>
      </c>
      <c r="P276" s="65" t="s">
        <v>5</v>
      </c>
      <c r="Q276" s="65" t="s">
        <v>6</v>
      </c>
    </row>
    <row r="277" spans="1:17" ht="15.75" customHeight="1" x14ac:dyDescent="0.2">
      <c r="A277" s="67">
        <v>276</v>
      </c>
      <c r="B277" s="67">
        <v>1261240405</v>
      </c>
      <c r="C277" s="68" t="s">
        <v>1728</v>
      </c>
      <c r="D277" s="69" t="s">
        <v>2</v>
      </c>
      <c r="E277" s="67">
        <v>1</v>
      </c>
      <c r="F277" s="67">
        <v>151907</v>
      </c>
      <c r="G277" s="58" t="str">
        <f>IF(F277&gt;100,VLOOKUP(F277,codigos!$C$12:$G$1500,3,FALSE),VLOOKUP(F277,codigos!$F$12:$G$1000,2,FALSE))</f>
        <v>Agrupamento de Escolas de Resende</v>
      </c>
      <c r="H277" s="59" t="str">
        <f>IF(F277&gt;100,VLOOKUP(F277,codigos!$C$12:$G$1500,5,),VLOOKUP(F277,codigos!$F$12:$G$1000,2,))</f>
        <v xml:space="preserve"> DOURO SUL </v>
      </c>
      <c r="I277" s="60" t="s">
        <v>3</v>
      </c>
      <c r="J277" s="61">
        <v>36.679000000000002</v>
      </c>
      <c r="K277" s="60" t="s">
        <v>4</v>
      </c>
      <c r="L277" s="62">
        <v>0</v>
      </c>
      <c r="M277" s="62">
        <v>8643</v>
      </c>
      <c r="N277" s="63">
        <v>13</v>
      </c>
      <c r="O277" s="64">
        <v>24615</v>
      </c>
      <c r="P277" s="65" t="s">
        <v>5</v>
      </c>
      <c r="Q277" s="65" t="s">
        <v>6</v>
      </c>
    </row>
    <row r="278" spans="1:17" ht="15.75" customHeight="1" x14ac:dyDescent="0.2">
      <c r="A278" s="67">
        <v>277</v>
      </c>
      <c r="B278" s="67">
        <v>5415208380</v>
      </c>
      <c r="C278" s="68" t="s">
        <v>1729</v>
      </c>
      <c r="D278" s="69" t="s">
        <v>2</v>
      </c>
      <c r="E278" s="67">
        <v>1</v>
      </c>
      <c r="F278" s="67">
        <v>160374</v>
      </c>
      <c r="G278" s="58" t="str">
        <f>IF(F278&gt;100,VLOOKUP(F278,codigos!$C$12:$G$1500,3,FALSE),VLOOKUP(F278,codigos!$F$12:$G$1000,2,FALSE))</f>
        <v>Agrupamento de Escolas Gualdim Pais, Pombal</v>
      </c>
      <c r="H278" s="59" t="str">
        <f>IF(F278&gt;100,VLOOKUP(F278,codigos!$C$12:$G$1500,5,),VLOOKUP(F278,codigos!$F$12:$G$1000,2,))</f>
        <v xml:space="preserve"> LEIRIA </v>
      </c>
      <c r="I278" s="60" t="s">
        <v>3</v>
      </c>
      <c r="J278" s="61">
        <v>36.679000000000002</v>
      </c>
      <c r="K278" s="60" t="s">
        <v>4</v>
      </c>
      <c r="L278" s="62">
        <v>0</v>
      </c>
      <c r="M278" s="62">
        <v>9008</v>
      </c>
      <c r="N278" s="63">
        <v>12</v>
      </c>
      <c r="O278" s="64">
        <v>22625</v>
      </c>
      <c r="P278" s="65" t="s">
        <v>5</v>
      </c>
      <c r="Q278" s="65" t="s">
        <v>6</v>
      </c>
    </row>
    <row r="279" spans="1:17" ht="15.75" customHeight="1" x14ac:dyDescent="0.2">
      <c r="A279" s="67">
        <v>278</v>
      </c>
      <c r="B279" s="67">
        <v>4928382471</v>
      </c>
      <c r="C279" s="68" t="s">
        <v>1730</v>
      </c>
      <c r="D279" s="69" t="s">
        <v>2</v>
      </c>
      <c r="E279" s="67">
        <v>1</v>
      </c>
      <c r="F279" s="67">
        <v>145415</v>
      </c>
      <c r="G279" s="58" t="str">
        <f>IF(F279&gt;100,VLOOKUP(F279,codigos!$C$12:$G$1500,3,FALSE),VLOOKUP(F279,codigos!$F$12:$G$1000,2,FALSE))</f>
        <v>Agrupamento de Escolas Júlio Dantas, Lagos</v>
      </c>
      <c r="H279" s="59" t="str">
        <f>IF(F279&gt;100,VLOOKUP(F279,codigos!$C$12:$G$1500,5,),VLOOKUP(F279,codigos!$F$12:$G$1000,2,))</f>
        <v xml:space="preserve"> ALGARVE </v>
      </c>
      <c r="I279" s="60" t="s">
        <v>1449</v>
      </c>
      <c r="J279" s="61">
        <v>36.677</v>
      </c>
      <c r="K279" s="60" t="s">
        <v>4</v>
      </c>
      <c r="L279" s="62">
        <v>0</v>
      </c>
      <c r="M279" s="62">
        <v>7912</v>
      </c>
      <c r="N279" s="63">
        <v>15</v>
      </c>
      <c r="O279" s="64">
        <v>22125</v>
      </c>
      <c r="P279" s="65" t="s">
        <v>5</v>
      </c>
      <c r="Q279" s="65" t="s">
        <v>5</v>
      </c>
    </row>
    <row r="280" spans="1:17" ht="15.75" customHeight="1" x14ac:dyDescent="0.2">
      <c r="A280" s="67">
        <v>279</v>
      </c>
      <c r="B280" s="67">
        <v>6352129706</v>
      </c>
      <c r="C280" s="68" t="s">
        <v>1731</v>
      </c>
      <c r="D280" s="69" t="s">
        <v>8</v>
      </c>
      <c r="E280" s="67">
        <v>1</v>
      </c>
      <c r="F280" s="73">
        <v>9</v>
      </c>
      <c r="G280" s="58" t="str">
        <f>IF(F280&gt;100,VLOOKUP(F280,codigos!$C$12:$G$1500,3,FALSE),VLOOKUP(F280,codigos!$F$12:$G$1000,2,FALSE))</f>
        <v xml:space="preserve"> GUARDA </v>
      </c>
      <c r="H280" s="59" t="str">
        <f>IF(F280&gt;100,VLOOKUP(F280,codigos!$C$12:$G$1500,5,),VLOOKUP(F280,codigos!$F$12:$G$1000,2,))</f>
        <v xml:space="preserve"> GUARDA </v>
      </c>
      <c r="I280" s="60" t="s">
        <v>1449</v>
      </c>
      <c r="J280" s="61">
        <v>36.677</v>
      </c>
      <c r="K280" s="60" t="s">
        <v>4</v>
      </c>
      <c r="L280" s="62">
        <v>0</v>
      </c>
      <c r="M280" s="62">
        <v>8277</v>
      </c>
      <c r="N280" s="63">
        <v>14</v>
      </c>
      <c r="O280" s="64">
        <v>23203</v>
      </c>
      <c r="P280" s="65" t="s">
        <v>5</v>
      </c>
      <c r="Q280" s="65" t="s">
        <v>6</v>
      </c>
    </row>
    <row r="281" spans="1:17" ht="15.75" customHeight="1" x14ac:dyDescent="0.2">
      <c r="A281" s="67">
        <v>280</v>
      </c>
      <c r="B281" s="67">
        <v>5628835803</v>
      </c>
      <c r="C281" s="68" t="s">
        <v>1732</v>
      </c>
      <c r="D281" s="69" t="s">
        <v>8</v>
      </c>
      <c r="E281" s="67">
        <v>1</v>
      </c>
      <c r="F281" s="67">
        <v>21</v>
      </c>
      <c r="G281" s="58" t="str">
        <f>IF(F281&gt;100,VLOOKUP(F281,codigos!$C$12:$G$1500,3,FALSE),VLOOKUP(F281,codigos!$F$12:$G$1000,2,FALSE))</f>
        <v xml:space="preserve"> ENTRE DOURO E VOUGA </v>
      </c>
      <c r="H281" s="59" t="str">
        <f>IF(F281&gt;100,VLOOKUP(F281,codigos!$C$12:$G$1500,5,),VLOOKUP(F281,codigos!$F$12:$G$1000,2,))</f>
        <v xml:space="preserve"> ENTRE DOURO E VOUGA </v>
      </c>
      <c r="I281" s="60" t="s">
        <v>3</v>
      </c>
      <c r="J281" s="61">
        <v>36.667000000000002</v>
      </c>
      <c r="K281" s="60" t="s">
        <v>4</v>
      </c>
      <c r="L281" s="62">
        <v>0</v>
      </c>
      <c r="M281" s="62">
        <v>8237</v>
      </c>
      <c r="N281" s="63">
        <v>14.1</v>
      </c>
      <c r="O281" s="64">
        <v>22917</v>
      </c>
      <c r="P281" s="65" t="s">
        <v>5</v>
      </c>
      <c r="Q281" s="65" t="s">
        <v>6</v>
      </c>
    </row>
    <row r="282" spans="1:17" ht="15.75" customHeight="1" x14ac:dyDescent="0.2">
      <c r="A282" s="67">
        <v>281</v>
      </c>
      <c r="B282" s="67">
        <v>9450318530</v>
      </c>
      <c r="C282" s="68" t="s">
        <v>1733</v>
      </c>
      <c r="D282" s="69" t="s">
        <v>2</v>
      </c>
      <c r="E282" s="67">
        <v>1</v>
      </c>
      <c r="F282" s="67">
        <v>145087</v>
      </c>
      <c r="G282" s="58" t="str">
        <f>IF(F282&gt;100,VLOOKUP(F282,codigos!$C$12:$G$1500,3,FALSE),VLOOKUP(F282,codigos!$F$12:$G$1000,2,FALSE))</f>
        <v>Agrupamento de Escolas D. Afonso III, Faro</v>
      </c>
      <c r="H282" s="59" t="str">
        <f>IF(F282&gt;100,VLOOKUP(F282,codigos!$C$12:$G$1500,5,),VLOOKUP(F282,codigos!$F$12:$G$1000,2,))</f>
        <v xml:space="preserve"> ALGARVE </v>
      </c>
      <c r="I282" s="60" t="s">
        <v>1449</v>
      </c>
      <c r="J282" s="61">
        <v>36.643999999999998</v>
      </c>
      <c r="K282" s="60" t="s">
        <v>4</v>
      </c>
      <c r="L282" s="62">
        <v>0</v>
      </c>
      <c r="M282" s="62">
        <v>7900</v>
      </c>
      <c r="N282" s="63">
        <v>15</v>
      </c>
      <c r="O282" s="64">
        <v>25193</v>
      </c>
      <c r="P282" s="65" t="s">
        <v>5</v>
      </c>
      <c r="Q282" s="65" t="s">
        <v>5</v>
      </c>
    </row>
    <row r="283" spans="1:17" ht="15.75" customHeight="1" x14ac:dyDescent="0.2">
      <c r="A283" s="67">
        <v>282</v>
      </c>
      <c r="B283" s="67">
        <v>5741797113</v>
      </c>
      <c r="C283" s="68" t="s">
        <v>1734</v>
      </c>
      <c r="D283" s="69" t="s">
        <v>8</v>
      </c>
      <c r="E283" s="67">
        <v>1</v>
      </c>
      <c r="F283" s="73">
        <v>1</v>
      </c>
      <c r="G283" s="58" t="str">
        <f>IF(F283&gt;100,VLOOKUP(F283,codigos!$C$12:$G$1500,3,FALSE),VLOOKUP(F283,codigos!$F$12:$G$1000,2,FALSE))</f>
        <v xml:space="preserve"> AVEIRO </v>
      </c>
      <c r="H283" s="59" t="str">
        <f>IF(F283&gt;100,VLOOKUP(F283,codigos!$C$12:$G$1500,5,),VLOOKUP(F283,codigos!$F$12:$G$1000,2,))</f>
        <v xml:space="preserve"> AVEIRO </v>
      </c>
      <c r="I283" s="60" t="s">
        <v>1449</v>
      </c>
      <c r="J283" s="61">
        <v>36.597000000000001</v>
      </c>
      <c r="K283" s="60" t="s">
        <v>4</v>
      </c>
      <c r="L283" s="62">
        <v>0</v>
      </c>
      <c r="M283" s="62">
        <v>7153</v>
      </c>
      <c r="N283" s="63">
        <v>17</v>
      </c>
      <c r="O283" s="64">
        <v>24322</v>
      </c>
      <c r="P283" s="65" t="s">
        <v>5</v>
      </c>
      <c r="Q283" s="65" t="s">
        <v>6</v>
      </c>
    </row>
    <row r="284" spans="1:17" ht="15.75" customHeight="1" x14ac:dyDescent="0.2">
      <c r="A284" s="67">
        <v>283</v>
      </c>
      <c r="B284" s="67">
        <v>1942000588</v>
      </c>
      <c r="C284" s="68" t="s">
        <v>1735</v>
      </c>
      <c r="D284" s="69" t="s">
        <v>2</v>
      </c>
      <c r="E284" s="67">
        <v>1</v>
      </c>
      <c r="F284" s="67">
        <v>135410</v>
      </c>
      <c r="G284" s="58" t="str">
        <f>IF(F284&gt;100,VLOOKUP(F284,codigos!$C$12:$G$1500,3,FALSE),VLOOKUP(F284,codigos!$F$12:$G$1000,2,FALSE))</f>
        <v>Agrupamento de Escolas de Vendas Novas</v>
      </c>
      <c r="H284" s="59" t="str">
        <f>IF(F284&gt;100,VLOOKUP(F284,codigos!$C$12:$G$1500,5,),VLOOKUP(F284,codigos!$F$12:$G$1000,2,))</f>
        <v xml:space="preserve"> ALENTEJO CENTRAL </v>
      </c>
      <c r="I284" s="60" t="s">
        <v>1449</v>
      </c>
      <c r="J284" s="61">
        <v>36.594999999999999</v>
      </c>
      <c r="K284" s="60" t="s">
        <v>4</v>
      </c>
      <c r="L284" s="62">
        <v>0</v>
      </c>
      <c r="M284" s="62">
        <v>7882</v>
      </c>
      <c r="N284" s="63">
        <v>15</v>
      </c>
      <c r="O284" s="64">
        <v>23841</v>
      </c>
      <c r="P284" s="65" t="s">
        <v>5</v>
      </c>
      <c r="Q284" s="65" t="s">
        <v>5</v>
      </c>
    </row>
    <row r="285" spans="1:17" ht="15.75" customHeight="1" x14ac:dyDescent="0.2">
      <c r="A285" s="67">
        <v>284</v>
      </c>
      <c r="B285" s="67">
        <v>1123493324</v>
      </c>
      <c r="C285" s="68" t="s">
        <v>1736</v>
      </c>
      <c r="D285" s="69" t="s">
        <v>2</v>
      </c>
      <c r="E285" s="67">
        <v>1</v>
      </c>
      <c r="F285" s="67">
        <v>150666</v>
      </c>
      <c r="G285" s="58" t="str">
        <f>IF(F285&gt;100,VLOOKUP(F285,codigos!$C$12:$G$1500,3,FALSE),VLOOKUP(F285,codigos!$F$12:$G$1000,2,FALSE))</f>
        <v>Agrupamento de Escolas de Vila Pouca de Aguiar - Sul</v>
      </c>
      <c r="H285" s="59" t="str">
        <f>IF(F285&gt;100,VLOOKUP(F285,codigos!$C$12:$G$1500,5,),VLOOKUP(F285,codigos!$F$12:$G$1000,2,))</f>
        <v xml:space="preserve"> VILA REAL </v>
      </c>
      <c r="I285" s="60" t="s">
        <v>1449</v>
      </c>
      <c r="J285" s="61">
        <v>36.551000000000002</v>
      </c>
      <c r="K285" s="60" t="s">
        <v>4</v>
      </c>
      <c r="L285" s="62">
        <v>0</v>
      </c>
      <c r="M285" s="62">
        <v>7866</v>
      </c>
      <c r="N285" s="63">
        <v>15</v>
      </c>
      <c r="O285" s="64">
        <v>24263</v>
      </c>
      <c r="P285" s="65" t="s">
        <v>5</v>
      </c>
      <c r="Q285" s="65" t="s">
        <v>6</v>
      </c>
    </row>
    <row r="286" spans="1:17" ht="15.75" customHeight="1" x14ac:dyDescent="0.2">
      <c r="A286" s="67">
        <v>285</v>
      </c>
      <c r="B286" s="67">
        <v>4929905400</v>
      </c>
      <c r="C286" s="68" t="s">
        <v>1737</v>
      </c>
      <c r="D286" s="69" t="s">
        <v>2</v>
      </c>
      <c r="E286" s="67">
        <v>1</v>
      </c>
      <c r="F286" s="67">
        <v>170409</v>
      </c>
      <c r="G286" s="58" t="str">
        <f>IF(F286&gt;100,VLOOKUP(F286,codigos!$C$12:$G$1500,3,FALSE),VLOOKUP(F286,codigos!$F$12:$G$1000,2,FALSE))</f>
        <v>Agrupamento de Escolas de Alcanede, Santarém</v>
      </c>
      <c r="H286" s="59" t="str">
        <f>IF(F286&gt;100,VLOOKUP(F286,codigos!$C$12:$G$1500,5,),VLOOKUP(F286,codigos!$F$12:$G$1000,2,))</f>
        <v xml:space="preserve"> LEZÍRIA E MÉDIO TEJO </v>
      </c>
      <c r="I286" s="60" t="s">
        <v>3</v>
      </c>
      <c r="J286" s="61">
        <v>36.514000000000003</v>
      </c>
      <c r="K286" s="60" t="s">
        <v>4</v>
      </c>
      <c r="L286" s="62">
        <v>0</v>
      </c>
      <c r="M286" s="62">
        <v>8035</v>
      </c>
      <c r="N286" s="63">
        <v>14.5</v>
      </c>
      <c r="O286" s="64">
        <v>24071</v>
      </c>
      <c r="P286" s="65" t="s">
        <v>5</v>
      </c>
      <c r="Q286" s="65" t="s">
        <v>6</v>
      </c>
    </row>
    <row r="287" spans="1:17" ht="15.75" customHeight="1" x14ac:dyDescent="0.2">
      <c r="A287" s="67">
        <v>286</v>
      </c>
      <c r="B287" s="67">
        <v>4177249823</v>
      </c>
      <c r="C287" s="68" t="s">
        <v>1738</v>
      </c>
      <c r="D287" s="69" t="s">
        <v>8</v>
      </c>
      <c r="E287" s="67">
        <v>1</v>
      </c>
      <c r="F287" s="73">
        <v>4</v>
      </c>
      <c r="G287" s="58" t="str">
        <f>IF(F287&gt;100,VLOOKUP(F287,codigos!$C$12:$G$1500,3,FALSE),VLOOKUP(F287,codigos!$F$12:$G$1000,2,FALSE))</f>
        <v xml:space="preserve"> BRAGANÇA </v>
      </c>
      <c r="H287" s="59" t="str">
        <f>IF(F287&gt;100,VLOOKUP(F287,codigos!$C$12:$G$1500,5,),VLOOKUP(F287,codigos!$F$12:$G$1000,2,))</f>
        <v xml:space="preserve"> BRAGANÇA </v>
      </c>
      <c r="I287" s="60" t="s">
        <v>3</v>
      </c>
      <c r="J287" s="61">
        <v>36.506999999999998</v>
      </c>
      <c r="K287" s="60" t="s">
        <v>4</v>
      </c>
      <c r="L287" s="62">
        <v>0</v>
      </c>
      <c r="M287" s="62">
        <v>8215</v>
      </c>
      <c r="N287" s="63">
        <v>14</v>
      </c>
      <c r="O287" s="64">
        <v>23138</v>
      </c>
      <c r="P287" s="65" t="s">
        <v>5</v>
      </c>
      <c r="Q287" s="65" t="s">
        <v>6</v>
      </c>
    </row>
    <row r="288" spans="1:17" ht="15.75" customHeight="1" x14ac:dyDescent="0.2">
      <c r="A288" s="67">
        <v>287</v>
      </c>
      <c r="B288" s="67">
        <v>1147087415</v>
      </c>
      <c r="C288" s="68" t="s">
        <v>1739</v>
      </c>
      <c r="D288" s="69" t="s">
        <v>8</v>
      </c>
      <c r="E288" s="67">
        <v>1</v>
      </c>
      <c r="F288" s="73">
        <v>6</v>
      </c>
      <c r="G288" s="58" t="str">
        <f>IF(F288&gt;100,VLOOKUP(F288,codigos!$C$12:$G$1500,3,FALSE),VLOOKUP(F288,codigos!$F$12:$G$1000,2,FALSE))</f>
        <v xml:space="preserve"> COIMBRA </v>
      </c>
      <c r="H288" s="59" t="str">
        <f>IF(F288&gt;100,VLOOKUP(F288,codigos!$C$12:$G$1500,5,),VLOOKUP(F288,codigos!$F$12:$G$1000,2,))</f>
        <v xml:space="preserve"> COIMBRA </v>
      </c>
      <c r="I288" s="60" t="s">
        <v>1449</v>
      </c>
      <c r="J288" s="61">
        <v>36.500999999999998</v>
      </c>
      <c r="K288" s="60" t="s">
        <v>4</v>
      </c>
      <c r="L288" s="62">
        <v>0</v>
      </c>
      <c r="M288" s="62">
        <v>8213</v>
      </c>
      <c r="N288" s="63">
        <v>14</v>
      </c>
      <c r="O288" s="64">
        <v>22865</v>
      </c>
      <c r="P288" s="65" t="s">
        <v>5</v>
      </c>
      <c r="Q288" s="65" t="s">
        <v>6</v>
      </c>
    </row>
    <row r="289" spans="1:17" ht="15.75" customHeight="1" x14ac:dyDescent="0.2">
      <c r="A289" s="67">
        <v>288</v>
      </c>
      <c r="B289" s="67">
        <v>7860371820</v>
      </c>
      <c r="C289" s="68" t="s">
        <v>1740</v>
      </c>
      <c r="D289" s="69" t="s">
        <v>8</v>
      </c>
      <c r="E289" s="67">
        <v>1</v>
      </c>
      <c r="F289" s="67">
        <v>20</v>
      </c>
      <c r="G289" s="58" t="str">
        <f>IF(F289&gt;100,VLOOKUP(F289,codigos!$C$12:$G$1500,3,FALSE),VLOOKUP(F289,codigos!$F$12:$G$1000,2,FALSE))</f>
        <v xml:space="preserve"> DOURO SUL </v>
      </c>
      <c r="H289" s="59" t="str">
        <f>IF(F289&gt;100,VLOOKUP(F289,codigos!$C$12:$G$1500,5,),VLOOKUP(F289,codigos!$F$12:$G$1000,2,))</f>
        <v xml:space="preserve"> DOURO SUL </v>
      </c>
      <c r="I289" s="60" t="s">
        <v>3</v>
      </c>
      <c r="J289" s="61">
        <v>36.493000000000002</v>
      </c>
      <c r="K289" s="60" t="s">
        <v>4</v>
      </c>
      <c r="L289" s="62">
        <v>0</v>
      </c>
      <c r="M289" s="62">
        <v>8210</v>
      </c>
      <c r="N289" s="63">
        <v>14</v>
      </c>
      <c r="O289" s="64">
        <v>23894</v>
      </c>
      <c r="P289" s="65" t="s">
        <v>5</v>
      </c>
      <c r="Q289" s="65" t="s">
        <v>6</v>
      </c>
    </row>
    <row r="290" spans="1:17" ht="15.75" customHeight="1" x14ac:dyDescent="0.2">
      <c r="A290" s="67">
        <v>289</v>
      </c>
      <c r="B290" s="67">
        <v>5770802324</v>
      </c>
      <c r="C290" s="68" t="s">
        <v>1741</v>
      </c>
      <c r="D290" s="69" t="s">
        <v>2</v>
      </c>
      <c r="E290" s="67">
        <v>1</v>
      </c>
      <c r="F290" s="67">
        <v>152821</v>
      </c>
      <c r="G290" s="58" t="str">
        <f>IF(F290&gt;100,VLOOKUP(F290,codigos!$C$12:$G$1500,3,FALSE),VLOOKUP(F290,codigos!$F$12:$G$1000,2,FALSE))</f>
        <v>Agrupamento de Escolas de Valpaços</v>
      </c>
      <c r="H290" s="59" t="str">
        <f>IF(F290&gt;100,VLOOKUP(F290,codigos!$C$12:$G$1500,5,),VLOOKUP(F290,codigos!$F$12:$G$1000,2,))</f>
        <v xml:space="preserve"> VILA REAL </v>
      </c>
      <c r="I290" s="60" t="s">
        <v>3</v>
      </c>
      <c r="J290" s="61">
        <v>36.484999999999999</v>
      </c>
      <c r="K290" s="60" t="s">
        <v>4</v>
      </c>
      <c r="L290" s="62">
        <v>0</v>
      </c>
      <c r="M290" s="62">
        <v>8572</v>
      </c>
      <c r="N290" s="63">
        <v>13</v>
      </c>
      <c r="O290" s="64">
        <v>21096</v>
      </c>
      <c r="P290" s="65" t="s">
        <v>5</v>
      </c>
      <c r="Q290" s="65" t="s">
        <v>6</v>
      </c>
    </row>
    <row r="291" spans="1:17" ht="15.75" customHeight="1" x14ac:dyDescent="0.2">
      <c r="A291" s="67">
        <v>290</v>
      </c>
      <c r="B291" s="67">
        <v>1687874875</v>
      </c>
      <c r="C291" s="68" t="s">
        <v>1742</v>
      </c>
      <c r="D291" s="69" t="s">
        <v>2</v>
      </c>
      <c r="E291" s="67">
        <v>1</v>
      </c>
      <c r="F291" s="67">
        <v>150290</v>
      </c>
      <c r="G291" s="58" t="str">
        <f>IF(F291&gt;100,VLOOKUP(F291,codigos!$C$12:$G$1500,3,FALSE),VLOOKUP(F291,codigos!$F$12:$G$1000,2,FALSE))</f>
        <v>Agrupamento de Escolas Virgínia Moura, Guimarães</v>
      </c>
      <c r="H291" s="59" t="str">
        <f>IF(F291&gt;100,VLOOKUP(F291,codigos!$C$12:$G$1500,5,),VLOOKUP(F291,codigos!$F$12:$G$1000,2,))</f>
        <v xml:space="preserve"> BRAGA </v>
      </c>
      <c r="I291" s="60" t="s">
        <v>3</v>
      </c>
      <c r="J291" s="61">
        <v>36.473999999999997</v>
      </c>
      <c r="K291" s="60" t="s">
        <v>4</v>
      </c>
      <c r="L291" s="62">
        <v>0</v>
      </c>
      <c r="M291" s="62">
        <v>8203</v>
      </c>
      <c r="N291" s="63">
        <v>14</v>
      </c>
      <c r="O291" s="64">
        <v>23332</v>
      </c>
      <c r="P291" s="65" t="s">
        <v>5</v>
      </c>
      <c r="Q291" s="65" t="s">
        <v>5</v>
      </c>
    </row>
    <row r="292" spans="1:17" ht="15.75" customHeight="1" x14ac:dyDescent="0.2">
      <c r="A292" s="67">
        <v>291</v>
      </c>
      <c r="B292" s="67">
        <v>3979682374</v>
      </c>
      <c r="C292" s="68" t="s">
        <v>1743</v>
      </c>
      <c r="D292" s="69" t="s">
        <v>2</v>
      </c>
      <c r="E292" s="67">
        <v>1</v>
      </c>
      <c r="F292" s="67">
        <v>152262</v>
      </c>
      <c r="G292" s="58" t="str">
        <f>IF(F292&gt;100,VLOOKUP(F292,codigos!$C$12:$G$1500,3,FALSE),VLOOKUP(F292,codigos!$F$12:$G$1000,2,FALSE))</f>
        <v>Agrupamento de Escolas de A-Ver-o-Mar, Póvoa de Varzim</v>
      </c>
      <c r="H292" s="59" t="str">
        <f>IF(F292&gt;100,VLOOKUP(F292,codigos!$C$12:$G$1500,5,),VLOOKUP(F292,codigos!$F$12:$G$1000,2,))</f>
        <v xml:space="preserve"> PORTO </v>
      </c>
      <c r="I292" s="60" t="s">
        <v>1449</v>
      </c>
      <c r="J292" s="61">
        <v>36.468000000000004</v>
      </c>
      <c r="K292" s="60" t="s">
        <v>4</v>
      </c>
      <c r="L292" s="62">
        <v>0</v>
      </c>
      <c r="M292" s="62">
        <v>8201</v>
      </c>
      <c r="N292" s="63">
        <v>14</v>
      </c>
      <c r="O292" s="64">
        <v>22395</v>
      </c>
      <c r="P292" s="65" t="s">
        <v>5</v>
      </c>
      <c r="Q292" s="65" t="s">
        <v>6</v>
      </c>
    </row>
    <row r="293" spans="1:17" ht="15.75" customHeight="1" x14ac:dyDescent="0.2">
      <c r="A293" s="67">
        <v>292</v>
      </c>
      <c r="B293" s="67">
        <v>6150635392</v>
      </c>
      <c r="C293" s="68" t="s">
        <v>1744</v>
      </c>
      <c r="D293" s="69" t="s">
        <v>8</v>
      </c>
      <c r="E293" s="67">
        <v>1</v>
      </c>
      <c r="F293" s="73">
        <v>4</v>
      </c>
      <c r="G293" s="58" t="str">
        <f>IF(F293&gt;100,VLOOKUP(F293,codigos!$C$12:$G$1500,3,FALSE),VLOOKUP(F293,codigos!$F$12:$G$1000,2,FALSE))</f>
        <v xml:space="preserve"> BRAGANÇA </v>
      </c>
      <c r="H293" s="59" t="str">
        <f>IF(F293&gt;100,VLOOKUP(F293,codigos!$C$12:$G$1500,5,),VLOOKUP(F293,codigos!$F$12:$G$1000,2,))</f>
        <v xml:space="preserve"> BRAGANÇA </v>
      </c>
      <c r="I293" s="60" t="s">
        <v>1449</v>
      </c>
      <c r="J293" s="61">
        <v>36.466000000000001</v>
      </c>
      <c r="K293" s="60" t="s">
        <v>4</v>
      </c>
      <c r="L293" s="62">
        <v>0</v>
      </c>
      <c r="M293" s="62">
        <v>8127</v>
      </c>
      <c r="N293" s="63">
        <v>14.2</v>
      </c>
      <c r="O293" s="64">
        <v>22741</v>
      </c>
      <c r="P293" s="65" t="s">
        <v>5</v>
      </c>
      <c r="Q293" s="65" t="s">
        <v>6</v>
      </c>
    </row>
    <row r="294" spans="1:17" ht="15.75" customHeight="1" x14ac:dyDescent="0.2">
      <c r="A294" s="67">
        <v>293</v>
      </c>
      <c r="B294" s="67">
        <v>3955873005</v>
      </c>
      <c r="C294" s="68" t="s">
        <v>1745</v>
      </c>
      <c r="D294" s="69" t="s">
        <v>2</v>
      </c>
      <c r="E294" s="67">
        <v>1</v>
      </c>
      <c r="F294" s="67">
        <v>150861</v>
      </c>
      <c r="G294" s="58" t="str">
        <f>IF(F294&gt;100,VLOOKUP(F294,codigos!$C$12:$G$1500,3,FALSE),VLOOKUP(F294,codigos!$F$12:$G$1000,2,FALSE))</f>
        <v>Agrupamento de Escolas de Lordelo, Paredes</v>
      </c>
      <c r="H294" s="59" t="str">
        <f>IF(F294&gt;100,VLOOKUP(F294,codigos!$C$12:$G$1500,5,),VLOOKUP(F294,codigos!$F$12:$G$1000,2,))</f>
        <v xml:space="preserve"> TÂMEGA </v>
      </c>
      <c r="I294" s="60" t="s">
        <v>1449</v>
      </c>
      <c r="J294" s="61">
        <v>36.463000000000001</v>
      </c>
      <c r="K294" s="60" t="s">
        <v>4</v>
      </c>
      <c r="L294" s="62">
        <v>0</v>
      </c>
      <c r="M294" s="62">
        <v>8564</v>
      </c>
      <c r="N294" s="63">
        <v>13</v>
      </c>
      <c r="O294" s="64">
        <v>22130</v>
      </c>
      <c r="P294" s="65" t="s">
        <v>5</v>
      </c>
      <c r="Q294" s="65" t="s">
        <v>6</v>
      </c>
    </row>
    <row r="295" spans="1:17" ht="15.75" customHeight="1" x14ac:dyDescent="0.2">
      <c r="A295" s="67">
        <v>294</v>
      </c>
      <c r="B295" s="67">
        <v>1050886054</v>
      </c>
      <c r="C295" s="68" t="s">
        <v>1746</v>
      </c>
      <c r="D295" s="69" t="s">
        <v>8</v>
      </c>
      <c r="E295" s="67">
        <v>1</v>
      </c>
      <c r="F295" s="67">
        <v>21</v>
      </c>
      <c r="G295" s="58" t="str">
        <f>IF(F295&gt;100,VLOOKUP(F295,codigos!$C$12:$G$1500,3,FALSE),VLOOKUP(F295,codigos!$F$12:$G$1000,2,FALSE))</f>
        <v xml:space="preserve"> ENTRE DOURO E VOUGA </v>
      </c>
      <c r="H295" s="59" t="str">
        <f>IF(F295&gt;100,VLOOKUP(F295,codigos!$C$12:$G$1500,5,),VLOOKUP(F295,codigos!$F$12:$G$1000,2,))</f>
        <v xml:space="preserve"> ENTRE DOURO E VOUGA </v>
      </c>
      <c r="I295" s="60" t="s">
        <v>3</v>
      </c>
      <c r="J295" s="61">
        <v>36.43</v>
      </c>
      <c r="K295" s="60" t="s">
        <v>4</v>
      </c>
      <c r="L295" s="62">
        <v>0</v>
      </c>
      <c r="M295" s="62">
        <v>8187</v>
      </c>
      <c r="N295" s="63">
        <v>14</v>
      </c>
      <c r="O295" s="64">
        <v>23569</v>
      </c>
      <c r="P295" s="65" t="s">
        <v>5</v>
      </c>
      <c r="Q295" s="65" t="s">
        <v>6</v>
      </c>
    </row>
    <row r="296" spans="1:17" ht="15.75" customHeight="1" x14ac:dyDescent="0.2">
      <c r="A296" s="67">
        <v>295</v>
      </c>
      <c r="B296" s="67">
        <v>7136180686</v>
      </c>
      <c r="C296" s="68" t="s">
        <v>1747</v>
      </c>
      <c r="D296" s="69" t="s">
        <v>2</v>
      </c>
      <c r="E296" s="67">
        <v>1</v>
      </c>
      <c r="F296" s="67">
        <v>150290</v>
      </c>
      <c r="G296" s="58" t="str">
        <f>IF(F296&gt;100,VLOOKUP(F296,codigos!$C$12:$G$1500,3,FALSE),VLOOKUP(F296,codigos!$F$12:$G$1000,2,FALSE))</f>
        <v>Agrupamento de Escolas Virgínia Moura, Guimarães</v>
      </c>
      <c r="H296" s="59" t="str">
        <f>IF(F296&gt;100,VLOOKUP(F296,codigos!$C$12:$G$1500,5,),VLOOKUP(F296,codigos!$F$12:$G$1000,2,))</f>
        <v xml:space="preserve"> BRAGA </v>
      </c>
      <c r="I296" s="60" t="s">
        <v>3</v>
      </c>
      <c r="J296" s="61">
        <v>36.414000000000001</v>
      </c>
      <c r="K296" s="60" t="s">
        <v>4</v>
      </c>
      <c r="L296" s="62">
        <v>0</v>
      </c>
      <c r="M296" s="62">
        <v>8035</v>
      </c>
      <c r="N296" s="63">
        <v>14.4</v>
      </c>
      <c r="O296" s="64">
        <v>24428</v>
      </c>
      <c r="P296" s="65" t="s">
        <v>5</v>
      </c>
      <c r="Q296" s="65" t="s">
        <v>6</v>
      </c>
    </row>
    <row r="297" spans="1:17" ht="15.75" customHeight="1" x14ac:dyDescent="0.2">
      <c r="A297" s="67">
        <v>296</v>
      </c>
      <c r="B297" s="67">
        <v>4937980459</v>
      </c>
      <c r="C297" s="68" t="s">
        <v>1748</v>
      </c>
      <c r="D297" s="69" t="s">
        <v>2</v>
      </c>
      <c r="E297" s="67">
        <v>1</v>
      </c>
      <c r="F297" s="67">
        <v>161391</v>
      </c>
      <c r="G297" s="58" t="str">
        <f>IF(F297&gt;100,VLOOKUP(F297,codigos!$C$12:$G$1500,3,FALSE),VLOOKUP(F297,codigos!$F$12:$G$1000,2,FALSE))</f>
        <v>Agrupamento de Escolas de Lousã</v>
      </c>
      <c r="H297" s="59" t="str">
        <f>IF(F297&gt;100,VLOOKUP(F297,codigos!$C$12:$G$1500,5,),VLOOKUP(F297,codigos!$F$12:$G$1000,2,))</f>
        <v xml:space="preserve"> COIMBRA </v>
      </c>
      <c r="I297" s="60" t="s">
        <v>1449</v>
      </c>
      <c r="J297" s="61">
        <v>36.4</v>
      </c>
      <c r="K297" s="60" t="s">
        <v>4</v>
      </c>
      <c r="L297" s="62">
        <v>0</v>
      </c>
      <c r="M297" s="62">
        <v>8906</v>
      </c>
      <c r="N297" s="63">
        <v>12</v>
      </c>
      <c r="O297" s="64">
        <v>20118</v>
      </c>
      <c r="P297" s="65" t="s">
        <v>5</v>
      </c>
      <c r="Q297" s="65" t="s">
        <v>5</v>
      </c>
    </row>
    <row r="298" spans="1:17" ht="15.75" customHeight="1" x14ac:dyDescent="0.2">
      <c r="A298" s="67">
        <v>297</v>
      </c>
      <c r="B298" s="67">
        <v>3665966442</v>
      </c>
      <c r="C298" s="68" t="s">
        <v>1749</v>
      </c>
      <c r="D298" s="69" t="s">
        <v>8</v>
      </c>
      <c r="E298" s="67">
        <v>1</v>
      </c>
      <c r="F298" s="73">
        <v>5</v>
      </c>
      <c r="G298" s="58" t="str">
        <f>IF(F298&gt;100,VLOOKUP(F298,codigos!$C$12:$G$1500,3,FALSE),VLOOKUP(F298,codigos!$F$12:$G$1000,2,FALSE))</f>
        <v xml:space="preserve"> CASTELO BRANCO </v>
      </c>
      <c r="H298" s="59" t="str">
        <f>IF(F298&gt;100,VLOOKUP(F298,codigos!$C$12:$G$1500,5,),VLOOKUP(F298,codigos!$F$12:$G$1000,2,))</f>
        <v xml:space="preserve"> CASTELO BRANCO </v>
      </c>
      <c r="I298" s="60" t="s">
        <v>7</v>
      </c>
      <c r="J298" s="61">
        <v>36.395000000000003</v>
      </c>
      <c r="K298" s="60" t="s">
        <v>4</v>
      </c>
      <c r="L298" s="62">
        <v>0</v>
      </c>
      <c r="M298" s="62">
        <v>7809</v>
      </c>
      <c r="N298" s="63">
        <v>15</v>
      </c>
      <c r="O298" s="64">
        <v>24904</v>
      </c>
      <c r="P298" s="65" t="s">
        <v>5</v>
      </c>
      <c r="Q298" s="65" t="s">
        <v>6</v>
      </c>
    </row>
    <row r="299" spans="1:17" ht="15.75" customHeight="1" x14ac:dyDescent="0.2">
      <c r="A299" s="67">
        <v>298</v>
      </c>
      <c r="B299" s="67">
        <v>8707659474</v>
      </c>
      <c r="C299" s="68" t="s">
        <v>1750</v>
      </c>
      <c r="D299" s="69" t="s">
        <v>8</v>
      </c>
      <c r="E299" s="67">
        <v>1</v>
      </c>
      <c r="F299" s="73">
        <v>9</v>
      </c>
      <c r="G299" s="58" t="str">
        <f>IF(F299&gt;100,VLOOKUP(F299,codigos!$C$12:$G$1500,3,FALSE),VLOOKUP(F299,codigos!$F$12:$G$1000,2,FALSE))</f>
        <v xml:space="preserve"> GUARDA </v>
      </c>
      <c r="H299" s="59" t="str">
        <f>IF(F299&gt;100,VLOOKUP(F299,codigos!$C$12:$G$1500,5,),VLOOKUP(F299,codigos!$F$12:$G$1000,2,))</f>
        <v xml:space="preserve"> GUARDA </v>
      </c>
      <c r="I299" s="60" t="s">
        <v>1449</v>
      </c>
      <c r="J299" s="61">
        <v>36.384</v>
      </c>
      <c r="K299" s="60" t="s">
        <v>4</v>
      </c>
      <c r="L299" s="62">
        <v>0</v>
      </c>
      <c r="M299" s="62">
        <v>8389</v>
      </c>
      <c r="N299" s="63">
        <v>13.4</v>
      </c>
      <c r="O299" s="64">
        <v>24154</v>
      </c>
      <c r="P299" s="65" t="s">
        <v>5</v>
      </c>
      <c r="Q299" s="65" t="s">
        <v>6</v>
      </c>
    </row>
    <row r="300" spans="1:17" ht="15.75" customHeight="1" x14ac:dyDescent="0.2">
      <c r="A300" s="67">
        <v>299</v>
      </c>
      <c r="B300" s="67">
        <v>9217963429</v>
      </c>
      <c r="C300" s="68" t="s">
        <v>1751</v>
      </c>
      <c r="D300" s="69" t="s">
        <v>8</v>
      </c>
      <c r="E300" s="67">
        <v>1</v>
      </c>
      <c r="F300" s="67">
        <v>23</v>
      </c>
      <c r="G300" s="58" t="str">
        <f>IF(F300&gt;100,VLOOKUP(F300,codigos!$C$12:$G$1500,3,FALSE),VLOOKUP(F300,codigos!$F$12:$G$1000,2,FALSE))</f>
        <v xml:space="preserve"> LISBOA OCIDENTAL </v>
      </c>
      <c r="H300" s="59" t="str">
        <f>IF(F300&gt;100,VLOOKUP(F300,codigos!$C$12:$G$1500,5,),VLOOKUP(F300,codigos!$F$12:$G$1000,2,))</f>
        <v xml:space="preserve"> LISBOA OCIDENTAL </v>
      </c>
      <c r="I300" s="60" t="s">
        <v>1449</v>
      </c>
      <c r="J300" s="61">
        <v>36.344999999999999</v>
      </c>
      <c r="K300" s="60" t="s">
        <v>4</v>
      </c>
      <c r="L300" s="62">
        <v>0</v>
      </c>
      <c r="M300" s="62">
        <v>8543</v>
      </c>
      <c r="N300" s="63">
        <v>12.94</v>
      </c>
      <c r="O300" s="64">
        <v>23181</v>
      </c>
      <c r="P300" s="65" t="s">
        <v>5</v>
      </c>
      <c r="Q300" s="65" t="s">
        <v>6</v>
      </c>
    </row>
    <row r="301" spans="1:17" ht="15.75" customHeight="1" x14ac:dyDescent="0.2">
      <c r="A301" s="67">
        <v>300</v>
      </c>
      <c r="B301" s="67">
        <v>3133546902</v>
      </c>
      <c r="C301" s="68" t="s">
        <v>1752</v>
      </c>
      <c r="D301" s="69" t="s">
        <v>2</v>
      </c>
      <c r="E301" s="67">
        <v>1</v>
      </c>
      <c r="F301" s="67">
        <v>160829</v>
      </c>
      <c r="G301" s="58" t="str">
        <f>IF(F301&gt;100,VLOOKUP(F301,codigos!$C$12:$G$1500,3,FALSE),VLOOKUP(F301,codigos!$F$12:$G$1000,2,FALSE))</f>
        <v>Agrupamento de Escolas de Ansião</v>
      </c>
      <c r="H301" s="59" t="str">
        <f>IF(F301&gt;100,VLOOKUP(F301,codigos!$C$12:$G$1500,5,),VLOOKUP(F301,codigos!$F$12:$G$1000,2,))</f>
        <v xml:space="preserve"> LEIRIA </v>
      </c>
      <c r="I301" s="60" t="s">
        <v>3</v>
      </c>
      <c r="J301" s="61">
        <v>36.298999999999999</v>
      </c>
      <c r="K301" s="60" t="s">
        <v>4</v>
      </c>
      <c r="L301" s="62">
        <v>62</v>
      </c>
      <c r="M301" s="62">
        <v>8035</v>
      </c>
      <c r="N301" s="63">
        <v>14.2</v>
      </c>
      <c r="O301" s="64">
        <v>23474</v>
      </c>
      <c r="P301" s="65" t="s">
        <v>5</v>
      </c>
      <c r="Q301" s="65" t="s">
        <v>6</v>
      </c>
    </row>
    <row r="302" spans="1:17" ht="15.75" customHeight="1" x14ac:dyDescent="0.2">
      <c r="A302" s="67">
        <v>301</v>
      </c>
      <c r="B302" s="67">
        <v>8410890798</v>
      </c>
      <c r="C302" s="68" t="s">
        <v>1753</v>
      </c>
      <c r="D302" s="69" t="s">
        <v>8</v>
      </c>
      <c r="E302" s="67">
        <v>1</v>
      </c>
      <c r="F302" s="73">
        <v>9</v>
      </c>
      <c r="G302" s="58" t="str">
        <f>IF(F302&gt;100,VLOOKUP(F302,codigos!$C$12:$G$1500,3,FALSE),VLOOKUP(F302,codigos!$F$12:$G$1000,2,FALSE))</f>
        <v xml:space="preserve"> GUARDA </v>
      </c>
      <c r="H302" s="59" t="str">
        <f>IF(F302&gt;100,VLOOKUP(F302,codigos!$C$12:$G$1500,5,),VLOOKUP(F302,codigos!$F$12:$G$1000,2,))</f>
        <v xml:space="preserve"> GUARDA </v>
      </c>
      <c r="I302" s="60" t="s">
        <v>3</v>
      </c>
      <c r="J302" s="61">
        <v>36.295999999999999</v>
      </c>
      <c r="K302" s="60" t="s">
        <v>4</v>
      </c>
      <c r="L302" s="62">
        <v>0</v>
      </c>
      <c r="M302" s="62">
        <v>8576</v>
      </c>
      <c r="N302" s="63">
        <v>12.8</v>
      </c>
      <c r="O302" s="64">
        <v>22236</v>
      </c>
      <c r="P302" s="65" t="s">
        <v>5</v>
      </c>
      <c r="Q302" s="65" t="s">
        <v>6</v>
      </c>
    </row>
    <row r="303" spans="1:17" ht="15.75" customHeight="1" x14ac:dyDescent="0.2">
      <c r="A303" s="67">
        <v>302</v>
      </c>
      <c r="B303" s="67">
        <v>4818488119</v>
      </c>
      <c r="C303" s="68" t="s">
        <v>1754</v>
      </c>
      <c r="D303" s="69" t="s">
        <v>8</v>
      </c>
      <c r="E303" s="67">
        <v>1</v>
      </c>
      <c r="F303" s="73">
        <v>7</v>
      </c>
      <c r="G303" s="58" t="str">
        <f>IF(F303&gt;100,VLOOKUP(F303,codigos!$C$12:$G$1500,3,FALSE),VLOOKUP(F303,codigos!$F$12:$G$1000,2,FALSE))</f>
        <v xml:space="preserve"> ALENTEJO CENTRAL </v>
      </c>
      <c r="H303" s="59" t="str">
        <f>IF(F303&gt;100,VLOOKUP(F303,codigos!$C$12:$G$1500,5,),VLOOKUP(F303,codigos!$F$12:$G$1000,2,))</f>
        <v xml:space="preserve"> ALENTEJO CENTRAL </v>
      </c>
      <c r="I303" s="60" t="s">
        <v>3</v>
      </c>
      <c r="J303" s="61">
        <v>36.29</v>
      </c>
      <c r="K303" s="60" t="s">
        <v>4</v>
      </c>
      <c r="L303" s="62">
        <v>0</v>
      </c>
      <c r="M303" s="62">
        <v>8866</v>
      </c>
      <c r="N303" s="63">
        <v>12</v>
      </c>
      <c r="O303" s="64">
        <v>21126</v>
      </c>
      <c r="P303" s="65" t="s">
        <v>5</v>
      </c>
      <c r="Q303" s="65" t="s">
        <v>6</v>
      </c>
    </row>
    <row r="304" spans="1:17" ht="15.75" customHeight="1" x14ac:dyDescent="0.2">
      <c r="A304" s="67">
        <v>303</v>
      </c>
      <c r="B304" s="67">
        <v>2034846494</v>
      </c>
      <c r="C304" s="68" t="s">
        <v>1755</v>
      </c>
      <c r="D304" s="69" t="s">
        <v>8</v>
      </c>
      <c r="E304" s="67">
        <v>1</v>
      </c>
      <c r="F304" s="73">
        <v>9</v>
      </c>
      <c r="G304" s="58" t="str">
        <f>IF(F304&gt;100,VLOOKUP(F304,codigos!$C$12:$G$1500,3,FALSE),VLOOKUP(F304,codigos!$F$12:$G$1000,2,FALSE))</f>
        <v xml:space="preserve"> GUARDA </v>
      </c>
      <c r="H304" s="59" t="str">
        <f>IF(F304&gt;100,VLOOKUP(F304,codigos!$C$12:$G$1500,5,),VLOOKUP(F304,codigos!$F$12:$G$1000,2,))</f>
        <v xml:space="preserve"> GUARDA </v>
      </c>
      <c r="I304" s="60" t="s">
        <v>1449</v>
      </c>
      <c r="J304" s="61">
        <v>36.271000000000001</v>
      </c>
      <c r="K304" s="60" t="s">
        <v>4</v>
      </c>
      <c r="L304" s="62">
        <v>0</v>
      </c>
      <c r="M304" s="62">
        <v>7764</v>
      </c>
      <c r="N304" s="63">
        <v>15</v>
      </c>
      <c r="O304" s="64">
        <v>22474</v>
      </c>
      <c r="P304" s="65" t="s">
        <v>5</v>
      </c>
      <c r="Q304" s="65" t="s">
        <v>6</v>
      </c>
    </row>
    <row r="305" spans="1:17" ht="15.75" customHeight="1" x14ac:dyDescent="0.2">
      <c r="A305" s="67">
        <v>304</v>
      </c>
      <c r="B305" s="67">
        <v>6678979389</v>
      </c>
      <c r="C305" s="68" t="s">
        <v>1756</v>
      </c>
      <c r="D305" s="69" t="s">
        <v>8</v>
      </c>
      <c r="E305" s="67">
        <v>1</v>
      </c>
      <c r="F305" s="67">
        <v>23</v>
      </c>
      <c r="G305" s="58" t="str">
        <f>IF(F305&gt;100,VLOOKUP(F305,codigos!$C$12:$G$1500,3,FALSE),VLOOKUP(F305,codigos!$F$12:$G$1000,2,FALSE))</f>
        <v xml:space="preserve"> LISBOA OCIDENTAL </v>
      </c>
      <c r="H305" s="59" t="str">
        <f>IF(F305&gt;100,VLOOKUP(F305,codigos!$C$12:$G$1500,5,),VLOOKUP(F305,codigos!$F$12:$G$1000,2,))</f>
        <v xml:space="preserve"> LISBOA OCIDENTAL </v>
      </c>
      <c r="I305" s="60" t="s">
        <v>3</v>
      </c>
      <c r="J305" s="61">
        <v>36.249000000000002</v>
      </c>
      <c r="K305" s="60" t="s">
        <v>4</v>
      </c>
      <c r="L305" s="62">
        <v>0</v>
      </c>
      <c r="M305" s="62">
        <v>7756</v>
      </c>
      <c r="N305" s="63">
        <v>15</v>
      </c>
      <c r="O305" s="64">
        <v>23727</v>
      </c>
      <c r="P305" s="65" t="s">
        <v>5</v>
      </c>
      <c r="Q305" s="65" t="s">
        <v>6</v>
      </c>
    </row>
    <row r="306" spans="1:17" ht="15.75" customHeight="1" x14ac:dyDescent="0.2">
      <c r="A306" s="67">
        <v>305</v>
      </c>
      <c r="B306" s="67">
        <v>2294077415</v>
      </c>
      <c r="C306" s="68" t="s">
        <v>1757</v>
      </c>
      <c r="D306" s="69" t="s">
        <v>2</v>
      </c>
      <c r="E306" s="67">
        <v>1</v>
      </c>
      <c r="F306" s="67">
        <v>151099</v>
      </c>
      <c r="G306" s="58" t="str">
        <f>IF(F306&gt;100,VLOOKUP(F306,codigos!$C$12:$G$1500,3,FALSE),VLOOKUP(F306,codigos!$F$12:$G$1000,2,FALSE))</f>
        <v>Agrupamento de Escolas de Amarante</v>
      </c>
      <c r="H306" s="59" t="str">
        <f>IF(F306&gt;100,VLOOKUP(F306,codigos!$C$12:$G$1500,5,),VLOOKUP(F306,codigos!$F$12:$G$1000,2,))</f>
        <v xml:space="preserve"> TÂMEGA </v>
      </c>
      <c r="I306" s="60" t="s">
        <v>1449</v>
      </c>
      <c r="J306" s="61">
        <v>36.244999999999997</v>
      </c>
      <c r="K306" s="60" t="s">
        <v>4</v>
      </c>
      <c r="L306" s="62">
        <v>0</v>
      </c>
      <c r="M306" s="62">
        <v>8083</v>
      </c>
      <c r="N306" s="63">
        <v>14.1</v>
      </c>
      <c r="O306" s="64">
        <v>23767</v>
      </c>
      <c r="P306" s="65" t="s">
        <v>5</v>
      </c>
      <c r="Q306" s="65" t="s">
        <v>5</v>
      </c>
    </row>
    <row r="307" spans="1:17" ht="15.75" customHeight="1" x14ac:dyDescent="0.2">
      <c r="A307" s="67">
        <v>306</v>
      </c>
      <c r="B307" s="67">
        <v>2931000051</v>
      </c>
      <c r="C307" s="68" t="s">
        <v>1758</v>
      </c>
      <c r="D307" s="69" t="s">
        <v>8</v>
      </c>
      <c r="E307" s="67">
        <v>1</v>
      </c>
      <c r="F307" s="67">
        <v>13</v>
      </c>
      <c r="G307" s="58" t="str">
        <f>IF(F307&gt;100,VLOOKUP(F307,codigos!$C$12:$G$1500,3,FALSE),VLOOKUP(F307,codigos!$F$12:$G$1000,2,FALSE))</f>
        <v xml:space="preserve"> PORTO </v>
      </c>
      <c r="H307" s="59" t="str">
        <f>IF(F307&gt;100,VLOOKUP(F307,codigos!$C$12:$G$1500,5,),VLOOKUP(F307,codigos!$F$12:$G$1000,2,))</f>
        <v xml:space="preserve"> PORTO </v>
      </c>
      <c r="I307" s="60" t="s">
        <v>1449</v>
      </c>
      <c r="J307" s="61">
        <v>36.238999999999997</v>
      </c>
      <c r="K307" s="60" t="s">
        <v>4</v>
      </c>
      <c r="L307" s="62">
        <v>0</v>
      </c>
      <c r="M307" s="62">
        <v>7256</v>
      </c>
      <c r="N307" s="63">
        <v>16.36</v>
      </c>
      <c r="O307" s="64">
        <v>22520</v>
      </c>
      <c r="P307" s="65" t="s">
        <v>5</v>
      </c>
      <c r="Q307" s="65" t="s">
        <v>6</v>
      </c>
    </row>
    <row r="308" spans="1:17" ht="15.75" customHeight="1" x14ac:dyDescent="0.2">
      <c r="A308" s="67">
        <v>307</v>
      </c>
      <c r="B308" s="67">
        <v>5544156921</v>
      </c>
      <c r="C308" s="68" t="s">
        <v>1759</v>
      </c>
      <c r="D308" s="69" t="s">
        <v>8</v>
      </c>
      <c r="E308" s="67">
        <v>1</v>
      </c>
      <c r="F308" s="67">
        <v>21</v>
      </c>
      <c r="G308" s="58" t="str">
        <f>IF(F308&gt;100,VLOOKUP(F308,codigos!$C$12:$G$1500,3,FALSE),VLOOKUP(F308,codigos!$F$12:$G$1000,2,FALSE))</f>
        <v xml:space="preserve"> ENTRE DOURO E VOUGA </v>
      </c>
      <c r="H308" s="59" t="str">
        <f>IF(F308&gt;100,VLOOKUP(F308,codigos!$C$12:$G$1500,5,),VLOOKUP(F308,codigos!$F$12:$G$1000,2,))</f>
        <v xml:space="preserve"> ENTRE DOURO E VOUGA </v>
      </c>
      <c r="I308" s="60" t="s">
        <v>3</v>
      </c>
      <c r="J308" s="61">
        <v>36.207000000000001</v>
      </c>
      <c r="K308" s="60" t="s">
        <v>4</v>
      </c>
      <c r="L308" s="62">
        <v>0</v>
      </c>
      <c r="M308" s="62">
        <v>7996</v>
      </c>
      <c r="N308" s="63">
        <v>14.3</v>
      </c>
      <c r="O308" s="64">
        <v>23416</v>
      </c>
      <c r="P308" s="65" t="s">
        <v>5</v>
      </c>
      <c r="Q308" s="65" t="s">
        <v>6</v>
      </c>
    </row>
    <row r="309" spans="1:17" ht="15.75" customHeight="1" x14ac:dyDescent="0.2">
      <c r="A309" s="67">
        <v>308</v>
      </c>
      <c r="B309" s="67">
        <v>9151440482</v>
      </c>
      <c r="C309" s="68" t="s">
        <v>1760</v>
      </c>
      <c r="D309" s="69" t="s">
        <v>8</v>
      </c>
      <c r="E309" s="67">
        <v>1</v>
      </c>
      <c r="F309" s="73">
        <v>9</v>
      </c>
      <c r="G309" s="58" t="str">
        <f>IF(F309&gt;100,VLOOKUP(F309,codigos!$C$12:$G$1500,3,FALSE),VLOOKUP(F309,codigos!$F$12:$G$1000,2,FALSE))</f>
        <v xml:space="preserve"> GUARDA </v>
      </c>
      <c r="H309" s="59" t="str">
        <f>IF(F309&gt;100,VLOOKUP(F309,codigos!$C$12:$G$1500,5,),VLOOKUP(F309,codigos!$F$12:$G$1000,2,))</f>
        <v xml:space="preserve"> GUARDA </v>
      </c>
      <c r="I309" s="60" t="s">
        <v>1449</v>
      </c>
      <c r="J309" s="61">
        <v>36.183999999999997</v>
      </c>
      <c r="K309" s="60" t="s">
        <v>4</v>
      </c>
      <c r="L309" s="62">
        <v>0</v>
      </c>
      <c r="M309" s="62">
        <v>7732</v>
      </c>
      <c r="N309" s="63">
        <v>15</v>
      </c>
      <c r="O309" s="64">
        <v>23727</v>
      </c>
      <c r="P309" s="65" t="s">
        <v>5</v>
      </c>
      <c r="Q309" s="65" t="s">
        <v>6</v>
      </c>
    </row>
    <row r="310" spans="1:17" ht="15.75" customHeight="1" x14ac:dyDescent="0.2">
      <c r="A310" s="67">
        <v>309</v>
      </c>
      <c r="B310" s="67">
        <v>5327017044</v>
      </c>
      <c r="C310" s="68" t="s">
        <v>1761</v>
      </c>
      <c r="D310" s="69" t="s">
        <v>8</v>
      </c>
      <c r="E310" s="67">
        <v>1</v>
      </c>
      <c r="F310" s="73">
        <v>5</v>
      </c>
      <c r="G310" s="58" t="str">
        <f>IF(F310&gt;100,VLOOKUP(F310,codigos!$C$12:$G$1500,3,FALSE),VLOOKUP(F310,codigos!$F$12:$G$1000,2,FALSE))</f>
        <v xml:space="preserve"> CASTELO BRANCO </v>
      </c>
      <c r="H310" s="59" t="str">
        <f>IF(F310&gt;100,VLOOKUP(F310,codigos!$C$12:$G$1500,5,),VLOOKUP(F310,codigos!$F$12:$G$1000,2,))</f>
        <v xml:space="preserve"> CASTELO BRANCO </v>
      </c>
      <c r="I310" s="60" t="s">
        <v>3</v>
      </c>
      <c r="J310" s="61">
        <v>36.148000000000003</v>
      </c>
      <c r="K310" s="60" t="s">
        <v>4</v>
      </c>
      <c r="L310" s="62">
        <v>0</v>
      </c>
      <c r="M310" s="62">
        <v>7719</v>
      </c>
      <c r="N310" s="63">
        <v>15</v>
      </c>
      <c r="O310" s="64">
        <v>23139</v>
      </c>
      <c r="P310" s="65" t="s">
        <v>5</v>
      </c>
      <c r="Q310" s="65" t="s">
        <v>6</v>
      </c>
    </row>
    <row r="311" spans="1:17" ht="15.75" customHeight="1" x14ac:dyDescent="0.2">
      <c r="A311" s="67">
        <v>310</v>
      </c>
      <c r="B311" s="67">
        <v>2249326541</v>
      </c>
      <c r="C311" s="68" t="s">
        <v>1762</v>
      </c>
      <c r="D311" s="69" t="s">
        <v>8</v>
      </c>
      <c r="E311" s="67">
        <v>1</v>
      </c>
      <c r="F311" s="73">
        <v>5</v>
      </c>
      <c r="G311" s="58" t="str">
        <f>IF(F311&gt;100,VLOOKUP(F311,codigos!$C$12:$G$1500,3,FALSE),VLOOKUP(F311,codigos!$F$12:$G$1000,2,FALSE))</f>
        <v xml:space="preserve"> CASTELO BRANCO </v>
      </c>
      <c r="H311" s="59" t="str">
        <f>IF(F311&gt;100,VLOOKUP(F311,codigos!$C$12:$G$1500,5,),VLOOKUP(F311,codigos!$F$12:$G$1000,2,))</f>
        <v xml:space="preserve"> CASTELO BRANCO </v>
      </c>
      <c r="I311" s="60" t="s">
        <v>3</v>
      </c>
      <c r="J311" s="61">
        <v>36.148000000000003</v>
      </c>
      <c r="K311" s="60" t="s">
        <v>4</v>
      </c>
      <c r="L311" s="62">
        <v>0</v>
      </c>
      <c r="M311" s="62">
        <v>8449</v>
      </c>
      <c r="N311" s="63">
        <v>13</v>
      </c>
      <c r="O311" s="64">
        <v>24476</v>
      </c>
      <c r="P311" s="65" t="s">
        <v>5</v>
      </c>
      <c r="Q311" s="65" t="s">
        <v>6</v>
      </c>
    </row>
    <row r="312" spans="1:17" ht="15.75" customHeight="1" x14ac:dyDescent="0.2">
      <c r="A312" s="67">
        <v>311</v>
      </c>
      <c r="B312" s="67">
        <v>1641622342</v>
      </c>
      <c r="C312" s="68" t="s">
        <v>1763</v>
      </c>
      <c r="D312" s="69" t="s">
        <v>2</v>
      </c>
      <c r="E312" s="67">
        <v>1</v>
      </c>
      <c r="F312" s="67">
        <v>152572</v>
      </c>
      <c r="G312" s="58" t="str">
        <f>IF(F312&gt;100,VLOOKUP(F312,codigos!$C$12:$G$1500,3,FALSE),VLOOKUP(F312,codigos!$F$12:$G$1000,2,FALSE))</f>
        <v>Agrupamento de Escolas de Pinheiro, Penafiel</v>
      </c>
      <c r="H312" s="59" t="str">
        <f>IF(F312&gt;100,VLOOKUP(F312,codigos!$C$12:$G$1500,5,),VLOOKUP(F312,codigos!$F$12:$G$1000,2,))</f>
        <v xml:space="preserve"> TÂMEGA </v>
      </c>
      <c r="I312" s="60" t="s">
        <v>1449</v>
      </c>
      <c r="J312" s="61">
        <v>36.142000000000003</v>
      </c>
      <c r="K312" s="60" t="s">
        <v>4</v>
      </c>
      <c r="L312" s="62">
        <v>0</v>
      </c>
      <c r="M312" s="62">
        <v>8082</v>
      </c>
      <c r="N312" s="63">
        <v>14</v>
      </c>
      <c r="O312" s="64">
        <v>24594</v>
      </c>
      <c r="P312" s="65" t="s">
        <v>5</v>
      </c>
      <c r="Q312" s="65" t="s">
        <v>6</v>
      </c>
    </row>
    <row r="313" spans="1:17" ht="15.75" customHeight="1" x14ac:dyDescent="0.2">
      <c r="A313" s="67">
        <v>312</v>
      </c>
      <c r="B313" s="67">
        <v>9354006582</v>
      </c>
      <c r="C313" s="68" t="s">
        <v>1764</v>
      </c>
      <c r="D313" s="69" t="s">
        <v>8</v>
      </c>
      <c r="E313" s="67">
        <v>1</v>
      </c>
      <c r="F313" s="67">
        <v>21</v>
      </c>
      <c r="G313" s="58" t="str">
        <f>IF(F313&gt;100,VLOOKUP(F313,codigos!$C$12:$G$1500,3,FALSE),VLOOKUP(F313,codigos!$F$12:$G$1000,2,FALSE))</f>
        <v xml:space="preserve"> ENTRE DOURO E VOUGA </v>
      </c>
      <c r="H313" s="59" t="str">
        <f>IF(F313&gt;100,VLOOKUP(F313,codigos!$C$12:$G$1500,5,),VLOOKUP(F313,codigos!$F$12:$G$1000,2,))</f>
        <v xml:space="preserve"> ENTRE DOURO E VOUGA </v>
      </c>
      <c r="I313" s="60" t="s">
        <v>1449</v>
      </c>
      <c r="J313" s="61">
        <v>36.14</v>
      </c>
      <c r="K313" s="60" t="s">
        <v>4</v>
      </c>
      <c r="L313" s="62">
        <v>0</v>
      </c>
      <c r="M313" s="62">
        <v>8081</v>
      </c>
      <c r="N313" s="63">
        <v>14</v>
      </c>
      <c r="O313" s="64">
        <v>22295</v>
      </c>
      <c r="P313" s="65" t="s">
        <v>5</v>
      </c>
      <c r="Q313" s="65" t="s">
        <v>6</v>
      </c>
    </row>
    <row r="314" spans="1:17" ht="15.75" customHeight="1" x14ac:dyDescent="0.2">
      <c r="A314" s="67">
        <v>313</v>
      </c>
      <c r="B314" s="67">
        <v>3613884178</v>
      </c>
      <c r="C314" s="68" t="s">
        <v>1765</v>
      </c>
      <c r="D314" s="69" t="s">
        <v>2</v>
      </c>
      <c r="E314" s="67">
        <v>1</v>
      </c>
      <c r="F314" s="67">
        <v>160040</v>
      </c>
      <c r="G314" s="58" t="str">
        <f>IF(F314&gt;100,VLOOKUP(F314,codigos!$C$12:$G$1500,3,FALSE),VLOOKUP(F314,codigos!$F$12:$G$1000,2,FALSE))</f>
        <v>Agrupamento de Escolas n.º  2de Tondela</v>
      </c>
      <c r="H314" s="59" t="str">
        <f>IF(F314&gt;100,VLOOKUP(F314,codigos!$C$12:$G$1500,5,),VLOOKUP(F314,codigos!$F$12:$G$1000,2,))</f>
        <v xml:space="preserve"> VISEU </v>
      </c>
      <c r="I314" s="60" t="s">
        <v>7</v>
      </c>
      <c r="J314" s="61">
        <v>36.118000000000002</v>
      </c>
      <c r="K314" s="60" t="s">
        <v>4</v>
      </c>
      <c r="L314" s="62">
        <v>0</v>
      </c>
      <c r="M314" s="62">
        <v>7343</v>
      </c>
      <c r="N314" s="63">
        <v>16</v>
      </c>
      <c r="O314" s="64">
        <v>25448</v>
      </c>
      <c r="P314" s="65" t="s">
        <v>5</v>
      </c>
      <c r="Q314" s="65" t="s">
        <v>6</v>
      </c>
    </row>
    <row r="315" spans="1:17" ht="15.75" customHeight="1" x14ac:dyDescent="0.2">
      <c r="A315" s="67">
        <v>314</v>
      </c>
      <c r="B315" s="67">
        <v>2751338089</v>
      </c>
      <c r="C315" s="68" t="s">
        <v>1766</v>
      </c>
      <c r="D315" s="69" t="s">
        <v>2</v>
      </c>
      <c r="E315" s="67">
        <v>1</v>
      </c>
      <c r="F315" s="67">
        <v>150680</v>
      </c>
      <c r="G315" s="58" t="str">
        <f>IF(F315&gt;100,VLOOKUP(F315,codigos!$C$12:$G$1500,3,FALSE),VLOOKUP(F315,codigos!$F$12:$G$1000,2,FALSE))</f>
        <v>Agrupamento de Escolas de Vinhais</v>
      </c>
      <c r="H315" s="59" t="str">
        <f>IF(F315&gt;100,VLOOKUP(F315,codigos!$C$12:$G$1500,5,),VLOOKUP(F315,codigos!$F$12:$G$1000,2,))</f>
        <v xml:space="preserve"> BRAGANÇA </v>
      </c>
      <c r="I315" s="60" t="s">
        <v>3</v>
      </c>
      <c r="J315" s="61">
        <v>36.115000000000002</v>
      </c>
      <c r="K315" s="60" t="s">
        <v>4</v>
      </c>
      <c r="L315" s="62">
        <v>0</v>
      </c>
      <c r="M315" s="62">
        <v>8364</v>
      </c>
      <c r="N315" s="63">
        <v>13.2</v>
      </c>
      <c r="O315" s="64">
        <v>23710</v>
      </c>
      <c r="P315" s="65" t="s">
        <v>5</v>
      </c>
      <c r="Q315" s="65" t="s">
        <v>6</v>
      </c>
    </row>
    <row r="316" spans="1:17" ht="15.75" customHeight="1" x14ac:dyDescent="0.2">
      <c r="A316" s="67">
        <v>315</v>
      </c>
      <c r="B316" s="67">
        <v>3966835657</v>
      </c>
      <c r="C316" s="68" t="s">
        <v>1767</v>
      </c>
      <c r="D316" s="69" t="s">
        <v>8</v>
      </c>
      <c r="E316" s="67">
        <v>1</v>
      </c>
      <c r="F316" s="73">
        <v>7</v>
      </c>
      <c r="G316" s="58" t="str">
        <f>IF(F316&gt;100,VLOOKUP(F316,codigos!$C$12:$G$1500,3,FALSE),VLOOKUP(F316,codigos!$F$12:$G$1000,2,FALSE))</f>
        <v xml:space="preserve"> ALENTEJO CENTRAL </v>
      </c>
      <c r="H316" s="59" t="str">
        <f>IF(F316&gt;100,VLOOKUP(F316,codigos!$C$12:$G$1500,5,),VLOOKUP(F316,codigos!$F$12:$G$1000,2,))</f>
        <v xml:space="preserve"> ALENTEJO CENTRAL </v>
      </c>
      <c r="I316" s="60" t="s">
        <v>1449</v>
      </c>
      <c r="J316" s="61">
        <v>36.113999999999997</v>
      </c>
      <c r="K316" s="60" t="s">
        <v>4</v>
      </c>
      <c r="L316" s="62">
        <v>0</v>
      </c>
      <c r="M316" s="62">
        <v>8035</v>
      </c>
      <c r="N316" s="63">
        <v>14.1</v>
      </c>
      <c r="O316" s="64">
        <v>23001</v>
      </c>
      <c r="P316" s="65" t="s">
        <v>5</v>
      </c>
      <c r="Q316" s="65" t="s">
        <v>6</v>
      </c>
    </row>
    <row r="317" spans="1:17" ht="15.75" customHeight="1" x14ac:dyDescent="0.2">
      <c r="A317" s="67">
        <v>316</v>
      </c>
      <c r="B317" s="67">
        <v>1196269769</v>
      </c>
      <c r="C317" s="68" t="s">
        <v>1768</v>
      </c>
      <c r="D317" s="69" t="s">
        <v>2</v>
      </c>
      <c r="E317" s="67">
        <v>1</v>
      </c>
      <c r="F317" s="67">
        <v>151488</v>
      </c>
      <c r="G317" s="58" t="str">
        <f>IF(F317&gt;100,VLOOKUP(F317,codigos!$C$12:$G$1500,3,FALSE),VLOOKUP(F317,codigos!$F$12:$G$1000,2,FALSE))</f>
        <v>Agrupamento de Escolas de Frazão, Paços de Ferreira</v>
      </c>
      <c r="H317" s="59" t="str">
        <f>IF(F317&gt;100,VLOOKUP(F317,codigos!$C$12:$G$1500,5,),VLOOKUP(F317,codigos!$F$12:$G$1000,2,))</f>
        <v xml:space="preserve"> TÂMEGA </v>
      </c>
      <c r="I317" s="60" t="s">
        <v>3</v>
      </c>
      <c r="J317" s="61">
        <v>36.110999999999997</v>
      </c>
      <c r="K317" s="60" t="s">
        <v>4</v>
      </c>
      <c r="L317" s="62">
        <v>0</v>
      </c>
      <c r="M317" s="62">
        <v>8034</v>
      </c>
      <c r="N317" s="63">
        <v>14.1</v>
      </c>
      <c r="O317" s="64">
        <v>23751</v>
      </c>
      <c r="P317" s="65" t="s">
        <v>5</v>
      </c>
      <c r="Q317" s="65" t="s">
        <v>6</v>
      </c>
    </row>
    <row r="318" spans="1:17" ht="15.75" customHeight="1" x14ac:dyDescent="0.2">
      <c r="A318" s="67">
        <v>317</v>
      </c>
      <c r="B318" s="67">
        <v>8062017206</v>
      </c>
      <c r="C318" s="68" t="s">
        <v>1769</v>
      </c>
      <c r="D318" s="69" t="s">
        <v>2</v>
      </c>
      <c r="E318" s="67">
        <v>1</v>
      </c>
      <c r="F318" s="67">
        <v>151932</v>
      </c>
      <c r="G318" s="58" t="str">
        <f>IF(F318&gt;100,VLOOKUP(F318,codigos!$C$12:$G$1500,3,FALSE),VLOOKUP(F318,codigos!$F$12:$G$1000,2,FALSE))</f>
        <v>Agrupamento de Escolas Abel Botelho, Tabuaço</v>
      </c>
      <c r="H318" s="59" t="str">
        <f>IF(F318&gt;100,VLOOKUP(F318,codigos!$C$12:$G$1500,5,),VLOOKUP(F318,codigos!$F$12:$G$1000,2,))</f>
        <v xml:space="preserve"> DOURO SUL </v>
      </c>
      <c r="I318" s="60" t="s">
        <v>1449</v>
      </c>
      <c r="J318" s="61">
        <v>36.088000000000001</v>
      </c>
      <c r="K318" s="60" t="s">
        <v>4</v>
      </c>
      <c r="L318" s="62">
        <v>0</v>
      </c>
      <c r="M318" s="62">
        <v>7916</v>
      </c>
      <c r="N318" s="63">
        <v>14.4</v>
      </c>
      <c r="O318" s="64">
        <v>23458</v>
      </c>
      <c r="P318" s="65" t="s">
        <v>5</v>
      </c>
      <c r="Q318" s="65" t="s">
        <v>6</v>
      </c>
    </row>
    <row r="319" spans="1:17" ht="15.75" customHeight="1" x14ac:dyDescent="0.2">
      <c r="A319" s="67">
        <v>318</v>
      </c>
      <c r="B319" s="67">
        <v>8130513986</v>
      </c>
      <c r="C319" s="68" t="s">
        <v>1770</v>
      </c>
      <c r="D319" s="69" t="s">
        <v>2</v>
      </c>
      <c r="E319" s="67">
        <v>1</v>
      </c>
      <c r="F319" s="67">
        <v>150915</v>
      </c>
      <c r="G319" s="58" t="str">
        <f>IF(F319&gt;100,VLOOKUP(F319,codigos!$C$12:$G$1500,3,FALSE),VLOOKUP(F319,codigos!$F$12:$G$1000,2,FALSE))</f>
        <v>Agrupamento de Escolas de Póvoa de Lanhoso</v>
      </c>
      <c r="H319" s="59" t="str">
        <f>IF(F319&gt;100,VLOOKUP(F319,codigos!$C$12:$G$1500,5,),VLOOKUP(F319,codigos!$F$12:$G$1000,2,))</f>
        <v xml:space="preserve"> BRAGA </v>
      </c>
      <c r="I319" s="60" t="s">
        <v>3</v>
      </c>
      <c r="J319" s="61">
        <v>36.079000000000001</v>
      </c>
      <c r="K319" s="60" t="s">
        <v>4</v>
      </c>
      <c r="L319" s="62">
        <v>48</v>
      </c>
      <c r="M319" s="62">
        <v>8035</v>
      </c>
      <c r="N319" s="63">
        <v>14</v>
      </c>
      <c r="O319" s="64">
        <v>24738</v>
      </c>
      <c r="P319" s="65" t="s">
        <v>5</v>
      </c>
      <c r="Q319" s="65" t="s">
        <v>6</v>
      </c>
    </row>
    <row r="320" spans="1:17" ht="15.75" customHeight="1" x14ac:dyDescent="0.2">
      <c r="A320" s="67">
        <v>319</v>
      </c>
      <c r="B320" s="67">
        <v>1141694743</v>
      </c>
      <c r="C320" s="68" t="s">
        <v>1771</v>
      </c>
      <c r="D320" s="69" t="s">
        <v>8</v>
      </c>
      <c r="E320" s="67">
        <v>1</v>
      </c>
      <c r="F320" s="73">
        <v>9</v>
      </c>
      <c r="G320" s="58" t="str">
        <f>IF(F320&gt;100,VLOOKUP(F320,codigos!$C$12:$G$1500,3,FALSE),VLOOKUP(F320,codigos!$F$12:$G$1000,2,FALSE))</f>
        <v xml:space="preserve"> GUARDA </v>
      </c>
      <c r="H320" s="59" t="str">
        <f>IF(F320&gt;100,VLOOKUP(F320,codigos!$C$12:$G$1500,5,),VLOOKUP(F320,codigos!$F$12:$G$1000,2,))</f>
        <v xml:space="preserve"> GUARDA </v>
      </c>
      <c r="I320" s="60" t="s">
        <v>1449</v>
      </c>
      <c r="J320" s="61">
        <v>36.063000000000002</v>
      </c>
      <c r="K320" s="60" t="s">
        <v>4</v>
      </c>
      <c r="L320" s="62">
        <v>0</v>
      </c>
      <c r="M320" s="62">
        <v>8053</v>
      </c>
      <c r="N320" s="63">
        <v>14</v>
      </c>
      <c r="O320" s="64">
        <v>22911</v>
      </c>
      <c r="P320" s="65" t="s">
        <v>5</v>
      </c>
      <c r="Q320" s="65" t="s">
        <v>6</v>
      </c>
    </row>
    <row r="321" spans="1:17" ht="15.75" customHeight="1" x14ac:dyDescent="0.2">
      <c r="A321" s="67">
        <v>320</v>
      </c>
      <c r="B321" s="67">
        <v>4753979849</v>
      </c>
      <c r="C321" s="68" t="s">
        <v>1772</v>
      </c>
      <c r="D321" s="69" t="s">
        <v>2</v>
      </c>
      <c r="E321" s="67">
        <v>1</v>
      </c>
      <c r="F321" s="67">
        <v>135215</v>
      </c>
      <c r="G321" s="58" t="str">
        <f>IF(F321&gt;100,VLOOKUP(F321,codigos!$C$12:$G$1500,3,FALSE),VLOOKUP(F321,codigos!$F$12:$G$1000,2,FALSE))</f>
        <v>Agrupamento de Escolas de Campo Maior</v>
      </c>
      <c r="H321" s="59" t="str">
        <f>IF(F321&gt;100,VLOOKUP(F321,codigos!$C$12:$G$1500,5,),VLOOKUP(F321,codigos!$F$12:$G$1000,2,))</f>
        <v xml:space="preserve"> ALTO ALENTEJO </v>
      </c>
      <c r="I321" s="60" t="s">
        <v>1449</v>
      </c>
      <c r="J321" s="61">
        <v>36.024999999999999</v>
      </c>
      <c r="K321" s="60" t="s">
        <v>4</v>
      </c>
      <c r="L321" s="62">
        <v>10</v>
      </c>
      <c r="M321" s="62">
        <v>7669</v>
      </c>
      <c r="N321" s="63">
        <v>15</v>
      </c>
      <c r="O321" s="64">
        <v>24787</v>
      </c>
      <c r="P321" s="65" t="s">
        <v>5</v>
      </c>
      <c r="Q321" s="65" t="s">
        <v>6</v>
      </c>
    </row>
    <row r="322" spans="1:17" ht="15.75" customHeight="1" x14ac:dyDescent="0.2">
      <c r="A322" s="67">
        <v>321</v>
      </c>
      <c r="B322" s="67">
        <v>9147939303</v>
      </c>
      <c r="C322" s="68" t="s">
        <v>1773</v>
      </c>
      <c r="D322" s="69" t="s">
        <v>2</v>
      </c>
      <c r="E322" s="67">
        <v>1</v>
      </c>
      <c r="F322" s="67">
        <v>135586</v>
      </c>
      <c r="G322" s="58" t="str">
        <f>IF(F322&gt;100,VLOOKUP(F322,codigos!$C$12:$G$1500,3,FALSE),VLOOKUP(F322,codigos!$F$12:$G$1000,2,FALSE))</f>
        <v>Agrupamento de Escolas de Montemor-o-Novo</v>
      </c>
      <c r="H322" s="59" t="str">
        <f>IF(F322&gt;100,VLOOKUP(F322,codigos!$C$12:$G$1500,5,),VLOOKUP(F322,codigos!$F$12:$G$1000,2,))</f>
        <v xml:space="preserve"> ALENTEJO CENTRAL </v>
      </c>
      <c r="I322" s="60" t="s">
        <v>1449</v>
      </c>
      <c r="J322" s="61">
        <v>36.014000000000003</v>
      </c>
      <c r="K322" s="60" t="s">
        <v>4</v>
      </c>
      <c r="L322" s="62">
        <v>0</v>
      </c>
      <c r="M322" s="62">
        <v>7305</v>
      </c>
      <c r="N322" s="63">
        <v>16</v>
      </c>
      <c r="O322" s="64">
        <v>23888</v>
      </c>
      <c r="P322" s="65" t="s">
        <v>5</v>
      </c>
      <c r="Q322" s="65" t="s">
        <v>5</v>
      </c>
    </row>
    <row r="323" spans="1:17" ht="15.75" customHeight="1" x14ac:dyDescent="0.2">
      <c r="A323" s="67">
        <v>322</v>
      </c>
      <c r="B323" s="67">
        <v>4420366974</v>
      </c>
      <c r="C323" s="68" t="s">
        <v>1774</v>
      </c>
      <c r="D323" s="69" t="s">
        <v>8</v>
      </c>
      <c r="E323" s="67">
        <v>1</v>
      </c>
      <c r="F323" s="73">
        <v>4</v>
      </c>
      <c r="G323" s="58" t="str">
        <f>IF(F323&gt;100,VLOOKUP(F323,codigos!$C$12:$G$1500,3,FALSE),VLOOKUP(F323,codigos!$F$12:$G$1000,2,FALSE))</f>
        <v xml:space="preserve"> BRAGANÇA </v>
      </c>
      <c r="H323" s="59" t="str">
        <f>IF(F323&gt;100,VLOOKUP(F323,codigos!$C$12:$G$1500,5,),VLOOKUP(F323,codigos!$F$12:$G$1000,2,))</f>
        <v xml:space="preserve"> BRAGANÇA </v>
      </c>
      <c r="I323" s="60" t="s">
        <v>1449</v>
      </c>
      <c r="J323" s="61">
        <v>36.014000000000003</v>
      </c>
      <c r="K323" s="60" t="s">
        <v>4</v>
      </c>
      <c r="L323" s="62">
        <v>0</v>
      </c>
      <c r="M323" s="62">
        <v>7305</v>
      </c>
      <c r="N323" s="63">
        <v>16</v>
      </c>
      <c r="O323" s="64">
        <v>24533</v>
      </c>
      <c r="P323" s="65" t="s">
        <v>5</v>
      </c>
      <c r="Q323" s="65" t="s">
        <v>6</v>
      </c>
    </row>
    <row r="324" spans="1:17" ht="15.75" customHeight="1" x14ac:dyDescent="0.2">
      <c r="A324" s="67">
        <v>323</v>
      </c>
      <c r="B324" s="67">
        <v>4709727775</v>
      </c>
      <c r="C324" s="68" t="s">
        <v>1775</v>
      </c>
      <c r="D324" s="69" t="s">
        <v>2</v>
      </c>
      <c r="E324" s="67">
        <v>1</v>
      </c>
      <c r="F324" s="67">
        <v>150381</v>
      </c>
      <c r="G324" s="58" t="str">
        <f>IF(F324&gt;100,VLOOKUP(F324,codigos!$C$12:$G$1500,3,FALSE),VLOOKUP(F324,codigos!$F$12:$G$1000,2,FALSE))</f>
        <v>Agrupamento de Escolas do Atlântico, Viana do Castelo</v>
      </c>
      <c r="H324" s="59" t="str">
        <f>IF(F324&gt;100,VLOOKUP(F324,codigos!$C$12:$G$1500,5,),VLOOKUP(F324,codigos!$F$12:$G$1000,2,))</f>
        <v xml:space="preserve"> VIANA DO CASTELO </v>
      </c>
      <c r="I324" s="60" t="s">
        <v>1449</v>
      </c>
      <c r="J324" s="61">
        <v>36.014000000000003</v>
      </c>
      <c r="K324" s="60" t="s">
        <v>4</v>
      </c>
      <c r="L324" s="62">
        <v>0</v>
      </c>
      <c r="M324" s="62">
        <v>7670</v>
      </c>
      <c r="N324" s="63">
        <v>15</v>
      </c>
      <c r="O324" s="64">
        <v>21633</v>
      </c>
      <c r="P324" s="65" t="s">
        <v>5</v>
      </c>
      <c r="Q324" s="65" t="s">
        <v>6</v>
      </c>
    </row>
    <row r="325" spans="1:17" ht="15.75" customHeight="1" x14ac:dyDescent="0.2">
      <c r="A325" s="67">
        <v>324</v>
      </c>
      <c r="B325" s="67">
        <v>6478609308</v>
      </c>
      <c r="C325" s="68" t="s">
        <v>1776</v>
      </c>
      <c r="D325" s="69" t="s">
        <v>8</v>
      </c>
      <c r="E325" s="67">
        <v>1</v>
      </c>
      <c r="F325" s="73">
        <v>1</v>
      </c>
      <c r="G325" s="58" t="str">
        <f>IF(F325&gt;100,VLOOKUP(F325,codigos!$C$12:$G$1500,3,FALSE),VLOOKUP(F325,codigos!$F$12:$G$1000,2,FALSE))</f>
        <v xml:space="preserve"> AVEIRO </v>
      </c>
      <c r="H325" s="59" t="str">
        <f>IF(F325&gt;100,VLOOKUP(F325,codigos!$C$12:$G$1500,5,),VLOOKUP(F325,codigos!$F$12:$G$1000,2,))</f>
        <v xml:space="preserve"> AVEIRO </v>
      </c>
      <c r="I325" s="60" t="s">
        <v>1449</v>
      </c>
      <c r="J325" s="61">
        <v>36.014000000000003</v>
      </c>
      <c r="K325" s="60" t="s">
        <v>4</v>
      </c>
      <c r="L325" s="62">
        <v>0</v>
      </c>
      <c r="M325" s="62">
        <v>7670</v>
      </c>
      <c r="N325" s="63">
        <v>15</v>
      </c>
      <c r="O325" s="64">
        <v>24370</v>
      </c>
      <c r="P325" s="65" t="s">
        <v>5</v>
      </c>
      <c r="Q325" s="65" t="s">
        <v>6</v>
      </c>
    </row>
    <row r="326" spans="1:17" ht="15.75" customHeight="1" x14ac:dyDescent="0.2">
      <c r="A326" s="67">
        <v>325</v>
      </c>
      <c r="B326" s="67">
        <v>4295213616</v>
      </c>
      <c r="C326" s="68" t="s">
        <v>1777</v>
      </c>
      <c r="D326" s="69" t="s">
        <v>8</v>
      </c>
      <c r="E326" s="67">
        <v>1</v>
      </c>
      <c r="F326" s="73">
        <v>4</v>
      </c>
      <c r="G326" s="58" t="str">
        <f>IF(F326&gt;100,VLOOKUP(F326,codigos!$C$12:$G$1500,3,FALSE),VLOOKUP(F326,codigos!$F$12:$G$1000,2,FALSE))</f>
        <v xml:space="preserve"> BRAGANÇA </v>
      </c>
      <c r="H326" s="59" t="str">
        <f>IF(F326&gt;100,VLOOKUP(F326,codigos!$C$12:$G$1500,5,),VLOOKUP(F326,codigos!$F$12:$G$1000,2,))</f>
        <v xml:space="preserve"> BRAGANÇA </v>
      </c>
      <c r="I326" s="60" t="s">
        <v>1449</v>
      </c>
      <c r="J326" s="61">
        <v>36.014000000000003</v>
      </c>
      <c r="K326" s="60" t="s">
        <v>4</v>
      </c>
      <c r="L326" s="62">
        <v>0</v>
      </c>
      <c r="M326" s="62">
        <v>7743</v>
      </c>
      <c r="N326" s="63">
        <v>14.8</v>
      </c>
      <c r="O326" s="64">
        <v>24265</v>
      </c>
      <c r="P326" s="65" t="s">
        <v>5</v>
      </c>
      <c r="Q326" s="65" t="s">
        <v>6</v>
      </c>
    </row>
    <row r="327" spans="1:17" ht="15.75" customHeight="1" x14ac:dyDescent="0.2">
      <c r="A327" s="67">
        <v>326</v>
      </c>
      <c r="B327" s="67">
        <v>6193642285</v>
      </c>
      <c r="C327" s="68" t="s">
        <v>1778</v>
      </c>
      <c r="D327" s="69" t="s">
        <v>2</v>
      </c>
      <c r="E327" s="67">
        <v>1</v>
      </c>
      <c r="F327" s="67">
        <v>170409</v>
      </c>
      <c r="G327" s="58" t="str">
        <f>IF(F327&gt;100,VLOOKUP(F327,codigos!$C$12:$G$1500,3,FALSE),VLOOKUP(F327,codigos!$F$12:$G$1000,2,FALSE))</f>
        <v>Agrupamento de Escolas de Alcanede, Santarém</v>
      </c>
      <c r="H327" s="59" t="str">
        <f>IF(F327&gt;100,VLOOKUP(F327,codigos!$C$12:$G$1500,5,),VLOOKUP(F327,codigos!$F$12:$G$1000,2,))</f>
        <v xml:space="preserve"> LEZÍRIA E MÉDIO TEJO </v>
      </c>
      <c r="I327" s="60" t="s">
        <v>1449</v>
      </c>
      <c r="J327" s="61">
        <v>36.014000000000003</v>
      </c>
      <c r="K327" s="60" t="s">
        <v>4</v>
      </c>
      <c r="L327" s="62">
        <v>0</v>
      </c>
      <c r="M327" s="62">
        <v>8035</v>
      </c>
      <c r="N327" s="63">
        <v>14</v>
      </c>
      <c r="O327" s="64">
        <v>21422</v>
      </c>
      <c r="P327" s="65" t="s">
        <v>5</v>
      </c>
      <c r="Q327" s="65" t="s">
        <v>5</v>
      </c>
    </row>
    <row r="328" spans="1:17" ht="15.75" customHeight="1" x14ac:dyDescent="0.2">
      <c r="A328" s="67">
        <v>327</v>
      </c>
      <c r="B328" s="67">
        <v>1818875802</v>
      </c>
      <c r="C328" s="68" t="s">
        <v>1779</v>
      </c>
      <c r="D328" s="69" t="s">
        <v>2</v>
      </c>
      <c r="E328" s="67">
        <v>1</v>
      </c>
      <c r="F328" s="67">
        <v>150770</v>
      </c>
      <c r="G328" s="58" t="str">
        <f>IF(F328&gt;100,VLOOKUP(F328,codigos!$C$12:$G$1500,3,FALSE),VLOOKUP(F328,codigos!$F$12:$G$1000,2,FALSE))</f>
        <v>Agrupamento de Escolas de Cristelo, Paredes</v>
      </c>
      <c r="H328" s="59" t="str">
        <f>IF(F328&gt;100,VLOOKUP(F328,codigos!$C$12:$G$1500,5,),VLOOKUP(F328,codigos!$F$12:$G$1000,2,))</f>
        <v xml:space="preserve"> TÂMEGA </v>
      </c>
      <c r="I328" s="60" t="s">
        <v>1449</v>
      </c>
      <c r="J328" s="61">
        <v>36.014000000000003</v>
      </c>
      <c r="K328" s="60" t="s">
        <v>4</v>
      </c>
      <c r="L328" s="62">
        <v>0</v>
      </c>
      <c r="M328" s="62">
        <v>8035</v>
      </c>
      <c r="N328" s="63">
        <v>14</v>
      </c>
      <c r="O328" s="64">
        <v>22781</v>
      </c>
      <c r="P328" s="65" t="s">
        <v>5</v>
      </c>
      <c r="Q328" s="65" t="s">
        <v>6</v>
      </c>
    </row>
    <row r="329" spans="1:17" ht="15.75" customHeight="1" x14ac:dyDescent="0.2">
      <c r="A329" s="67">
        <v>328</v>
      </c>
      <c r="B329" s="67">
        <v>4296205315</v>
      </c>
      <c r="C329" s="68" t="s">
        <v>1780</v>
      </c>
      <c r="D329" s="69" t="s">
        <v>8</v>
      </c>
      <c r="E329" s="67">
        <v>1</v>
      </c>
      <c r="F329" s="73">
        <v>4</v>
      </c>
      <c r="G329" s="58" t="str">
        <f>IF(F329&gt;100,VLOOKUP(F329,codigos!$C$12:$G$1500,3,FALSE),VLOOKUP(F329,codigos!$F$12:$G$1000,2,FALSE))</f>
        <v xml:space="preserve"> BRAGANÇA </v>
      </c>
      <c r="H329" s="59" t="str">
        <f>IF(F329&gt;100,VLOOKUP(F329,codigos!$C$12:$G$1500,5,),VLOOKUP(F329,codigos!$F$12:$G$1000,2,))</f>
        <v xml:space="preserve"> BRAGANÇA </v>
      </c>
      <c r="I329" s="60" t="s">
        <v>1449</v>
      </c>
      <c r="J329" s="61">
        <v>36.014000000000003</v>
      </c>
      <c r="K329" s="60" t="s">
        <v>4</v>
      </c>
      <c r="L329" s="62">
        <v>0</v>
      </c>
      <c r="M329" s="62">
        <v>8035</v>
      </c>
      <c r="N329" s="63">
        <v>14</v>
      </c>
      <c r="O329" s="64">
        <v>23948</v>
      </c>
      <c r="P329" s="65" t="s">
        <v>5</v>
      </c>
      <c r="Q329" s="65" t="s">
        <v>6</v>
      </c>
    </row>
    <row r="330" spans="1:17" ht="15.75" customHeight="1" x14ac:dyDescent="0.2">
      <c r="A330" s="67">
        <v>329</v>
      </c>
      <c r="B330" s="67">
        <v>6288079731</v>
      </c>
      <c r="C330" s="68" t="s">
        <v>1781</v>
      </c>
      <c r="D330" s="69" t="s">
        <v>8</v>
      </c>
      <c r="E330" s="67">
        <v>1</v>
      </c>
      <c r="F330" s="73">
        <v>6</v>
      </c>
      <c r="G330" s="58" t="str">
        <f>IF(F330&gt;100,VLOOKUP(F330,codigos!$C$12:$G$1500,3,FALSE),VLOOKUP(F330,codigos!$F$12:$G$1000,2,FALSE))</f>
        <v xml:space="preserve"> COIMBRA </v>
      </c>
      <c r="H330" s="59" t="str">
        <f>IF(F330&gt;100,VLOOKUP(F330,codigos!$C$12:$G$1500,5,),VLOOKUP(F330,codigos!$F$12:$G$1000,2,))</f>
        <v xml:space="preserve"> COIMBRA </v>
      </c>
      <c r="I330" s="60" t="s">
        <v>7</v>
      </c>
      <c r="J330" s="61">
        <v>36.014000000000003</v>
      </c>
      <c r="K330" s="60" t="s">
        <v>4</v>
      </c>
      <c r="L330" s="62">
        <v>0</v>
      </c>
      <c r="M330" s="62">
        <v>8035</v>
      </c>
      <c r="N330" s="63">
        <v>14</v>
      </c>
      <c r="O330" s="64">
        <v>23983</v>
      </c>
      <c r="P330" s="65" t="s">
        <v>5</v>
      </c>
      <c r="Q330" s="65" t="s">
        <v>6</v>
      </c>
    </row>
    <row r="331" spans="1:17" ht="15.75" customHeight="1" x14ac:dyDescent="0.2">
      <c r="A331" s="67">
        <v>330</v>
      </c>
      <c r="B331" s="67">
        <v>5694419987</v>
      </c>
      <c r="C331" s="68" t="s">
        <v>1782</v>
      </c>
      <c r="D331" s="69" t="s">
        <v>8</v>
      </c>
      <c r="E331" s="67">
        <v>1</v>
      </c>
      <c r="F331" s="67">
        <v>13</v>
      </c>
      <c r="G331" s="58" t="str">
        <f>IF(F331&gt;100,VLOOKUP(F331,codigos!$C$12:$G$1500,3,FALSE),VLOOKUP(F331,codigos!$F$12:$G$1000,2,FALSE))</f>
        <v xml:space="preserve"> PORTO </v>
      </c>
      <c r="H331" s="59" t="str">
        <f>IF(F331&gt;100,VLOOKUP(F331,codigos!$C$12:$G$1500,5,),VLOOKUP(F331,codigos!$F$12:$G$1000,2,))</f>
        <v xml:space="preserve"> PORTO </v>
      </c>
      <c r="I331" s="60" t="s">
        <v>1449</v>
      </c>
      <c r="J331" s="61">
        <v>36.014000000000003</v>
      </c>
      <c r="K331" s="60" t="s">
        <v>4</v>
      </c>
      <c r="L331" s="62">
        <v>0</v>
      </c>
      <c r="M331" s="62">
        <v>8035</v>
      </c>
      <c r="N331" s="63">
        <v>14</v>
      </c>
      <c r="O331" s="64">
        <v>23998</v>
      </c>
      <c r="P331" s="65" t="s">
        <v>5</v>
      </c>
      <c r="Q331" s="65" t="s">
        <v>6</v>
      </c>
    </row>
    <row r="332" spans="1:17" ht="15.75" customHeight="1" x14ac:dyDescent="0.2">
      <c r="A332" s="67">
        <v>331</v>
      </c>
      <c r="B332" s="67">
        <v>8441442037</v>
      </c>
      <c r="C332" s="68" t="s">
        <v>1783</v>
      </c>
      <c r="D332" s="69" t="s">
        <v>8</v>
      </c>
      <c r="E332" s="67">
        <v>1</v>
      </c>
      <c r="F332" s="73">
        <v>4</v>
      </c>
      <c r="G332" s="58" t="str">
        <f>IF(F332&gt;100,VLOOKUP(F332,codigos!$C$12:$G$1500,3,FALSE),VLOOKUP(F332,codigos!$F$12:$G$1000,2,FALSE))</f>
        <v xml:space="preserve"> BRAGANÇA </v>
      </c>
      <c r="H332" s="59" t="str">
        <f>IF(F332&gt;100,VLOOKUP(F332,codigos!$C$12:$G$1500,5,),VLOOKUP(F332,codigos!$F$12:$G$1000,2,))</f>
        <v xml:space="preserve"> BRAGANÇA </v>
      </c>
      <c r="I332" s="60" t="s">
        <v>3</v>
      </c>
      <c r="J332" s="61">
        <v>36.014000000000003</v>
      </c>
      <c r="K332" s="60" t="s">
        <v>4</v>
      </c>
      <c r="L332" s="62">
        <v>0</v>
      </c>
      <c r="M332" s="62">
        <v>8035</v>
      </c>
      <c r="N332" s="63">
        <v>14</v>
      </c>
      <c r="O332" s="64">
        <v>24063</v>
      </c>
      <c r="P332" s="65" t="s">
        <v>5</v>
      </c>
      <c r="Q332" s="65" t="s">
        <v>6</v>
      </c>
    </row>
    <row r="333" spans="1:17" ht="15.75" customHeight="1" x14ac:dyDescent="0.2">
      <c r="A333" s="67">
        <v>332</v>
      </c>
      <c r="B333" s="67">
        <v>8434085437</v>
      </c>
      <c r="C333" s="68" t="s">
        <v>1784</v>
      </c>
      <c r="D333" s="69" t="s">
        <v>8</v>
      </c>
      <c r="E333" s="67">
        <v>1</v>
      </c>
      <c r="F333" s="73">
        <v>1</v>
      </c>
      <c r="G333" s="58" t="str">
        <f>IF(F333&gt;100,VLOOKUP(F333,codigos!$C$12:$G$1500,3,FALSE),VLOOKUP(F333,codigos!$F$12:$G$1000,2,FALSE))</f>
        <v xml:space="preserve"> AVEIRO </v>
      </c>
      <c r="H333" s="59" t="str">
        <f>IF(F333&gt;100,VLOOKUP(F333,codigos!$C$12:$G$1500,5,),VLOOKUP(F333,codigos!$F$12:$G$1000,2,))</f>
        <v xml:space="preserve"> AVEIRO </v>
      </c>
      <c r="I333" s="60" t="s">
        <v>1449</v>
      </c>
      <c r="J333" s="61">
        <v>36.014000000000003</v>
      </c>
      <c r="K333" s="60" t="s">
        <v>4</v>
      </c>
      <c r="L333" s="62">
        <v>0</v>
      </c>
      <c r="M333" s="62">
        <v>8035</v>
      </c>
      <c r="N333" s="63">
        <v>14</v>
      </c>
      <c r="O333" s="64">
        <v>24270</v>
      </c>
      <c r="P333" s="65" t="s">
        <v>5</v>
      </c>
      <c r="Q333" s="65" t="s">
        <v>6</v>
      </c>
    </row>
    <row r="334" spans="1:17" ht="15.75" customHeight="1" x14ac:dyDescent="0.2">
      <c r="A334" s="67">
        <v>333</v>
      </c>
      <c r="B334" s="67">
        <v>4876099421</v>
      </c>
      <c r="C334" s="68" t="s">
        <v>1785</v>
      </c>
      <c r="D334" s="69" t="s">
        <v>2</v>
      </c>
      <c r="E334" s="67">
        <v>1</v>
      </c>
      <c r="F334" s="67">
        <v>151610</v>
      </c>
      <c r="G334" s="58" t="str">
        <f>IF(F334&gt;100,VLOOKUP(F334,codigos!$C$12:$G$1500,3,FALSE),VLOOKUP(F334,codigos!$F$12:$G$1000,2,FALSE))</f>
        <v>Agrupamento de Escolas Abel Salazar, São Mamede de Infesta, Matosinhos</v>
      </c>
      <c r="H334" s="59" t="str">
        <f>IF(F334&gt;100,VLOOKUP(F334,codigos!$C$12:$G$1500,5,),VLOOKUP(F334,codigos!$F$12:$G$1000,2,))</f>
        <v xml:space="preserve"> PORTO </v>
      </c>
      <c r="I334" s="60" t="s">
        <v>1449</v>
      </c>
      <c r="J334" s="61">
        <v>36.014000000000003</v>
      </c>
      <c r="K334" s="60" t="s">
        <v>4</v>
      </c>
      <c r="L334" s="62">
        <v>0</v>
      </c>
      <c r="M334" s="62">
        <v>8035</v>
      </c>
      <c r="N334" s="63">
        <v>14</v>
      </c>
      <c r="O334" s="64">
        <v>24863</v>
      </c>
      <c r="P334" s="65" t="s">
        <v>5</v>
      </c>
      <c r="Q334" s="65" t="s">
        <v>6</v>
      </c>
    </row>
    <row r="335" spans="1:17" ht="15.75" customHeight="1" x14ac:dyDescent="0.2">
      <c r="A335" s="67">
        <v>334</v>
      </c>
      <c r="B335" s="67">
        <v>4722379599</v>
      </c>
      <c r="C335" s="68" t="s">
        <v>1786</v>
      </c>
      <c r="D335" s="69" t="s">
        <v>2</v>
      </c>
      <c r="E335" s="67">
        <v>1</v>
      </c>
      <c r="F335" s="67">
        <v>171207</v>
      </c>
      <c r="G335" s="58" t="str">
        <f>IF(F335&gt;100,VLOOKUP(F335,codigos!$C$12:$G$1500,3,FALSE),VLOOKUP(F335,codigos!$F$12:$G$1000,2,FALSE))</f>
        <v>Agrupamento de Escolas Santa Maria do Olival, Tomar</v>
      </c>
      <c r="H335" s="59" t="str">
        <f>IF(F335&gt;100,VLOOKUP(F335,codigos!$C$12:$G$1500,5,),VLOOKUP(F335,codigos!$F$12:$G$1000,2,))</f>
        <v xml:space="preserve"> LEZÍRIA E MÉDIO TEJO </v>
      </c>
      <c r="I335" s="60" t="s">
        <v>1449</v>
      </c>
      <c r="J335" s="61">
        <v>36.012</v>
      </c>
      <c r="K335" s="60" t="s">
        <v>4</v>
      </c>
      <c r="L335" s="62">
        <v>0</v>
      </c>
      <c r="M335" s="62">
        <v>7303</v>
      </c>
      <c r="N335" s="63">
        <v>16.004000000000001</v>
      </c>
      <c r="O335" s="64">
        <v>25124</v>
      </c>
      <c r="P335" s="65" t="s">
        <v>5</v>
      </c>
      <c r="Q335" s="65" t="s">
        <v>6</v>
      </c>
    </row>
    <row r="336" spans="1:17" ht="15.75" customHeight="1" x14ac:dyDescent="0.2">
      <c r="A336" s="67">
        <v>335</v>
      </c>
      <c r="B336" s="67">
        <v>7642039549</v>
      </c>
      <c r="C336" s="68" t="s">
        <v>1787</v>
      </c>
      <c r="D336" s="69" t="s">
        <v>2</v>
      </c>
      <c r="E336" s="67">
        <v>1</v>
      </c>
      <c r="F336" s="67">
        <v>150915</v>
      </c>
      <c r="G336" s="58" t="str">
        <f>IF(F336&gt;100,VLOOKUP(F336,codigos!$C$12:$G$1500,3,FALSE),VLOOKUP(F336,codigos!$F$12:$G$1000,2,FALSE))</f>
        <v>Agrupamento de Escolas de Póvoa de Lanhoso</v>
      </c>
      <c r="H336" s="59" t="str">
        <f>IF(F336&gt;100,VLOOKUP(F336,codigos!$C$12:$G$1500,5,),VLOOKUP(F336,codigos!$F$12:$G$1000,2,))</f>
        <v xml:space="preserve"> BRAGA </v>
      </c>
      <c r="I336" s="60" t="s">
        <v>1449</v>
      </c>
      <c r="J336" s="61">
        <v>36.011000000000003</v>
      </c>
      <c r="K336" s="60" t="s">
        <v>4</v>
      </c>
      <c r="L336" s="62">
        <v>0</v>
      </c>
      <c r="M336" s="62">
        <v>6939</v>
      </c>
      <c r="N336" s="63">
        <v>17</v>
      </c>
      <c r="O336" s="64">
        <v>25964</v>
      </c>
      <c r="P336" s="65" t="s">
        <v>5</v>
      </c>
      <c r="Q336" s="65" t="s">
        <v>6</v>
      </c>
    </row>
    <row r="337" spans="1:17" ht="15.75" customHeight="1" x14ac:dyDescent="0.2">
      <c r="A337" s="67">
        <v>336</v>
      </c>
      <c r="B337" s="67">
        <v>1751891216</v>
      </c>
      <c r="C337" s="68" t="s">
        <v>1788</v>
      </c>
      <c r="D337" s="69" t="s">
        <v>8</v>
      </c>
      <c r="E337" s="67">
        <v>1</v>
      </c>
      <c r="F337" s="67">
        <v>11</v>
      </c>
      <c r="G337" s="58" t="str">
        <f>IF(F337&gt;100,VLOOKUP(F337,codigos!$C$12:$G$1500,3,FALSE),VLOOKUP(F337,codigos!$F$12:$G$1000,2,FALSE))</f>
        <v xml:space="preserve"> CIDADE LISBOA E ZONA NORTE LISBOA </v>
      </c>
      <c r="H337" s="59" t="str">
        <f>IF(F337&gt;100,VLOOKUP(F337,codigos!$C$12:$G$1500,5,),VLOOKUP(F337,codigos!$F$12:$G$1000,2,))</f>
        <v xml:space="preserve"> CIDADE LISBOA E ZONA NORTE LISBOA </v>
      </c>
      <c r="I337" s="60" t="s">
        <v>1449</v>
      </c>
      <c r="J337" s="61">
        <v>36.005000000000003</v>
      </c>
      <c r="K337" s="60" t="s">
        <v>4</v>
      </c>
      <c r="L337" s="62">
        <v>0</v>
      </c>
      <c r="M337" s="62">
        <v>7667</v>
      </c>
      <c r="N337" s="63">
        <v>15</v>
      </c>
      <c r="O337" s="64">
        <v>22479</v>
      </c>
      <c r="P337" s="65" t="s">
        <v>5</v>
      </c>
      <c r="Q337" s="65" t="s">
        <v>6</v>
      </c>
    </row>
    <row r="338" spans="1:17" ht="15.75" customHeight="1" x14ac:dyDescent="0.2">
      <c r="A338" s="67">
        <v>337</v>
      </c>
      <c r="B338" s="67">
        <v>7284050349</v>
      </c>
      <c r="C338" s="68" t="s">
        <v>1789</v>
      </c>
      <c r="D338" s="69" t="s">
        <v>8</v>
      </c>
      <c r="E338" s="67">
        <v>1</v>
      </c>
      <c r="F338" s="73">
        <v>6</v>
      </c>
      <c r="G338" s="58" t="str">
        <f>IF(F338&gt;100,VLOOKUP(F338,codigos!$C$12:$G$1500,3,FALSE),VLOOKUP(F338,codigos!$F$12:$G$1000,2,FALSE))</f>
        <v xml:space="preserve"> COIMBRA </v>
      </c>
      <c r="H338" s="59" t="str">
        <f>IF(F338&gt;100,VLOOKUP(F338,codigos!$C$12:$G$1500,5,),VLOOKUP(F338,codigos!$F$12:$G$1000,2,))</f>
        <v xml:space="preserve"> COIMBRA </v>
      </c>
      <c r="I338" s="60" t="s">
        <v>3</v>
      </c>
      <c r="J338" s="61">
        <v>36</v>
      </c>
      <c r="K338" s="60" t="s">
        <v>4</v>
      </c>
      <c r="L338" s="62">
        <v>0</v>
      </c>
      <c r="M338" s="62">
        <v>7665</v>
      </c>
      <c r="N338" s="63">
        <v>15</v>
      </c>
      <c r="O338" s="64">
        <v>24752</v>
      </c>
      <c r="P338" s="65" t="s">
        <v>5</v>
      </c>
      <c r="Q338" s="65" t="s">
        <v>6</v>
      </c>
    </row>
    <row r="339" spans="1:17" ht="15.75" customHeight="1" x14ac:dyDescent="0.2">
      <c r="A339" s="67">
        <v>338</v>
      </c>
      <c r="B339" s="67">
        <v>7582958985</v>
      </c>
      <c r="C339" s="68" t="s">
        <v>1790</v>
      </c>
      <c r="D339" s="69" t="s">
        <v>2</v>
      </c>
      <c r="E339" s="67">
        <v>1</v>
      </c>
      <c r="F339" s="67">
        <v>150356</v>
      </c>
      <c r="G339" s="58" t="str">
        <f>IF(F339&gt;100,VLOOKUP(F339,codigos!$C$12:$G$1500,3,FALSE),VLOOKUP(F339,codigos!$F$12:$G$1000,2,FALSE))</f>
        <v>Agrupamento de Escolas António Alves de Amorim, Santa Maria da Feira</v>
      </c>
      <c r="H339" s="59" t="str">
        <f>IF(F339&gt;100,VLOOKUP(F339,codigos!$C$12:$G$1500,5,),VLOOKUP(F339,codigos!$F$12:$G$1000,2,))</f>
        <v xml:space="preserve"> ENTRE DOURO E VOUGA </v>
      </c>
      <c r="I339" s="60" t="s">
        <v>3</v>
      </c>
      <c r="J339" s="61">
        <v>35.981999999999999</v>
      </c>
      <c r="K339" s="60" t="s">
        <v>4</v>
      </c>
      <c r="L339" s="62">
        <v>123</v>
      </c>
      <c r="M339" s="62">
        <v>7305</v>
      </c>
      <c r="N339" s="63">
        <v>15.8</v>
      </c>
      <c r="O339" s="64">
        <v>25143</v>
      </c>
      <c r="P339" s="65" t="s">
        <v>5</v>
      </c>
      <c r="Q339" s="65" t="s">
        <v>5</v>
      </c>
    </row>
    <row r="340" spans="1:17" ht="15.75" customHeight="1" x14ac:dyDescent="0.2">
      <c r="A340" s="67">
        <v>339</v>
      </c>
      <c r="B340" s="67">
        <v>4034864702</v>
      </c>
      <c r="C340" s="68" t="s">
        <v>1791</v>
      </c>
      <c r="D340" s="69" t="s">
        <v>2</v>
      </c>
      <c r="E340" s="67">
        <v>1</v>
      </c>
      <c r="F340" s="67">
        <v>150174</v>
      </c>
      <c r="G340" s="58" t="str">
        <f>IF(F340&gt;100,VLOOKUP(F340,codigos!$C$12:$G$1500,3,FALSE),VLOOKUP(F340,codigos!$F$12:$G$1000,2,FALSE))</f>
        <v>Agrupamento de Escolas de Mirandela</v>
      </c>
      <c r="H340" s="59" t="str">
        <f>IF(F340&gt;100,VLOOKUP(F340,codigos!$C$12:$G$1500,5,),VLOOKUP(F340,codigos!$F$12:$G$1000,2,))</f>
        <v xml:space="preserve"> BRAGANÇA </v>
      </c>
      <c r="I340" s="60" t="s">
        <v>1449</v>
      </c>
      <c r="J340" s="61">
        <v>35.978000000000002</v>
      </c>
      <c r="K340" s="60" t="s">
        <v>4</v>
      </c>
      <c r="L340" s="62">
        <v>0</v>
      </c>
      <c r="M340" s="62">
        <v>7657</v>
      </c>
      <c r="N340" s="63">
        <v>15</v>
      </c>
      <c r="O340" s="64">
        <v>24144</v>
      </c>
      <c r="P340" s="65" t="s">
        <v>5</v>
      </c>
      <c r="Q340" s="65" t="s">
        <v>5</v>
      </c>
    </row>
    <row r="341" spans="1:17" ht="15.75" customHeight="1" x14ac:dyDescent="0.2">
      <c r="A341" s="67">
        <v>340</v>
      </c>
      <c r="B341" s="67">
        <v>5914751713</v>
      </c>
      <c r="C341" s="68" t="s">
        <v>1792</v>
      </c>
      <c r="D341" s="69" t="s">
        <v>8</v>
      </c>
      <c r="E341" s="67">
        <v>1</v>
      </c>
      <c r="F341" s="73">
        <v>4</v>
      </c>
      <c r="G341" s="58" t="str">
        <f>IF(F341&gt;100,VLOOKUP(F341,codigos!$C$12:$G$1500,3,FALSE),VLOOKUP(F341,codigos!$F$12:$G$1000,2,FALSE))</f>
        <v xml:space="preserve"> BRAGANÇA </v>
      </c>
      <c r="H341" s="59" t="str">
        <f>IF(F341&gt;100,VLOOKUP(F341,codigos!$C$12:$G$1500,5,),VLOOKUP(F341,codigos!$F$12:$G$1000,2,))</f>
        <v xml:space="preserve"> BRAGANÇA </v>
      </c>
      <c r="I341" s="60" t="s">
        <v>1449</v>
      </c>
      <c r="J341" s="61">
        <v>35.978000000000002</v>
      </c>
      <c r="K341" s="60" t="s">
        <v>4</v>
      </c>
      <c r="L341" s="62">
        <v>0</v>
      </c>
      <c r="M341" s="62">
        <v>8022</v>
      </c>
      <c r="N341" s="63">
        <v>14</v>
      </c>
      <c r="O341" s="64">
        <v>24186</v>
      </c>
      <c r="P341" s="65" t="s">
        <v>5</v>
      </c>
      <c r="Q341" s="65" t="s">
        <v>6</v>
      </c>
    </row>
    <row r="342" spans="1:17" ht="15.75" customHeight="1" x14ac:dyDescent="0.2">
      <c r="A342" s="67">
        <v>341</v>
      </c>
      <c r="B342" s="67">
        <v>4658887568</v>
      </c>
      <c r="C342" s="68" t="s">
        <v>1793</v>
      </c>
      <c r="D342" s="69" t="s">
        <v>2</v>
      </c>
      <c r="E342" s="67">
        <v>1</v>
      </c>
      <c r="F342" s="67">
        <v>160660</v>
      </c>
      <c r="G342" s="58" t="str">
        <f>IF(F342&gt;100,VLOOKUP(F342,codigos!$C$12:$G$1500,3,FALSE),VLOOKUP(F342,codigos!$F$12:$G$1000,2,FALSE))</f>
        <v>Agrupamento de Escolas Verde Horizonte, Mação</v>
      </c>
      <c r="H342" s="59" t="str">
        <f>IF(F342&gt;100,VLOOKUP(F342,codigos!$C$12:$G$1500,5,),VLOOKUP(F342,codigos!$F$12:$G$1000,2,))</f>
        <v xml:space="preserve"> LEZÍRIA E MÉDIO TEJO </v>
      </c>
      <c r="I342" s="60" t="s">
        <v>3</v>
      </c>
      <c r="J342" s="61">
        <v>35.975000000000001</v>
      </c>
      <c r="K342" s="60" t="s">
        <v>4</v>
      </c>
      <c r="L342" s="62">
        <v>174</v>
      </c>
      <c r="M342" s="62">
        <v>7569</v>
      </c>
      <c r="N342" s="63">
        <v>15</v>
      </c>
      <c r="O342" s="64">
        <v>23994</v>
      </c>
      <c r="P342" s="65" t="s">
        <v>5</v>
      </c>
      <c r="Q342" s="65" t="s">
        <v>6</v>
      </c>
    </row>
    <row r="343" spans="1:17" ht="15.75" customHeight="1" x14ac:dyDescent="0.2">
      <c r="A343" s="67">
        <v>342</v>
      </c>
      <c r="B343" s="67">
        <v>6922554094</v>
      </c>
      <c r="C343" s="68" t="s">
        <v>1794</v>
      </c>
      <c r="D343" s="69" t="s">
        <v>2</v>
      </c>
      <c r="E343" s="67">
        <v>1</v>
      </c>
      <c r="F343" s="67">
        <v>130242</v>
      </c>
      <c r="G343" s="58" t="str">
        <f>IF(F343&gt;100,VLOOKUP(F343,codigos!$C$12:$G$1500,3,FALSE),VLOOKUP(F343,codigos!$F$12:$G$1000,2,FALSE))</f>
        <v>Agrupamento de Escolas de Ferreira do Alentejo</v>
      </c>
      <c r="H343" s="59" t="str">
        <f>IF(F343&gt;100,VLOOKUP(F343,codigos!$C$12:$G$1500,5,),VLOOKUP(F343,codigos!$F$12:$G$1000,2,))</f>
        <v xml:space="preserve"> BAIXO ALENTEJO/ALENTEJO LITORAL </v>
      </c>
      <c r="I343" s="60" t="s">
        <v>1449</v>
      </c>
      <c r="J343" s="61">
        <v>35.966999999999999</v>
      </c>
      <c r="K343" s="60" t="s">
        <v>4</v>
      </c>
      <c r="L343" s="62">
        <v>0</v>
      </c>
      <c r="M343" s="62">
        <v>8018</v>
      </c>
      <c r="N343" s="63">
        <v>14</v>
      </c>
      <c r="O343" s="64">
        <v>23024</v>
      </c>
      <c r="P343" s="65" t="s">
        <v>5</v>
      </c>
      <c r="Q343" s="65" t="s">
        <v>6</v>
      </c>
    </row>
    <row r="344" spans="1:17" ht="15.75" customHeight="1" x14ac:dyDescent="0.2">
      <c r="A344" s="67">
        <v>343</v>
      </c>
      <c r="B344" s="67">
        <v>1868337502</v>
      </c>
      <c r="C344" s="68" t="s">
        <v>1795</v>
      </c>
      <c r="D344" s="69" t="s">
        <v>8</v>
      </c>
      <c r="E344" s="67">
        <v>1</v>
      </c>
      <c r="F344" s="73">
        <v>5</v>
      </c>
      <c r="G344" s="58" t="str">
        <f>IF(F344&gt;100,VLOOKUP(F344,codigos!$C$12:$G$1500,3,FALSE),VLOOKUP(F344,codigos!$F$12:$G$1000,2,FALSE))</f>
        <v xml:space="preserve"> CASTELO BRANCO </v>
      </c>
      <c r="H344" s="59" t="str">
        <f>IF(F344&gt;100,VLOOKUP(F344,codigos!$C$12:$G$1500,5,),VLOOKUP(F344,codigos!$F$12:$G$1000,2,))</f>
        <v xml:space="preserve"> CASTELO BRANCO </v>
      </c>
      <c r="I344" s="60" t="s">
        <v>1449</v>
      </c>
      <c r="J344" s="61">
        <v>35.966999999999999</v>
      </c>
      <c r="K344" s="60" t="s">
        <v>4</v>
      </c>
      <c r="L344" s="62">
        <v>0</v>
      </c>
      <c r="M344" s="62">
        <v>8018</v>
      </c>
      <c r="N344" s="63">
        <v>14</v>
      </c>
      <c r="O344" s="64">
        <v>23326</v>
      </c>
      <c r="P344" s="65" t="s">
        <v>5</v>
      </c>
      <c r="Q344" s="65" t="s">
        <v>6</v>
      </c>
    </row>
    <row r="345" spans="1:17" ht="15.75" customHeight="1" x14ac:dyDescent="0.2">
      <c r="A345" s="67">
        <v>344</v>
      </c>
      <c r="B345" s="67">
        <v>5022311623</v>
      </c>
      <c r="C345" s="68" t="s">
        <v>1796</v>
      </c>
      <c r="D345" s="69" t="s">
        <v>2</v>
      </c>
      <c r="E345" s="67">
        <v>1</v>
      </c>
      <c r="F345" s="67">
        <v>151830</v>
      </c>
      <c r="G345" s="58" t="str">
        <f>IF(F345&gt;100,VLOOKUP(F345,codigos!$C$12:$G$1500,3,FALSE),VLOOKUP(F345,codigos!$F$12:$G$1000,2,FALSE))</f>
        <v>Agrupamento de Escolas de Mirandela</v>
      </c>
      <c r="H345" s="59" t="str">
        <f>IF(F345&gt;100,VLOOKUP(F345,codigos!$C$12:$G$1500,5,),VLOOKUP(F345,codigos!$F$12:$G$1000,2,))</f>
        <v xml:space="preserve"> BRAGANÇA </v>
      </c>
      <c r="I345" s="60" t="s">
        <v>1449</v>
      </c>
      <c r="J345" s="61">
        <v>35.966999999999999</v>
      </c>
      <c r="K345" s="60" t="s">
        <v>4</v>
      </c>
      <c r="L345" s="62">
        <v>0</v>
      </c>
      <c r="M345" s="62">
        <v>8018</v>
      </c>
      <c r="N345" s="63">
        <v>14</v>
      </c>
      <c r="O345" s="64">
        <v>23567</v>
      </c>
      <c r="P345" s="65" t="s">
        <v>5</v>
      </c>
      <c r="Q345" s="65" t="s">
        <v>6</v>
      </c>
    </row>
    <row r="346" spans="1:17" ht="15.75" customHeight="1" x14ac:dyDescent="0.2">
      <c r="A346" s="67">
        <v>345</v>
      </c>
      <c r="B346" s="67">
        <v>5336383767</v>
      </c>
      <c r="C346" s="68" t="s">
        <v>1797</v>
      </c>
      <c r="D346" s="69" t="s">
        <v>2</v>
      </c>
      <c r="E346" s="67">
        <v>1</v>
      </c>
      <c r="F346" s="67">
        <v>151087</v>
      </c>
      <c r="G346" s="58" t="str">
        <f>IF(F346&gt;100,VLOOKUP(F346,codigos!$C$12:$G$1500,3,FALSE),VLOOKUP(F346,codigos!$F$12:$G$1000,2,FALSE))</f>
        <v>Agrupamento de Escolas Vila Verde</v>
      </c>
      <c r="H346" s="59" t="str">
        <f>IF(F346&gt;100,VLOOKUP(F346,codigos!$C$12:$G$1500,5,),VLOOKUP(F346,codigos!$F$12:$G$1000,2,))</f>
        <v xml:space="preserve"> BRAGA </v>
      </c>
      <c r="I346" s="60" t="s">
        <v>3</v>
      </c>
      <c r="J346" s="61">
        <v>35.96</v>
      </c>
      <c r="K346" s="60" t="s">
        <v>4</v>
      </c>
      <c r="L346" s="62">
        <v>0</v>
      </c>
      <c r="M346" s="62">
        <v>8125</v>
      </c>
      <c r="N346" s="63">
        <v>13.7</v>
      </c>
      <c r="O346" s="64">
        <v>23666</v>
      </c>
      <c r="P346" s="65" t="s">
        <v>5</v>
      </c>
      <c r="Q346" s="65" t="s">
        <v>6</v>
      </c>
    </row>
    <row r="347" spans="1:17" ht="15.75" customHeight="1" x14ac:dyDescent="0.2">
      <c r="A347" s="67">
        <v>346</v>
      </c>
      <c r="B347" s="67">
        <v>7920632870</v>
      </c>
      <c r="C347" s="68" t="s">
        <v>1798</v>
      </c>
      <c r="D347" s="69" t="s">
        <v>2</v>
      </c>
      <c r="E347" s="67">
        <v>1</v>
      </c>
      <c r="F347" s="67">
        <v>145026</v>
      </c>
      <c r="G347" s="58" t="str">
        <f>IF(F347&gt;100,VLOOKUP(F347,codigos!$C$12:$G$1500,3,FALSE),VLOOKUP(F347,codigos!$F$12:$G$1000,2,FALSE))</f>
        <v>Agrupamento de Escolas de Ferreiras, Albufeira</v>
      </c>
      <c r="H347" s="59" t="str">
        <f>IF(F347&gt;100,VLOOKUP(F347,codigos!$C$12:$G$1500,5,),VLOOKUP(F347,codigos!$F$12:$G$1000,2,))</f>
        <v xml:space="preserve"> ALGARVE </v>
      </c>
      <c r="I347" s="60" t="s">
        <v>7</v>
      </c>
      <c r="J347" s="61">
        <v>35.947000000000003</v>
      </c>
      <c r="K347" s="60" t="s">
        <v>4</v>
      </c>
      <c r="L347" s="62">
        <v>15</v>
      </c>
      <c r="M347" s="62">
        <v>7273</v>
      </c>
      <c r="N347" s="63">
        <v>16</v>
      </c>
      <c r="O347" s="64">
        <v>25215</v>
      </c>
      <c r="P347" s="65" t="s">
        <v>5</v>
      </c>
      <c r="Q347" s="65" t="s">
        <v>6</v>
      </c>
    </row>
    <row r="348" spans="1:17" ht="15.75" customHeight="1" x14ac:dyDescent="0.2">
      <c r="A348" s="67">
        <v>347</v>
      </c>
      <c r="B348" s="67">
        <v>5261511542</v>
      </c>
      <c r="C348" s="68" t="s">
        <v>1799</v>
      </c>
      <c r="D348" s="69" t="s">
        <v>2</v>
      </c>
      <c r="E348" s="67">
        <v>1</v>
      </c>
      <c r="F348" s="67">
        <v>135070</v>
      </c>
      <c r="G348" s="58" t="str">
        <f>IF(F348&gt;100,VLOOKUP(F348,codigos!$C$12:$G$1500,3,FALSE),VLOOKUP(F348,codigos!$F$12:$G$1000,2,FALSE))</f>
        <v>Agrupamento de Escolas de Colos, Odemira</v>
      </c>
      <c r="H348" s="59" t="str">
        <f>IF(F348&gt;100,VLOOKUP(F348,codigos!$C$12:$G$1500,5,),VLOOKUP(F348,codigos!$F$12:$G$1000,2,))</f>
        <v xml:space="preserve"> BAIXO ALENTEJO/ALENTEJO LITORAL </v>
      </c>
      <c r="I348" s="60" t="s">
        <v>3</v>
      </c>
      <c r="J348" s="61">
        <v>35.945</v>
      </c>
      <c r="K348" s="60" t="s">
        <v>4</v>
      </c>
      <c r="L348" s="62">
        <v>0</v>
      </c>
      <c r="M348" s="62">
        <v>7280</v>
      </c>
      <c r="N348" s="63">
        <v>16</v>
      </c>
      <c r="O348" s="64">
        <v>25497</v>
      </c>
      <c r="P348" s="65" t="s">
        <v>5</v>
      </c>
      <c r="Q348" s="65" t="s">
        <v>6</v>
      </c>
    </row>
    <row r="349" spans="1:17" ht="15.75" customHeight="1" x14ac:dyDescent="0.2">
      <c r="A349" s="67">
        <v>348</v>
      </c>
      <c r="B349" s="67">
        <v>5136374489</v>
      </c>
      <c r="C349" s="68" t="s">
        <v>1800</v>
      </c>
      <c r="D349" s="69" t="s">
        <v>8</v>
      </c>
      <c r="E349" s="67">
        <v>1</v>
      </c>
      <c r="F349" s="67">
        <v>21</v>
      </c>
      <c r="G349" s="58" t="str">
        <f>IF(F349&gt;100,VLOOKUP(F349,codigos!$C$12:$G$1500,3,FALSE),VLOOKUP(F349,codigos!$F$12:$G$1000,2,FALSE))</f>
        <v xml:space="preserve"> ENTRE DOURO E VOUGA </v>
      </c>
      <c r="H349" s="59" t="str">
        <f>IF(F349&gt;100,VLOOKUP(F349,codigos!$C$12:$G$1500,5,),VLOOKUP(F349,codigos!$F$12:$G$1000,2,))</f>
        <v xml:space="preserve"> ENTRE DOURO E VOUGA </v>
      </c>
      <c r="I349" s="60" t="s">
        <v>1449</v>
      </c>
      <c r="J349" s="61">
        <v>35.942</v>
      </c>
      <c r="K349" s="60" t="s">
        <v>4</v>
      </c>
      <c r="L349" s="62">
        <v>0</v>
      </c>
      <c r="M349" s="62">
        <v>8009</v>
      </c>
      <c r="N349" s="63">
        <v>14</v>
      </c>
      <c r="O349" s="64">
        <v>22618</v>
      </c>
      <c r="P349" s="65" t="s">
        <v>5</v>
      </c>
      <c r="Q349" s="65" t="s">
        <v>6</v>
      </c>
    </row>
    <row r="350" spans="1:17" ht="15.75" customHeight="1" x14ac:dyDescent="0.2">
      <c r="A350" s="67">
        <v>349</v>
      </c>
      <c r="B350" s="67">
        <v>5821494273</v>
      </c>
      <c r="C350" s="68" t="s">
        <v>1801</v>
      </c>
      <c r="D350" s="69" t="s">
        <v>2</v>
      </c>
      <c r="E350" s="67">
        <v>1</v>
      </c>
      <c r="F350" s="67">
        <v>160829</v>
      </c>
      <c r="G350" s="58" t="str">
        <f>IF(F350&gt;100,VLOOKUP(F350,codigos!$C$12:$G$1500,3,FALSE),VLOOKUP(F350,codigos!$F$12:$G$1000,2,FALSE))</f>
        <v>Agrupamento de Escolas de Ansião</v>
      </c>
      <c r="H350" s="59" t="str">
        <f>IF(F350&gt;100,VLOOKUP(F350,codigos!$C$12:$G$1500,5,),VLOOKUP(F350,codigos!$F$12:$G$1000,2,))</f>
        <v xml:space="preserve"> LEIRIA </v>
      </c>
      <c r="I350" s="60" t="s">
        <v>1449</v>
      </c>
      <c r="J350" s="61">
        <v>35.942</v>
      </c>
      <c r="K350" s="60" t="s">
        <v>4</v>
      </c>
      <c r="L350" s="62">
        <v>0</v>
      </c>
      <c r="M350" s="62">
        <v>8009</v>
      </c>
      <c r="N350" s="63">
        <v>14</v>
      </c>
      <c r="O350" s="64">
        <v>23568</v>
      </c>
      <c r="P350" s="65" t="s">
        <v>5</v>
      </c>
      <c r="Q350" s="65" t="s">
        <v>5</v>
      </c>
    </row>
    <row r="351" spans="1:17" ht="15.75" customHeight="1" x14ac:dyDescent="0.2">
      <c r="A351" s="67">
        <v>350</v>
      </c>
      <c r="B351" s="67">
        <v>9954422781</v>
      </c>
      <c r="C351" s="68" t="s">
        <v>1802</v>
      </c>
      <c r="D351" s="69" t="s">
        <v>2</v>
      </c>
      <c r="E351" s="67">
        <v>1</v>
      </c>
      <c r="F351" s="67">
        <v>171505</v>
      </c>
      <c r="G351" s="58" t="str">
        <f>IF(F351&gt;100,VLOOKUP(F351,codigos!$C$12:$G$1500,3,FALSE),VLOOKUP(F351,codigos!$F$12:$G$1000,2,FALSE))</f>
        <v>Agrupamento de Escolas de Mafra</v>
      </c>
      <c r="H351" s="59" t="str">
        <f>IF(F351&gt;100,VLOOKUP(F351,codigos!$C$12:$G$1500,5,),VLOOKUP(F351,codigos!$F$12:$G$1000,2,))</f>
        <v xml:space="preserve"> OESTE </v>
      </c>
      <c r="I351" s="60" t="s">
        <v>1449</v>
      </c>
      <c r="J351" s="61">
        <v>35.933999999999997</v>
      </c>
      <c r="K351" s="60" t="s">
        <v>4</v>
      </c>
      <c r="L351" s="62">
        <v>0</v>
      </c>
      <c r="M351" s="62">
        <v>7276</v>
      </c>
      <c r="N351" s="63">
        <v>16</v>
      </c>
      <c r="O351" s="64">
        <v>24453</v>
      </c>
      <c r="P351" s="65" t="s">
        <v>5</v>
      </c>
      <c r="Q351" s="65" t="s">
        <v>6</v>
      </c>
    </row>
    <row r="352" spans="1:17" ht="15.75" customHeight="1" x14ac:dyDescent="0.2">
      <c r="A352" s="67">
        <v>351</v>
      </c>
      <c r="B352" s="67">
        <v>4595280629</v>
      </c>
      <c r="C352" s="68" t="s">
        <v>1803</v>
      </c>
      <c r="D352" s="69" t="s">
        <v>8</v>
      </c>
      <c r="E352" s="67">
        <v>1</v>
      </c>
      <c r="F352" s="67">
        <v>14</v>
      </c>
      <c r="G352" s="58" t="str">
        <f>IF(F352&gt;100,VLOOKUP(F352,codigos!$C$12:$G$1500,3,FALSE),VLOOKUP(F352,codigos!$F$12:$G$1000,2,FALSE))</f>
        <v xml:space="preserve"> LEZÍRIA E MÉDIO TEJO </v>
      </c>
      <c r="H352" s="59" t="str">
        <f>IF(F352&gt;100,VLOOKUP(F352,codigos!$C$12:$G$1500,5,),VLOOKUP(F352,codigos!$F$12:$G$1000,2,))</f>
        <v xml:space="preserve"> LEZÍRIA E MÉDIO TEJO </v>
      </c>
      <c r="I352" s="60" t="s">
        <v>1449</v>
      </c>
      <c r="J352" s="61">
        <v>35.932000000000002</v>
      </c>
      <c r="K352" s="60" t="s">
        <v>4</v>
      </c>
      <c r="L352" s="62">
        <v>0</v>
      </c>
      <c r="M352" s="62">
        <v>7640</v>
      </c>
      <c r="N352" s="63">
        <v>15</v>
      </c>
      <c r="O352" s="64">
        <v>24126</v>
      </c>
      <c r="P352" s="65" t="s">
        <v>5</v>
      </c>
      <c r="Q352" s="65" t="s">
        <v>6</v>
      </c>
    </row>
    <row r="353" spans="1:17" ht="15.75" customHeight="1" x14ac:dyDescent="0.2">
      <c r="A353" s="67">
        <v>352</v>
      </c>
      <c r="B353" s="67">
        <v>7849353633</v>
      </c>
      <c r="C353" s="68" t="s">
        <v>1804</v>
      </c>
      <c r="D353" s="69" t="s">
        <v>2</v>
      </c>
      <c r="E353" s="67">
        <v>1</v>
      </c>
      <c r="F353" s="67">
        <v>710002</v>
      </c>
      <c r="G353" s="58" t="e">
        <f>IF(F353&gt;100,VLOOKUP(F353,codigos!$C$12:$G$1500,3,FALSE),VLOOKUP(F353,codigos!$F$12:$G$1000,2,FALSE))</f>
        <v>#N/A</v>
      </c>
      <c r="H353" s="59" t="e">
        <f>IF(F353&gt;100,VLOOKUP(F353,codigos!$C$12:$G$1500,5,),VLOOKUP(F353,codigos!$F$12:$G$1000,2,))</f>
        <v>#N/A</v>
      </c>
      <c r="I353" s="60" t="s">
        <v>1449</v>
      </c>
      <c r="J353" s="61">
        <v>35.932000000000002</v>
      </c>
      <c r="K353" s="60" t="s">
        <v>4</v>
      </c>
      <c r="L353" s="62">
        <v>0</v>
      </c>
      <c r="M353" s="62">
        <v>7640</v>
      </c>
      <c r="N353" s="63">
        <v>15</v>
      </c>
      <c r="O353" s="64">
        <v>24929</v>
      </c>
      <c r="P353" s="65" t="s">
        <v>5</v>
      </c>
      <c r="Q353" s="65" t="s">
        <v>5</v>
      </c>
    </row>
    <row r="354" spans="1:17" ht="15.75" customHeight="1" x14ac:dyDescent="0.2">
      <c r="A354" s="67">
        <v>353</v>
      </c>
      <c r="B354" s="67">
        <v>8598439584</v>
      </c>
      <c r="C354" s="68" t="s">
        <v>1805</v>
      </c>
      <c r="D354" s="69" t="s">
        <v>8</v>
      </c>
      <c r="E354" s="67">
        <v>1</v>
      </c>
      <c r="F354" s="73">
        <v>9</v>
      </c>
      <c r="G354" s="58" t="str">
        <f>IF(F354&gt;100,VLOOKUP(F354,codigos!$C$12:$G$1500,3,FALSE),VLOOKUP(F354,codigos!$F$12:$G$1000,2,FALSE))</f>
        <v xml:space="preserve"> GUARDA </v>
      </c>
      <c r="H354" s="59" t="str">
        <f>IF(F354&gt;100,VLOOKUP(F354,codigos!$C$12:$G$1500,5,),VLOOKUP(F354,codigos!$F$12:$G$1000,2,))</f>
        <v xml:space="preserve"> GUARDA </v>
      </c>
      <c r="I354" s="60" t="s">
        <v>1449</v>
      </c>
      <c r="J354" s="61">
        <v>35.932000000000002</v>
      </c>
      <c r="K354" s="60" t="s">
        <v>4</v>
      </c>
      <c r="L354" s="62">
        <v>0</v>
      </c>
      <c r="M354" s="62">
        <v>8005</v>
      </c>
      <c r="N354" s="63">
        <v>14</v>
      </c>
      <c r="O354" s="64">
        <v>22434</v>
      </c>
      <c r="P354" s="65" t="s">
        <v>5</v>
      </c>
      <c r="Q354" s="65" t="s">
        <v>6</v>
      </c>
    </row>
    <row r="355" spans="1:17" ht="15.75" customHeight="1" x14ac:dyDescent="0.2">
      <c r="A355" s="67">
        <v>354</v>
      </c>
      <c r="B355" s="67">
        <v>6152419212</v>
      </c>
      <c r="C355" s="68" t="s">
        <v>1806</v>
      </c>
      <c r="D355" s="69" t="s">
        <v>2</v>
      </c>
      <c r="E355" s="67">
        <v>1</v>
      </c>
      <c r="F355" s="67">
        <v>151816</v>
      </c>
      <c r="G355" s="58" t="str">
        <f>IF(F355&gt;100,VLOOKUP(F355,codigos!$C$12:$G$1500,3,FALSE),VLOOKUP(F355,codigos!$F$12:$G$1000,2,FALSE))</f>
        <v>Agrupamento de Escolas Emídio Garcia, Bragança</v>
      </c>
      <c r="H355" s="59" t="str">
        <f>IF(F355&gt;100,VLOOKUP(F355,codigos!$C$12:$G$1500,5,),VLOOKUP(F355,codigos!$F$12:$G$1000,2,))</f>
        <v xml:space="preserve"> BRAGANÇA </v>
      </c>
      <c r="I355" s="60" t="s">
        <v>3</v>
      </c>
      <c r="J355" s="61">
        <v>35.926000000000002</v>
      </c>
      <c r="K355" s="60" t="s">
        <v>4</v>
      </c>
      <c r="L355" s="62">
        <v>0</v>
      </c>
      <c r="M355" s="62">
        <v>8003</v>
      </c>
      <c r="N355" s="63">
        <v>14</v>
      </c>
      <c r="O355" s="64">
        <v>23598</v>
      </c>
      <c r="P355" s="65" t="s">
        <v>5</v>
      </c>
      <c r="Q355" s="65" t="s">
        <v>5</v>
      </c>
    </row>
    <row r="356" spans="1:17" ht="15.75" customHeight="1" x14ac:dyDescent="0.2">
      <c r="A356" s="67">
        <v>355</v>
      </c>
      <c r="B356" s="67">
        <v>7325394578</v>
      </c>
      <c r="C356" s="68" t="s">
        <v>1807</v>
      </c>
      <c r="D356" s="69" t="s">
        <v>8</v>
      </c>
      <c r="E356" s="67">
        <v>1</v>
      </c>
      <c r="F356" s="73">
        <v>4</v>
      </c>
      <c r="G356" s="58" t="str">
        <f>IF(F356&gt;100,VLOOKUP(F356,codigos!$C$12:$G$1500,3,FALSE),VLOOKUP(F356,codigos!$F$12:$G$1000,2,FALSE))</f>
        <v xml:space="preserve"> BRAGANÇA </v>
      </c>
      <c r="H356" s="59" t="str">
        <f>IF(F356&gt;100,VLOOKUP(F356,codigos!$C$12:$G$1500,5,),VLOOKUP(F356,codigos!$F$12:$G$1000,2,))</f>
        <v xml:space="preserve"> BRAGANÇA </v>
      </c>
      <c r="I356" s="60" t="s">
        <v>1449</v>
      </c>
      <c r="J356" s="61">
        <v>35.904000000000003</v>
      </c>
      <c r="K356" s="60" t="s">
        <v>4</v>
      </c>
      <c r="L356" s="62">
        <v>0</v>
      </c>
      <c r="M356" s="62">
        <v>7995</v>
      </c>
      <c r="N356" s="63">
        <v>14</v>
      </c>
      <c r="O356" s="64">
        <v>23717</v>
      </c>
      <c r="P356" s="65" t="s">
        <v>5</v>
      </c>
      <c r="Q356" s="65" t="s">
        <v>6</v>
      </c>
    </row>
    <row r="357" spans="1:17" ht="15.75" customHeight="1" x14ac:dyDescent="0.2">
      <c r="A357" s="67">
        <v>356</v>
      </c>
      <c r="B357" s="67">
        <v>3772099378</v>
      </c>
      <c r="C357" s="68" t="s">
        <v>1808</v>
      </c>
      <c r="D357" s="69" t="s">
        <v>2</v>
      </c>
      <c r="E357" s="67">
        <v>1</v>
      </c>
      <c r="F357" s="67">
        <v>151257</v>
      </c>
      <c r="G357" s="58" t="str">
        <f>IF(F357&gt;100,VLOOKUP(F357,codigos!$C$12:$G$1500,3,FALSE),VLOOKUP(F357,codigos!$F$12:$G$1000,2,FALSE))</f>
        <v>Agrupamento de Escolas de Vale D´Este, Barcelos</v>
      </c>
      <c r="H357" s="59" t="str">
        <f>IF(F357&gt;100,VLOOKUP(F357,codigos!$C$12:$G$1500,5,),VLOOKUP(F357,codigos!$F$12:$G$1000,2,))</f>
        <v xml:space="preserve"> BRAGA </v>
      </c>
      <c r="I357" s="60" t="s">
        <v>7</v>
      </c>
      <c r="J357" s="61">
        <v>35.899000000000001</v>
      </c>
      <c r="K357" s="60" t="s">
        <v>4</v>
      </c>
      <c r="L357" s="62">
        <v>0</v>
      </c>
      <c r="M357" s="62">
        <v>8358</v>
      </c>
      <c r="N357" s="63">
        <v>13</v>
      </c>
      <c r="O357" s="64">
        <v>22955</v>
      </c>
      <c r="P357" s="65" t="s">
        <v>5</v>
      </c>
      <c r="Q357" s="65" t="s">
        <v>6</v>
      </c>
    </row>
    <row r="358" spans="1:17" ht="15.75" customHeight="1" x14ac:dyDescent="0.2">
      <c r="A358" s="67">
        <v>357</v>
      </c>
      <c r="B358" s="67">
        <v>4803527253</v>
      </c>
      <c r="C358" s="68" t="s">
        <v>1809</v>
      </c>
      <c r="D358" s="69" t="s">
        <v>8</v>
      </c>
      <c r="E358" s="67">
        <v>1</v>
      </c>
      <c r="F358" s="67">
        <v>14</v>
      </c>
      <c r="G358" s="58" t="str">
        <f>IF(F358&gt;100,VLOOKUP(F358,codigos!$C$12:$G$1500,3,FALSE),VLOOKUP(F358,codigos!$F$12:$G$1000,2,FALSE))</f>
        <v xml:space="preserve"> LEZÍRIA E MÉDIO TEJO </v>
      </c>
      <c r="H358" s="59" t="str">
        <f>IF(F358&gt;100,VLOOKUP(F358,codigos!$C$12:$G$1500,5,),VLOOKUP(F358,codigos!$F$12:$G$1000,2,))</f>
        <v xml:space="preserve"> LEZÍRIA E MÉDIO TEJO </v>
      </c>
      <c r="I358" s="60" t="s">
        <v>1449</v>
      </c>
      <c r="J358" s="61">
        <v>35.89</v>
      </c>
      <c r="K358" s="60" t="s">
        <v>4</v>
      </c>
      <c r="L358" s="62">
        <v>46</v>
      </c>
      <c r="M358" s="62">
        <v>7967</v>
      </c>
      <c r="N358" s="63">
        <v>14</v>
      </c>
      <c r="O358" s="64">
        <v>24160</v>
      </c>
      <c r="P358" s="65" t="s">
        <v>5</v>
      </c>
      <c r="Q358" s="65" t="s">
        <v>6</v>
      </c>
    </row>
    <row r="359" spans="1:17" ht="15.75" customHeight="1" x14ac:dyDescent="0.2">
      <c r="A359" s="67">
        <v>358</v>
      </c>
      <c r="B359" s="67">
        <v>2764151047</v>
      </c>
      <c r="C359" s="68" t="s">
        <v>1810</v>
      </c>
      <c r="D359" s="69" t="s">
        <v>8</v>
      </c>
      <c r="E359" s="67">
        <v>1</v>
      </c>
      <c r="F359" s="67">
        <v>13</v>
      </c>
      <c r="G359" s="58" t="str">
        <f>IF(F359&gt;100,VLOOKUP(F359,codigos!$C$12:$G$1500,3,FALSE),VLOOKUP(F359,codigos!$F$12:$G$1000,2,FALSE))</f>
        <v xml:space="preserve"> PORTO </v>
      </c>
      <c r="H359" s="59" t="str">
        <f>IF(F359&gt;100,VLOOKUP(F359,codigos!$C$12:$G$1500,5,),VLOOKUP(F359,codigos!$F$12:$G$1000,2,))</f>
        <v xml:space="preserve"> PORTO </v>
      </c>
      <c r="I359" s="60" t="s">
        <v>1449</v>
      </c>
      <c r="J359" s="61">
        <v>35.881999999999998</v>
      </c>
      <c r="K359" s="60" t="s">
        <v>4</v>
      </c>
      <c r="L359" s="62">
        <v>0</v>
      </c>
      <c r="M359" s="62">
        <v>7987</v>
      </c>
      <c r="N359" s="63">
        <v>14</v>
      </c>
      <c r="O359" s="64">
        <v>25052</v>
      </c>
      <c r="P359" s="65" t="s">
        <v>5</v>
      </c>
      <c r="Q359" s="65" t="s">
        <v>6</v>
      </c>
    </row>
    <row r="360" spans="1:17" ht="15.75" customHeight="1" x14ac:dyDescent="0.2">
      <c r="A360" s="67">
        <v>359</v>
      </c>
      <c r="B360" s="67">
        <v>5198956015</v>
      </c>
      <c r="C360" s="68" t="s">
        <v>1811</v>
      </c>
      <c r="D360" s="69" t="s">
        <v>8</v>
      </c>
      <c r="E360" s="67">
        <v>1</v>
      </c>
      <c r="F360" s="73">
        <v>4</v>
      </c>
      <c r="G360" s="58" t="str">
        <f>IF(F360&gt;100,VLOOKUP(F360,codigos!$C$12:$G$1500,3,FALSE),VLOOKUP(F360,codigos!$F$12:$G$1000,2,FALSE))</f>
        <v xml:space="preserve"> BRAGANÇA </v>
      </c>
      <c r="H360" s="59" t="str">
        <f>IF(F360&gt;100,VLOOKUP(F360,codigos!$C$12:$G$1500,5,),VLOOKUP(F360,codigos!$F$12:$G$1000,2,))</f>
        <v xml:space="preserve"> BRAGANÇA </v>
      </c>
      <c r="I360" s="60" t="s">
        <v>1449</v>
      </c>
      <c r="J360" s="61">
        <v>35.874000000000002</v>
      </c>
      <c r="K360" s="60" t="s">
        <v>4</v>
      </c>
      <c r="L360" s="62">
        <v>0</v>
      </c>
      <c r="M360" s="62">
        <v>7984</v>
      </c>
      <c r="N360" s="63">
        <v>14</v>
      </c>
      <c r="O360" s="64">
        <v>22873</v>
      </c>
      <c r="P360" s="65" t="s">
        <v>5</v>
      </c>
      <c r="Q360" s="65" t="s">
        <v>6</v>
      </c>
    </row>
    <row r="361" spans="1:17" ht="15.75" customHeight="1" x14ac:dyDescent="0.2">
      <c r="A361" s="67">
        <v>360</v>
      </c>
      <c r="B361" s="67">
        <v>1305234022</v>
      </c>
      <c r="C361" s="68" t="s">
        <v>1812</v>
      </c>
      <c r="D361" s="69" t="s">
        <v>8</v>
      </c>
      <c r="E361" s="67">
        <v>1</v>
      </c>
      <c r="F361" s="67">
        <v>21</v>
      </c>
      <c r="G361" s="58" t="str">
        <f>IF(F361&gt;100,VLOOKUP(F361,codigos!$C$12:$G$1500,3,FALSE),VLOOKUP(F361,codigos!$F$12:$G$1000,2,FALSE))</f>
        <v xml:space="preserve"> ENTRE DOURO E VOUGA </v>
      </c>
      <c r="H361" s="59" t="str">
        <f>IF(F361&gt;100,VLOOKUP(F361,codigos!$C$12:$G$1500,5,),VLOOKUP(F361,codigos!$F$12:$G$1000,2,))</f>
        <v xml:space="preserve"> ENTRE DOURO E VOUGA </v>
      </c>
      <c r="I361" s="60" t="s">
        <v>1449</v>
      </c>
      <c r="J361" s="61">
        <v>35.863</v>
      </c>
      <c r="K361" s="60" t="s">
        <v>4</v>
      </c>
      <c r="L361" s="62">
        <v>0</v>
      </c>
      <c r="M361" s="62">
        <v>7980</v>
      </c>
      <c r="N361" s="63">
        <v>14</v>
      </c>
      <c r="O361" s="64">
        <v>23513</v>
      </c>
      <c r="P361" s="65" t="s">
        <v>5</v>
      </c>
      <c r="Q361" s="65" t="s">
        <v>6</v>
      </c>
    </row>
    <row r="362" spans="1:17" ht="15.75" customHeight="1" x14ac:dyDescent="0.2">
      <c r="A362" s="67">
        <v>361</v>
      </c>
      <c r="B362" s="67">
        <v>6568102067</v>
      </c>
      <c r="C362" s="68" t="s">
        <v>1813</v>
      </c>
      <c r="D362" s="69" t="s">
        <v>2</v>
      </c>
      <c r="E362" s="67">
        <v>1</v>
      </c>
      <c r="F362" s="67">
        <v>160465</v>
      </c>
      <c r="G362" s="58" t="str">
        <f>IF(F362&gt;100,VLOOKUP(F362,codigos!$C$12:$G$1500,3,FALSE),VLOOKUP(F362,codigos!$F$12:$G$1000,2,FALSE))</f>
        <v>Agrupamento de Escolas de Santa Cruz da Trapa, São Pedro do Sul</v>
      </c>
      <c r="H362" s="59" t="str">
        <f>IF(F362&gt;100,VLOOKUP(F362,codigos!$C$12:$G$1500,5,),VLOOKUP(F362,codigos!$F$12:$G$1000,2,))</f>
        <v xml:space="preserve"> VISEU </v>
      </c>
      <c r="I362" s="60" t="s">
        <v>3</v>
      </c>
      <c r="J362" s="61">
        <v>35.854999999999997</v>
      </c>
      <c r="K362" s="60" t="s">
        <v>4</v>
      </c>
      <c r="L362" s="62">
        <v>0</v>
      </c>
      <c r="M362" s="62">
        <v>8342</v>
      </c>
      <c r="N362" s="63">
        <v>13</v>
      </c>
      <c r="O362" s="64">
        <v>23861</v>
      </c>
      <c r="P362" s="65" t="s">
        <v>5</v>
      </c>
      <c r="Q362" s="65" t="s">
        <v>6</v>
      </c>
    </row>
    <row r="363" spans="1:17" ht="15.75" customHeight="1" x14ac:dyDescent="0.2">
      <c r="A363" s="67">
        <v>362</v>
      </c>
      <c r="B363" s="67">
        <v>5856013670</v>
      </c>
      <c r="C363" s="68" t="s">
        <v>1814</v>
      </c>
      <c r="D363" s="69" t="s">
        <v>8</v>
      </c>
      <c r="E363" s="67">
        <v>1</v>
      </c>
      <c r="F363" s="67">
        <v>21</v>
      </c>
      <c r="G363" s="58" t="str">
        <f>IF(F363&gt;100,VLOOKUP(F363,codigos!$C$12:$G$1500,3,FALSE),VLOOKUP(F363,codigos!$F$12:$G$1000,2,FALSE))</f>
        <v xml:space="preserve"> ENTRE DOURO E VOUGA </v>
      </c>
      <c r="H363" s="59" t="str">
        <f>IF(F363&gt;100,VLOOKUP(F363,codigos!$C$12:$G$1500,5,),VLOOKUP(F363,codigos!$F$12:$G$1000,2,))</f>
        <v xml:space="preserve"> ENTRE DOURO E VOUGA </v>
      </c>
      <c r="I363" s="60" t="s">
        <v>3</v>
      </c>
      <c r="J363" s="61">
        <v>35.851999999999997</v>
      </c>
      <c r="K363" s="60" t="s">
        <v>4</v>
      </c>
      <c r="L363" s="62">
        <v>0</v>
      </c>
      <c r="M363" s="62">
        <v>7976</v>
      </c>
      <c r="N363" s="63">
        <v>14</v>
      </c>
      <c r="O363" s="64">
        <v>23799</v>
      </c>
      <c r="P363" s="65" t="s">
        <v>5</v>
      </c>
      <c r="Q363" s="65" t="s">
        <v>6</v>
      </c>
    </row>
    <row r="364" spans="1:17" ht="15.75" customHeight="1" x14ac:dyDescent="0.2">
      <c r="A364" s="67">
        <v>363</v>
      </c>
      <c r="B364" s="67">
        <v>1202211232</v>
      </c>
      <c r="C364" s="68" t="s">
        <v>1815</v>
      </c>
      <c r="D364" s="69" t="s">
        <v>8</v>
      </c>
      <c r="E364" s="67">
        <v>1</v>
      </c>
      <c r="F364" s="67">
        <v>13</v>
      </c>
      <c r="G364" s="58" t="str">
        <f>IF(F364&gt;100,VLOOKUP(F364,codigos!$C$12:$G$1500,3,FALSE),VLOOKUP(F364,codigos!$F$12:$G$1000,2,FALSE))</f>
        <v xml:space="preserve"> PORTO </v>
      </c>
      <c r="H364" s="59" t="str">
        <f>IF(F364&gt;100,VLOOKUP(F364,codigos!$C$12:$G$1500,5,),VLOOKUP(F364,codigos!$F$12:$G$1000,2,))</f>
        <v xml:space="preserve"> PORTO </v>
      </c>
      <c r="I364" s="60" t="s">
        <v>3</v>
      </c>
      <c r="J364" s="61">
        <v>35.847000000000001</v>
      </c>
      <c r="K364" s="60" t="s">
        <v>4</v>
      </c>
      <c r="L364" s="62">
        <v>0</v>
      </c>
      <c r="M364" s="62">
        <v>7974</v>
      </c>
      <c r="N364" s="63">
        <v>14</v>
      </c>
      <c r="O364" s="64">
        <v>21189</v>
      </c>
      <c r="P364" s="65" t="s">
        <v>5</v>
      </c>
      <c r="Q364" s="65" t="s">
        <v>6</v>
      </c>
    </row>
    <row r="365" spans="1:17" ht="15.75" customHeight="1" x14ac:dyDescent="0.2">
      <c r="A365" s="67">
        <v>364</v>
      </c>
      <c r="B365" s="67">
        <v>7904218747</v>
      </c>
      <c r="C365" s="68" t="s">
        <v>1816</v>
      </c>
      <c r="D365" s="69" t="s">
        <v>2</v>
      </c>
      <c r="E365" s="67">
        <v>1</v>
      </c>
      <c r="F365" s="67">
        <v>152791</v>
      </c>
      <c r="G365" s="58" t="str">
        <f>IF(F365&gt;100,VLOOKUP(F365,codigos!$C$12:$G$1500,3,FALSE),VLOOKUP(F365,codigos!$F$12:$G$1000,2,FALSE))</f>
        <v>Agrupamento de Escolas de Ribeira de Pena</v>
      </c>
      <c r="H365" s="59" t="str">
        <f>IF(F365&gt;100,VLOOKUP(F365,codigos!$C$12:$G$1500,5,),VLOOKUP(F365,codigos!$F$12:$G$1000,2,))</f>
        <v xml:space="preserve"> VILA REAL </v>
      </c>
      <c r="I365" s="60" t="s">
        <v>1449</v>
      </c>
      <c r="J365" s="61">
        <v>35.844000000000001</v>
      </c>
      <c r="K365" s="60" t="s">
        <v>4</v>
      </c>
      <c r="L365" s="62">
        <v>0</v>
      </c>
      <c r="M365" s="62">
        <v>7973</v>
      </c>
      <c r="N365" s="63">
        <v>14</v>
      </c>
      <c r="O365" s="64">
        <v>24807</v>
      </c>
      <c r="P365" s="65" t="s">
        <v>5</v>
      </c>
      <c r="Q365" s="65" t="s">
        <v>6</v>
      </c>
    </row>
    <row r="366" spans="1:17" ht="15.75" customHeight="1" x14ac:dyDescent="0.2">
      <c r="A366" s="67">
        <v>365</v>
      </c>
      <c r="B366" s="67">
        <v>8755571409</v>
      </c>
      <c r="C366" s="68" t="s">
        <v>1817</v>
      </c>
      <c r="D366" s="69" t="s">
        <v>8</v>
      </c>
      <c r="E366" s="67">
        <v>1</v>
      </c>
      <c r="F366" s="73">
        <v>6</v>
      </c>
      <c r="G366" s="58" t="str">
        <f>IF(F366&gt;100,VLOOKUP(F366,codigos!$C$12:$G$1500,3,FALSE),VLOOKUP(F366,codigos!$F$12:$G$1000,2,FALSE))</f>
        <v xml:space="preserve"> COIMBRA </v>
      </c>
      <c r="H366" s="59" t="str">
        <f>IF(F366&gt;100,VLOOKUP(F366,codigos!$C$12:$G$1500,5,),VLOOKUP(F366,codigos!$F$12:$G$1000,2,))</f>
        <v xml:space="preserve"> COIMBRA </v>
      </c>
      <c r="I366" s="60" t="s">
        <v>3</v>
      </c>
      <c r="J366" s="61">
        <v>35.819000000000003</v>
      </c>
      <c r="K366" s="60" t="s">
        <v>4</v>
      </c>
      <c r="L366" s="62">
        <v>0</v>
      </c>
      <c r="M366" s="62">
        <v>7964</v>
      </c>
      <c r="N366" s="63">
        <v>14</v>
      </c>
      <c r="O366" s="64">
        <v>22507</v>
      </c>
      <c r="P366" s="65" t="s">
        <v>5</v>
      </c>
      <c r="Q366" s="65" t="s">
        <v>6</v>
      </c>
    </row>
    <row r="367" spans="1:17" ht="15.75" customHeight="1" x14ac:dyDescent="0.2">
      <c r="A367" s="67">
        <v>366</v>
      </c>
      <c r="B367" s="67">
        <v>6393146818</v>
      </c>
      <c r="C367" s="68" t="s">
        <v>1818</v>
      </c>
      <c r="D367" s="69" t="s">
        <v>2</v>
      </c>
      <c r="E367" s="67">
        <v>1</v>
      </c>
      <c r="F367" s="67">
        <v>120960</v>
      </c>
      <c r="G367" s="58" t="str">
        <f>IF(F367&gt;100,VLOOKUP(F367,codigos!$C$12:$G$1500,3,FALSE),VLOOKUP(F367,codigos!$F$12:$G$1000,2,FALSE))</f>
        <v>Agrupamento de Escolas de Ourém</v>
      </c>
      <c r="H367" s="59" t="str">
        <f>IF(F367&gt;100,VLOOKUP(F367,codigos!$C$12:$G$1500,5,),VLOOKUP(F367,codigos!$F$12:$G$1000,2,))</f>
        <v xml:space="preserve"> LEZÍRIA E MÉDIO TEJO </v>
      </c>
      <c r="I367" s="60" t="s">
        <v>3</v>
      </c>
      <c r="J367" s="61">
        <v>35.814</v>
      </c>
      <c r="K367" s="60" t="s">
        <v>4</v>
      </c>
      <c r="L367" s="62">
        <v>0</v>
      </c>
      <c r="M367" s="62">
        <v>7305</v>
      </c>
      <c r="N367" s="63">
        <v>15.8</v>
      </c>
      <c r="O367" s="64">
        <v>24371</v>
      </c>
      <c r="P367" s="65" t="s">
        <v>5</v>
      </c>
      <c r="Q367" s="65" t="s">
        <v>5</v>
      </c>
    </row>
    <row r="368" spans="1:17" ht="15.75" customHeight="1" x14ac:dyDescent="0.2">
      <c r="A368" s="67">
        <v>367</v>
      </c>
      <c r="B368" s="67">
        <v>6817945054</v>
      </c>
      <c r="C368" s="68" t="s">
        <v>1819</v>
      </c>
      <c r="D368" s="69" t="s">
        <v>8</v>
      </c>
      <c r="E368" s="67">
        <v>1</v>
      </c>
      <c r="F368" s="73">
        <v>4</v>
      </c>
      <c r="G368" s="58" t="str">
        <f>IF(F368&gt;100,VLOOKUP(F368,codigos!$C$12:$G$1500,3,FALSE),VLOOKUP(F368,codigos!$F$12:$G$1000,2,FALSE))</f>
        <v xml:space="preserve"> BRAGANÇA </v>
      </c>
      <c r="H368" s="59" t="str">
        <f>IF(F368&gt;100,VLOOKUP(F368,codigos!$C$12:$G$1500,5,),VLOOKUP(F368,codigos!$F$12:$G$1000,2,))</f>
        <v xml:space="preserve"> BRAGANÇA </v>
      </c>
      <c r="I368" s="60" t="s">
        <v>1449</v>
      </c>
      <c r="J368" s="61">
        <v>35.808</v>
      </c>
      <c r="K368" s="60" t="s">
        <v>4</v>
      </c>
      <c r="L368" s="62">
        <v>0</v>
      </c>
      <c r="M368" s="62">
        <v>7230</v>
      </c>
      <c r="N368" s="63">
        <v>16</v>
      </c>
      <c r="O368" s="64">
        <v>24934</v>
      </c>
      <c r="P368" s="65" t="s">
        <v>5</v>
      </c>
      <c r="Q368" s="65" t="s">
        <v>6</v>
      </c>
    </row>
    <row r="369" spans="1:17" ht="15.75" customHeight="1" x14ac:dyDescent="0.2">
      <c r="A369" s="67">
        <v>368</v>
      </c>
      <c r="B369" s="67">
        <v>9961989058</v>
      </c>
      <c r="C369" s="68" t="s">
        <v>1820</v>
      </c>
      <c r="D369" s="69" t="s">
        <v>8</v>
      </c>
      <c r="E369" s="67">
        <v>1</v>
      </c>
      <c r="F369" s="67">
        <v>13</v>
      </c>
      <c r="G369" s="58" t="str">
        <f>IF(F369&gt;100,VLOOKUP(F369,codigos!$C$12:$G$1500,3,FALSE),VLOOKUP(F369,codigos!$F$12:$G$1000,2,FALSE))</f>
        <v xml:space="preserve"> PORTO </v>
      </c>
      <c r="H369" s="59" t="str">
        <f>IF(F369&gt;100,VLOOKUP(F369,codigos!$C$12:$G$1500,5,),VLOOKUP(F369,codigos!$F$12:$G$1000,2,))</f>
        <v xml:space="preserve"> PORTO </v>
      </c>
      <c r="I369" s="60" t="s">
        <v>3</v>
      </c>
      <c r="J369" s="61">
        <v>35.795999999999999</v>
      </c>
      <c r="K369" s="60" t="s">
        <v>4</v>
      </c>
      <c r="L369" s="62">
        <v>0</v>
      </c>
      <c r="M369" s="62">
        <v>7043</v>
      </c>
      <c r="N369" s="63">
        <v>16.5</v>
      </c>
      <c r="O369" s="64">
        <v>23511</v>
      </c>
      <c r="P369" s="65" t="s">
        <v>5</v>
      </c>
      <c r="Q369" s="65" t="s">
        <v>6</v>
      </c>
    </row>
    <row r="370" spans="1:17" ht="15.75" customHeight="1" x14ac:dyDescent="0.2">
      <c r="A370" s="67">
        <v>369</v>
      </c>
      <c r="B370" s="67">
        <v>9906065621</v>
      </c>
      <c r="C370" s="68" t="s">
        <v>1821</v>
      </c>
      <c r="D370" s="69" t="s">
        <v>2</v>
      </c>
      <c r="E370" s="67">
        <v>1</v>
      </c>
      <c r="F370" s="67">
        <v>151725</v>
      </c>
      <c r="G370" s="58" t="str">
        <f>IF(F370&gt;100,VLOOKUP(F370,codigos!$C$12:$G$1500,3,FALSE),VLOOKUP(F370,codigos!$F$12:$G$1000,2,FALSE))</f>
        <v>Agrupamento de Escolas de Real, Braga</v>
      </c>
      <c r="H370" s="59" t="str">
        <f>IF(F370&gt;100,VLOOKUP(F370,codigos!$C$12:$G$1500,5,),VLOOKUP(F370,codigos!$F$12:$G$1000,2,))</f>
        <v xml:space="preserve"> BRAGA </v>
      </c>
      <c r="I370" s="60" t="s">
        <v>1449</v>
      </c>
      <c r="J370" s="61">
        <v>35.789000000000001</v>
      </c>
      <c r="K370" s="60" t="s">
        <v>4</v>
      </c>
      <c r="L370" s="62">
        <v>0</v>
      </c>
      <c r="M370" s="62">
        <v>7588</v>
      </c>
      <c r="N370" s="63">
        <v>15</v>
      </c>
      <c r="O370" s="64">
        <v>23858</v>
      </c>
      <c r="P370" s="65" t="s">
        <v>5</v>
      </c>
      <c r="Q370" s="65" t="s">
        <v>6</v>
      </c>
    </row>
    <row r="371" spans="1:17" ht="15.75" customHeight="1" x14ac:dyDescent="0.2">
      <c r="A371" s="67">
        <v>370</v>
      </c>
      <c r="B371" s="67">
        <v>9252310657</v>
      </c>
      <c r="C371" s="68" t="s">
        <v>1822</v>
      </c>
      <c r="D371" s="69" t="s">
        <v>8</v>
      </c>
      <c r="E371" s="67">
        <v>1</v>
      </c>
      <c r="F371" s="67">
        <v>18</v>
      </c>
      <c r="G371" s="58" t="str">
        <f>IF(F371&gt;100,VLOOKUP(F371,codigos!$C$12:$G$1500,3,FALSE),VLOOKUP(F371,codigos!$F$12:$G$1000,2,FALSE))</f>
        <v xml:space="preserve"> VISEU </v>
      </c>
      <c r="H371" s="59" t="str">
        <f>IF(F371&gt;100,VLOOKUP(F371,codigos!$C$12:$G$1500,5,),VLOOKUP(F371,codigos!$F$12:$G$1000,2,))</f>
        <v xml:space="preserve"> VISEU </v>
      </c>
      <c r="I371" s="60" t="s">
        <v>3</v>
      </c>
      <c r="J371" s="61">
        <v>35.786000000000001</v>
      </c>
      <c r="K371" s="60" t="s">
        <v>4</v>
      </c>
      <c r="L371" s="62">
        <v>0</v>
      </c>
      <c r="M371" s="62">
        <v>7587</v>
      </c>
      <c r="N371" s="63">
        <v>15</v>
      </c>
      <c r="O371" s="64">
        <v>24866</v>
      </c>
      <c r="P371" s="65" t="s">
        <v>5</v>
      </c>
      <c r="Q371" s="65" t="s">
        <v>6</v>
      </c>
    </row>
    <row r="372" spans="1:17" ht="15.75" customHeight="1" x14ac:dyDescent="0.2">
      <c r="A372" s="67">
        <v>371</v>
      </c>
      <c r="B372" s="67">
        <v>3255615860</v>
      </c>
      <c r="C372" s="68" t="s">
        <v>1823</v>
      </c>
      <c r="D372" s="69" t="s">
        <v>8</v>
      </c>
      <c r="E372" s="67">
        <v>1</v>
      </c>
      <c r="F372" s="73">
        <v>9</v>
      </c>
      <c r="G372" s="58" t="str">
        <f>IF(F372&gt;100,VLOOKUP(F372,codigos!$C$12:$G$1500,3,FALSE),VLOOKUP(F372,codigos!$F$12:$G$1000,2,FALSE))</f>
        <v xml:space="preserve"> GUARDA </v>
      </c>
      <c r="H372" s="59" t="str">
        <f>IF(F372&gt;100,VLOOKUP(F372,codigos!$C$12:$G$1500,5,),VLOOKUP(F372,codigos!$F$12:$G$1000,2,))</f>
        <v xml:space="preserve"> GUARDA </v>
      </c>
      <c r="I372" s="60" t="s">
        <v>1449</v>
      </c>
      <c r="J372" s="61">
        <v>35.767000000000003</v>
      </c>
      <c r="K372" s="60" t="s">
        <v>4</v>
      </c>
      <c r="L372" s="62">
        <v>0</v>
      </c>
      <c r="M372" s="62">
        <v>7580</v>
      </c>
      <c r="N372" s="63">
        <v>15</v>
      </c>
      <c r="O372" s="64">
        <v>22511</v>
      </c>
      <c r="P372" s="65" t="s">
        <v>5</v>
      </c>
      <c r="Q372" s="65" t="s">
        <v>6</v>
      </c>
    </row>
    <row r="373" spans="1:17" ht="15.75" customHeight="1" x14ac:dyDescent="0.2">
      <c r="A373" s="67">
        <v>372</v>
      </c>
      <c r="B373" s="67">
        <v>3475547686</v>
      </c>
      <c r="C373" s="68" t="s">
        <v>1824</v>
      </c>
      <c r="D373" s="69" t="s">
        <v>2</v>
      </c>
      <c r="E373" s="67">
        <v>1</v>
      </c>
      <c r="F373" s="67">
        <v>151877</v>
      </c>
      <c r="G373" s="58" t="str">
        <f>IF(F373&gt;100,VLOOKUP(F373,codigos!$C$12:$G$1500,3,FALSE),VLOOKUP(F373,codigos!$F$12:$G$1000,2,FALSE))</f>
        <v>Agrupamento de Escolas de Souselo, Cinfães</v>
      </c>
      <c r="H373" s="59" t="str">
        <f>IF(F373&gt;100,VLOOKUP(F373,codigos!$C$12:$G$1500,5,),VLOOKUP(F373,codigos!$F$12:$G$1000,2,))</f>
        <v xml:space="preserve"> DOURO SUL </v>
      </c>
      <c r="I373" s="60" t="s">
        <v>7</v>
      </c>
      <c r="J373" s="61">
        <v>35.762</v>
      </c>
      <c r="K373" s="60" t="s">
        <v>4</v>
      </c>
      <c r="L373" s="62">
        <v>0</v>
      </c>
      <c r="M373" s="62">
        <v>7578</v>
      </c>
      <c r="N373" s="63">
        <v>15</v>
      </c>
      <c r="O373" s="64">
        <v>23582</v>
      </c>
      <c r="P373" s="65" t="s">
        <v>5</v>
      </c>
      <c r="Q373" s="65" t="s">
        <v>5</v>
      </c>
    </row>
    <row r="374" spans="1:17" ht="15.75" customHeight="1" x14ac:dyDescent="0.2">
      <c r="A374" s="67">
        <v>373</v>
      </c>
      <c r="B374" s="67">
        <v>4299022750</v>
      </c>
      <c r="C374" s="68" t="s">
        <v>1825</v>
      </c>
      <c r="D374" s="69" t="s">
        <v>2</v>
      </c>
      <c r="E374" s="67">
        <v>1</v>
      </c>
      <c r="F374" s="67">
        <v>150538</v>
      </c>
      <c r="G374" s="58" t="str">
        <f>IF(F374&gt;100,VLOOKUP(F374,codigos!$C$12:$G$1500,3,FALSE),VLOOKUP(F374,codigos!$F$12:$G$1000,2,FALSE))</f>
        <v>Agrupamento de Escolas de Miranda do Douro</v>
      </c>
      <c r="H374" s="59" t="str">
        <f>IF(F374&gt;100,VLOOKUP(F374,codigos!$C$12:$G$1500,5,),VLOOKUP(F374,codigos!$F$12:$G$1000,2,))</f>
        <v xml:space="preserve"> BRAGANÇA </v>
      </c>
      <c r="I374" s="60" t="s">
        <v>1449</v>
      </c>
      <c r="J374" s="61">
        <v>35.762</v>
      </c>
      <c r="K374" s="60" t="s">
        <v>4</v>
      </c>
      <c r="L374" s="62">
        <v>0</v>
      </c>
      <c r="M374" s="62">
        <v>8308</v>
      </c>
      <c r="N374" s="63">
        <v>13</v>
      </c>
      <c r="O374" s="64">
        <v>22645</v>
      </c>
      <c r="P374" s="65" t="s">
        <v>5</v>
      </c>
      <c r="Q374" s="65" t="s">
        <v>6</v>
      </c>
    </row>
    <row r="375" spans="1:17" ht="15.75" customHeight="1" x14ac:dyDescent="0.2">
      <c r="A375" s="67">
        <v>374</v>
      </c>
      <c r="B375" s="67">
        <v>6395646362</v>
      </c>
      <c r="C375" s="68" t="s">
        <v>1826</v>
      </c>
      <c r="D375" s="69" t="s">
        <v>8</v>
      </c>
      <c r="E375" s="67">
        <v>1</v>
      </c>
      <c r="F375" s="73">
        <v>9</v>
      </c>
      <c r="G375" s="58" t="str">
        <f>IF(F375&gt;100,VLOOKUP(F375,codigos!$C$12:$G$1500,3,FALSE),VLOOKUP(F375,codigos!$F$12:$G$1000,2,FALSE))</f>
        <v xml:space="preserve"> GUARDA </v>
      </c>
      <c r="H375" s="59" t="str">
        <f>IF(F375&gt;100,VLOOKUP(F375,codigos!$C$12:$G$1500,5,),VLOOKUP(F375,codigos!$F$12:$G$1000,2,))</f>
        <v xml:space="preserve"> GUARDA </v>
      </c>
      <c r="I375" s="60" t="s">
        <v>1449</v>
      </c>
      <c r="J375" s="61">
        <v>35.756</v>
      </c>
      <c r="K375" s="60" t="s">
        <v>4</v>
      </c>
      <c r="L375" s="62">
        <v>0</v>
      </c>
      <c r="M375" s="62">
        <v>7941</v>
      </c>
      <c r="N375" s="63">
        <v>14</v>
      </c>
      <c r="O375" s="64">
        <v>23801</v>
      </c>
      <c r="P375" s="65" t="s">
        <v>5</v>
      </c>
      <c r="Q375" s="65" t="s">
        <v>6</v>
      </c>
    </row>
    <row r="376" spans="1:17" ht="15.75" customHeight="1" x14ac:dyDescent="0.2">
      <c r="A376" s="67">
        <v>375</v>
      </c>
      <c r="B376" s="67">
        <v>8269023337</v>
      </c>
      <c r="C376" s="68" t="s">
        <v>1827</v>
      </c>
      <c r="D376" s="69" t="s">
        <v>8</v>
      </c>
      <c r="E376" s="67">
        <v>1</v>
      </c>
      <c r="F376" s="73">
        <v>9</v>
      </c>
      <c r="G376" s="58" t="str">
        <f>IF(F376&gt;100,VLOOKUP(F376,codigos!$C$12:$G$1500,3,FALSE),VLOOKUP(F376,codigos!$F$12:$G$1000,2,FALSE))</f>
        <v xml:space="preserve"> GUARDA </v>
      </c>
      <c r="H376" s="59" t="str">
        <f>IF(F376&gt;100,VLOOKUP(F376,codigos!$C$12:$G$1500,5,),VLOOKUP(F376,codigos!$F$12:$G$1000,2,))</f>
        <v xml:space="preserve"> GUARDA </v>
      </c>
      <c r="I376" s="60" t="s">
        <v>3</v>
      </c>
      <c r="J376" s="61">
        <v>35.734000000000002</v>
      </c>
      <c r="K376" s="60" t="s">
        <v>4</v>
      </c>
      <c r="L376" s="62">
        <v>0</v>
      </c>
      <c r="M376" s="62">
        <v>7933</v>
      </c>
      <c r="N376" s="63">
        <v>14</v>
      </c>
      <c r="O376" s="64">
        <v>18773</v>
      </c>
      <c r="P376" s="65" t="s">
        <v>5</v>
      </c>
      <c r="Q376" s="65" t="s">
        <v>6</v>
      </c>
    </row>
    <row r="377" spans="1:17" ht="15.75" customHeight="1" x14ac:dyDescent="0.2">
      <c r="A377" s="67">
        <v>376</v>
      </c>
      <c r="B377" s="67">
        <v>1400140110</v>
      </c>
      <c r="C377" s="68" t="s">
        <v>1828</v>
      </c>
      <c r="D377" s="69" t="s">
        <v>2</v>
      </c>
      <c r="E377" s="67">
        <v>1</v>
      </c>
      <c r="F377" s="67">
        <v>120996</v>
      </c>
      <c r="G377" s="58" t="str">
        <f>IF(F377&gt;100,VLOOKUP(F377,codigos!$C$12:$G$1500,3,FALSE),VLOOKUP(F377,codigos!$F$12:$G$1000,2,FALSE))</f>
        <v>Agrupamento de Escolas Visconde de Chanceleiros, Alenquer</v>
      </c>
      <c r="H377" s="59" t="str">
        <f>IF(F377&gt;100,VLOOKUP(F377,codigos!$C$12:$G$1500,5,),VLOOKUP(F377,codigos!$F$12:$G$1000,2,))</f>
        <v xml:space="preserve"> OESTE </v>
      </c>
      <c r="I377" s="60" t="s">
        <v>3</v>
      </c>
      <c r="J377" s="61">
        <v>35.725999999999999</v>
      </c>
      <c r="K377" s="60" t="s">
        <v>4</v>
      </c>
      <c r="L377" s="62">
        <v>0</v>
      </c>
      <c r="M377" s="62">
        <v>7930</v>
      </c>
      <c r="N377" s="63">
        <v>14</v>
      </c>
      <c r="O377" s="64">
        <v>23289</v>
      </c>
      <c r="P377" s="65" t="s">
        <v>5</v>
      </c>
      <c r="Q377" s="65" t="s">
        <v>5</v>
      </c>
    </row>
    <row r="378" spans="1:17" ht="15.75" customHeight="1" x14ac:dyDescent="0.2">
      <c r="A378" s="67">
        <v>377</v>
      </c>
      <c r="B378" s="67">
        <v>6176280958</v>
      </c>
      <c r="C378" s="68" t="s">
        <v>1829</v>
      </c>
      <c r="D378" s="69" t="s">
        <v>8</v>
      </c>
      <c r="E378" s="67">
        <v>1</v>
      </c>
      <c r="F378" s="67">
        <v>20</v>
      </c>
      <c r="G378" s="58" t="str">
        <f>IF(F378&gt;100,VLOOKUP(F378,codigos!$C$12:$G$1500,3,FALSE),VLOOKUP(F378,codigos!$F$12:$G$1000,2,FALSE))</f>
        <v xml:space="preserve"> DOURO SUL </v>
      </c>
      <c r="H378" s="59" t="str">
        <f>IF(F378&gt;100,VLOOKUP(F378,codigos!$C$12:$G$1500,5,),VLOOKUP(F378,codigos!$F$12:$G$1000,2,))</f>
        <v xml:space="preserve"> DOURO SUL </v>
      </c>
      <c r="I378" s="60" t="s">
        <v>1449</v>
      </c>
      <c r="J378" s="61">
        <v>35.715000000000003</v>
      </c>
      <c r="K378" s="60" t="s">
        <v>4</v>
      </c>
      <c r="L378" s="62">
        <v>0</v>
      </c>
      <c r="M378" s="62">
        <v>7926</v>
      </c>
      <c r="N378" s="63">
        <v>14</v>
      </c>
      <c r="O378" s="64">
        <v>24138</v>
      </c>
      <c r="P378" s="65" t="s">
        <v>5</v>
      </c>
      <c r="Q378" s="65" t="s">
        <v>6</v>
      </c>
    </row>
    <row r="379" spans="1:17" ht="15.75" customHeight="1" x14ac:dyDescent="0.2">
      <c r="A379" s="67">
        <v>378</v>
      </c>
      <c r="B379" s="67">
        <v>4912567930</v>
      </c>
      <c r="C379" s="68" t="s">
        <v>1830</v>
      </c>
      <c r="D379" s="69" t="s">
        <v>8</v>
      </c>
      <c r="E379" s="67">
        <v>1</v>
      </c>
      <c r="F379" s="67">
        <v>18</v>
      </c>
      <c r="G379" s="58" t="str">
        <f>IF(F379&gt;100,VLOOKUP(F379,codigos!$C$12:$G$1500,3,FALSE),VLOOKUP(F379,codigos!$F$12:$G$1000,2,FALSE))</f>
        <v xml:space="preserve"> VISEU </v>
      </c>
      <c r="H379" s="59" t="str">
        <f>IF(F379&gt;100,VLOOKUP(F379,codigos!$C$12:$G$1500,5,),VLOOKUP(F379,codigos!$F$12:$G$1000,2,))</f>
        <v xml:space="preserve"> VISEU </v>
      </c>
      <c r="I379" s="60" t="s">
        <v>7</v>
      </c>
      <c r="J379" s="61">
        <v>35.692999999999998</v>
      </c>
      <c r="K379" s="60" t="s">
        <v>4</v>
      </c>
      <c r="L379" s="62">
        <v>0</v>
      </c>
      <c r="M379" s="62">
        <v>7553</v>
      </c>
      <c r="N379" s="63">
        <v>15</v>
      </c>
      <c r="O379" s="64">
        <v>24971</v>
      </c>
      <c r="P379" s="65" t="s">
        <v>5</v>
      </c>
      <c r="Q379" s="65" t="s">
        <v>6</v>
      </c>
    </row>
    <row r="380" spans="1:17" ht="15.75" customHeight="1" x14ac:dyDescent="0.2">
      <c r="A380" s="67">
        <v>379</v>
      </c>
      <c r="B380" s="67">
        <v>2938566727</v>
      </c>
      <c r="C380" s="68" t="s">
        <v>1831</v>
      </c>
      <c r="D380" s="69" t="s">
        <v>8</v>
      </c>
      <c r="E380" s="67">
        <v>1</v>
      </c>
      <c r="F380" s="67">
        <v>14</v>
      </c>
      <c r="G380" s="58" t="str">
        <f>IF(F380&gt;100,VLOOKUP(F380,codigos!$C$12:$G$1500,3,FALSE),VLOOKUP(F380,codigos!$F$12:$G$1000,2,FALSE))</f>
        <v xml:space="preserve"> LEZÍRIA E MÉDIO TEJO </v>
      </c>
      <c r="H380" s="59" t="str">
        <f>IF(F380&gt;100,VLOOKUP(F380,codigos!$C$12:$G$1500,5,),VLOOKUP(F380,codigos!$F$12:$G$1000,2,))</f>
        <v xml:space="preserve"> LEZÍRIA E MÉDIO TEJO </v>
      </c>
      <c r="I380" s="60" t="s">
        <v>3</v>
      </c>
      <c r="J380" s="61">
        <v>35.69</v>
      </c>
      <c r="K380" s="60" t="s">
        <v>4</v>
      </c>
      <c r="L380" s="62">
        <v>0</v>
      </c>
      <c r="M380" s="62">
        <v>8647</v>
      </c>
      <c r="N380" s="63">
        <v>12</v>
      </c>
      <c r="O380" s="64">
        <v>23182</v>
      </c>
      <c r="P380" s="65" t="s">
        <v>5</v>
      </c>
      <c r="Q380" s="65" t="s">
        <v>6</v>
      </c>
    </row>
    <row r="381" spans="1:17" ht="15.75" customHeight="1" x14ac:dyDescent="0.2">
      <c r="A381" s="67">
        <v>380</v>
      </c>
      <c r="B381" s="67">
        <v>5877923633</v>
      </c>
      <c r="C381" s="68" t="s">
        <v>1832</v>
      </c>
      <c r="D381" s="69" t="s">
        <v>8</v>
      </c>
      <c r="E381" s="67">
        <v>1</v>
      </c>
      <c r="F381" s="67">
        <v>23</v>
      </c>
      <c r="G381" s="58" t="str">
        <f>IF(F381&gt;100,VLOOKUP(F381,codigos!$C$12:$G$1500,3,FALSE),VLOOKUP(F381,codigos!$F$12:$G$1000,2,FALSE))</f>
        <v xml:space="preserve"> LISBOA OCIDENTAL </v>
      </c>
      <c r="H381" s="59" t="str">
        <f>IF(F381&gt;100,VLOOKUP(F381,codigos!$C$12:$G$1500,5,),VLOOKUP(F381,codigos!$F$12:$G$1000,2,))</f>
        <v xml:space="preserve"> LISBOA OCIDENTAL </v>
      </c>
      <c r="I381" s="60" t="s">
        <v>1449</v>
      </c>
      <c r="J381" s="61">
        <v>35.679000000000002</v>
      </c>
      <c r="K381" s="60" t="s">
        <v>4</v>
      </c>
      <c r="L381" s="62">
        <v>0</v>
      </c>
      <c r="M381" s="62">
        <v>7548</v>
      </c>
      <c r="N381" s="63">
        <v>15</v>
      </c>
      <c r="O381" s="64">
        <v>18178</v>
      </c>
      <c r="P381" s="65" t="s">
        <v>5</v>
      </c>
      <c r="Q381" s="65" t="s">
        <v>6</v>
      </c>
    </row>
    <row r="382" spans="1:17" ht="15.75" customHeight="1" x14ac:dyDescent="0.2">
      <c r="A382" s="67">
        <v>381</v>
      </c>
      <c r="B382" s="67">
        <v>4796296131</v>
      </c>
      <c r="C382" s="68" t="s">
        <v>1833</v>
      </c>
      <c r="D382" s="69" t="s">
        <v>2</v>
      </c>
      <c r="E382" s="67">
        <v>1</v>
      </c>
      <c r="F382" s="67">
        <v>150710</v>
      </c>
      <c r="G382" s="58" t="str">
        <f>IF(F382&gt;100,VLOOKUP(F382,codigos!$C$12:$G$1500,3,FALSE),VLOOKUP(F382,codigos!$F$12:$G$1000,2,FALSE))</f>
        <v>Agrupamento de Escolas Gonçalo Nunes, Barcelos</v>
      </c>
      <c r="H382" s="59" t="str">
        <f>IF(F382&gt;100,VLOOKUP(F382,codigos!$C$12:$G$1500,5,),VLOOKUP(F382,codigos!$F$12:$G$1000,2,))</f>
        <v xml:space="preserve"> BRAGA </v>
      </c>
      <c r="I382" s="60" t="s">
        <v>3</v>
      </c>
      <c r="J382" s="61">
        <v>35.679000000000002</v>
      </c>
      <c r="K382" s="60" t="s">
        <v>4</v>
      </c>
      <c r="L382" s="62">
        <v>0</v>
      </c>
      <c r="M382" s="62">
        <v>7840</v>
      </c>
      <c r="N382" s="63">
        <v>14.2</v>
      </c>
      <c r="O382" s="64">
        <v>23847</v>
      </c>
      <c r="P382" s="65" t="s">
        <v>5</v>
      </c>
      <c r="Q382" s="65" t="s">
        <v>5</v>
      </c>
    </row>
    <row r="383" spans="1:17" ht="15.75" customHeight="1" x14ac:dyDescent="0.2">
      <c r="A383" s="67">
        <v>382</v>
      </c>
      <c r="B383" s="67">
        <v>7432089892</v>
      </c>
      <c r="C383" s="68" t="s">
        <v>1834</v>
      </c>
      <c r="D383" s="69" t="s">
        <v>2</v>
      </c>
      <c r="E383" s="67">
        <v>1</v>
      </c>
      <c r="F383" s="67">
        <v>151361</v>
      </c>
      <c r="G383" s="58" t="str">
        <f>IF(F383&gt;100,VLOOKUP(F383,codigos!$C$12:$G$1500,3,FALSE),VLOOKUP(F383,codigos!$F$12:$G$1000,2,FALSE))</f>
        <v>Agrupamento de Escolas Dr. Manuel Laranjeira, Espinho</v>
      </c>
      <c r="H383" s="59" t="str">
        <f>IF(F383&gt;100,VLOOKUP(F383,codigos!$C$12:$G$1500,5,),VLOOKUP(F383,codigos!$F$12:$G$1000,2,))</f>
        <v xml:space="preserve"> ENTRE DOURO E VOUGA </v>
      </c>
      <c r="I383" s="60" t="s">
        <v>1449</v>
      </c>
      <c r="J383" s="61">
        <v>35.679000000000002</v>
      </c>
      <c r="K383" s="60" t="s">
        <v>4</v>
      </c>
      <c r="L383" s="62">
        <v>0</v>
      </c>
      <c r="M383" s="62">
        <v>7913</v>
      </c>
      <c r="N383" s="63">
        <v>14</v>
      </c>
      <c r="O383" s="64">
        <v>18053</v>
      </c>
      <c r="P383" s="65" t="s">
        <v>5</v>
      </c>
      <c r="Q383" s="65" t="s">
        <v>6</v>
      </c>
    </row>
    <row r="384" spans="1:17" ht="15.75" customHeight="1" x14ac:dyDescent="0.2">
      <c r="A384" s="67">
        <v>383</v>
      </c>
      <c r="B384" s="67">
        <v>8422719754</v>
      </c>
      <c r="C384" s="68" t="s">
        <v>1835</v>
      </c>
      <c r="D384" s="69" t="s">
        <v>2</v>
      </c>
      <c r="E384" s="67">
        <v>1</v>
      </c>
      <c r="F384" s="67">
        <v>152195</v>
      </c>
      <c r="G384" s="58" t="str">
        <f>IF(F384&gt;100,VLOOKUP(F384,codigos!$C$12:$G$1500,3,FALSE),VLOOKUP(F384,codigos!$F$12:$G$1000,2,FALSE))</f>
        <v>Agrupamento de Escolas Manoel de Oliveira, Porto</v>
      </c>
      <c r="H384" s="59" t="str">
        <f>IF(F384&gt;100,VLOOKUP(F384,codigos!$C$12:$G$1500,5,),VLOOKUP(F384,codigos!$F$12:$G$1000,2,))</f>
        <v xml:space="preserve"> PORTO </v>
      </c>
      <c r="I384" s="60" t="s">
        <v>1449</v>
      </c>
      <c r="J384" s="61">
        <v>35.679000000000002</v>
      </c>
      <c r="K384" s="60" t="s">
        <v>4</v>
      </c>
      <c r="L384" s="62">
        <v>0</v>
      </c>
      <c r="M384" s="62">
        <v>7913</v>
      </c>
      <c r="N384" s="63">
        <v>14</v>
      </c>
      <c r="O384" s="64">
        <v>23702</v>
      </c>
      <c r="P384" s="65" t="s">
        <v>5</v>
      </c>
      <c r="Q384" s="65" t="s">
        <v>6</v>
      </c>
    </row>
    <row r="385" spans="1:17" ht="15.75" customHeight="1" x14ac:dyDescent="0.2">
      <c r="A385" s="67">
        <v>384</v>
      </c>
      <c r="B385" s="67">
        <v>9626361476</v>
      </c>
      <c r="C385" s="68" t="s">
        <v>1836</v>
      </c>
      <c r="D385" s="69" t="s">
        <v>8</v>
      </c>
      <c r="E385" s="67">
        <v>1</v>
      </c>
      <c r="F385" s="73">
        <v>3</v>
      </c>
      <c r="G385" s="58" t="str">
        <f>IF(F385&gt;100,VLOOKUP(F385,codigos!$C$12:$G$1500,3,FALSE),VLOOKUP(F385,codigos!$F$12:$G$1000,2,FALSE))</f>
        <v xml:space="preserve"> BRAGA </v>
      </c>
      <c r="H385" s="59" t="str">
        <f>IF(F385&gt;100,VLOOKUP(F385,codigos!$C$12:$G$1500,5,),VLOOKUP(F385,codigos!$F$12:$G$1000,2,))</f>
        <v xml:space="preserve"> BRAGA </v>
      </c>
      <c r="I385" s="60" t="s">
        <v>1449</v>
      </c>
      <c r="J385" s="61">
        <v>35.659999999999997</v>
      </c>
      <c r="K385" s="60" t="s">
        <v>4</v>
      </c>
      <c r="L385" s="62">
        <v>0</v>
      </c>
      <c r="M385" s="62">
        <v>7541</v>
      </c>
      <c r="N385" s="63">
        <v>15</v>
      </c>
      <c r="O385" s="64">
        <v>25031</v>
      </c>
      <c r="P385" s="65" t="s">
        <v>5</v>
      </c>
      <c r="Q385" s="65" t="s">
        <v>6</v>
      </c>
    </row>
    <row r="386" spans="1:17" ht="15.75" customHeight="1" x14ac:dyDescent="0.2">
      <c r="A386" s="67">
        <v>385</v>
      </c>
      <c r="B386" s="67">
        <v>1857350189</v>
      </c>
      <c r="C386" s="68" t="s">
        <v>1837</v>
      </c>
      <c r="D386" s="69" t="s">
        <v>8</v>
      </c>
      <c r="E386" s="67">
        <v>1</v>
      </c>
      <c r="F386" s="67">
        <v>11</v>
      </c>
      <c r="G386" s="58" t="str">
        <f>IF(F386&gt;100,VLOOKUP(F386,codigos!$C$12:$G$1500,3,FALSE),VLOOKUP(F386,codigos!$F$12:$G$1000,2,FALSE))</f>
        <v xml:space="preserve"> CIDADE LISBOA E ZONA NORTE LISBOA </v>
      </c>
      <c r="H386" s="59" t="str">
        <f>IF(F386&gt;100,VLOOKUP(F386,codigos!$C$12:$G$1500,5,),VLOOKUP(F386,codigos!$F$12:$G$1000,2,))</f>
        <v xml:space="preserve"> CIDADE LISBOA E ZONA NORTE LISBOA </v>
      </c>
      <c r="I386" s="60" t="s">
        <v>1449</v>
      </c>
      <c r="J386" s="61">
        <v>35.658000000000001</v>
      </c>
      <c r="K386" s="60" t="s">
        <v>4</v>
      </c>
      <c r="L386" s="62">
        <v>0</v>
      </c>
      <c r="M386" s="62">
        <v>7540</v>
      </c>
      <c r="N386" s="63">
        <v>15</v>
      </c>
      <c r="O386" s="64">
        <v>25407</v>
      </c>
      <c r="P386" s="65" t="s">
        <v>5</v>
      </c>
      <c r="Q386" s="65" t="s">
        <v>6</v>
      </c>
    </row>
    <row r="387" spans="1:17" ht="15.75" customHeight="1" x14ac:dyDescent="0.2">
      <c r="A387" s="67">
        <v>386</v>
      </c>
      <c r="B387" s="67">
        <v>2875086278</v>
      </c>
      <c r="C387" s="68" t="s">
        <v>1838</v>
      </c>
      <c r="D387" s="69" t="s">
        <v>8</v>
      </c>
      <c r="E387" s="67">
        <v>1</v>
      </c>
      <c r="F387" s="73">
        <v>3</v>
      </c>
      <c r="G387" s="58" t="str">
        <f>IF(F387&gt;100,VLOOKUP(F387,codigos!$C$12:$G$1500,3,FALSE),VLOOKUP(F387,codigos!$F$12:$G$1000,2,FALSE))</f>
        <v xml:space="preserve"> BRAGA </v>
      </c>
      <c r="H387" s="59" t="str">
        <f>IF(F387&gt;100,VLOOKUP(F387,codigos!$C$12:$G$1500,5,),VLOOKUP(F387,codigos!$F$12:$G$1000,2,))</f>
        <v xml:space="preserve"> BRAGA </v>
      </c>
      <c r="I387" s="60" t="s">
        <v>1449</v>
      </c>
      <c r="J387" s="61">
        <v>35.646999999999998</v>
      </c>
      <c r="K387" s="60" t="s">
        <v>4</v>
      </c>
      <c r="L387" s="62">
        <v>0</v>
      </c>
      <c r="M387" s="62">
        <v>7171</v>
      </c>
      <c r="N387" s="63">
        <v>16</v>
      </c>
      <c r="O387" s="64">
        <v>23458</v>
      </c>
      <c r="P387" s="65" t="s">
        <v>5</v>
      </c>
      <c r="Q387" s="65" t="s">
        <v>6</v>
      </c>
    </row>
    <row r="388" spans="1:17" ht="15.75" customHeight="1" x14ac:dyDescent="0.2">
      <c r="A388" s="67">
        <v>387</v>
      </c>
      <c r="B388" s="67">
        <v>3335698762</v>
      </c>
      <c r="C388" s="68" t="s">
        <v>1839</v>
      </c>
      <c r="D388" s="69" t="s">
        <v>8</v>
      </c>
      <c r="E388" s="67">
        <v>1</v>
      </c>
      <c r="F388" s="67">
        <v>20</v>
      </c>
      <c r="G388" s="58" t="str">
        <f>IF(F388&gt;100,VLOOKUP(F388,codigos!$C$12:$G$1500,3,FALSE),VLOOKUP(F388,codigos!$F$12:$G$1000,2,FALSE))</f>
        <v xml:space="preserve"> DOURO SUL </v>
      </c>
      <c r="H388" s="59" t="str">
        <f>IF(F388&gt;100,VLOOKUP(F388,codigos!$C$12:$G$1500,5,),VLOOKUP(F388,codigos!$F$12:$G$1000,2,))</f>
        <v xml:space="preserve"> DOURO SUL </v>
      </c>
      <c r="I388" s="60" t="s">
        <v>3</v>
      </c>
      <c r="J388" s="61">
        <v>35.646999999999998</v>
      </c>
      <c r="K388" s="60" t="s">
        <v>4</v>
      </c>
      <c r="L388" s="62">
        <v>0</v>
      </c>
      <c r="M388" s="62">
        <v>8266</v>
      </c>
      <c r="N388" s="63">
        <v>13</v>
      </c>
      <c r="O388" s="64">
        <v>22383</v>
      </c>
      <c r="P388" s="65" t="s">
        <v>5</v>
      </c>
      <c r="Q388" s="65" t="s">
        <v>6</v>
      </c>
    </row>
    <row r="389" spans="1:17" ht="15.75" customHeight="1" x14ac:dyDescent="0.2">
      <c r="A389" s="67">
        <v>388</v>
      </c>
      <c r="B389" s="67">
        <v>7338381283</v>
      </c>
      <c r="C389" s="68" t="s">
        <v>1840</v>
      </c>
      <c r="D389" s="69" t="s">
        <v>8</v>
      </c>
      <c r="E389" s="67">
        <v>1</v>
      </c>
      <c r="F389" s="67">
        <v>18</v>
      </c>
      <c r="G389" s="58" t="str">
        <f>IF(F389&gt;100,VLOOKUP(F389,codigos!$C$12:$G$1500,3,FALSE),VLOOKUP(F389,codigos!$F$12:$G$1000,2,FALSE))</f>
        <v xml:space="preserve"> VISEU </v>
      </c>
      <c r="H389" s="59" t="str">
        <f>IF(F389&gt;100,VLOOKUP(F389,codigos!$C$12:$G$1500,5,),VLOOKUP(F389,codigos!$F$12:$G$1000,2,))</f>
        <v xml:space="preserve"> VISEU </v>
      </c>
      <c r="I389" s="60" t="s">
        <v>1449</v>
      </c>
      <c r="J389" s="61">
        <v>35.636000000000003</v>
      </c>
      <c r="K389" s="60" t="s">
        <v>4</v>
      </c>
      <c r="L389" s="62">
        <v>0</v>
      </c>
      <c r="M389" s="62">
        <v>7167</v>
      </c>
      <c r="N389" s="63">
        <v>16</v>
      </c>
      <c r="O389" s="64">
        <v>24774</v>
      </c>
      <c r="P389" s="65" t="s">
        <v>5</v>
      </c>
      <c r="Q389" s="65" t="s">
        <v>6</v>
      </c>
    </row>
    <row r="390" spans="1:17" ht="15.75" customHeight="1" x14ac:dyDescent="0.2">
      <c r="A390" s="67">
        <v>389</v>
      </c>
      <c r="B390" s="67">
        <v>5553151783</v>
      </c>
      <c r="C390" s="68" t="s">
        <v>1841</v>
      </c>
      <c r="D390" s="69" t="s">
        <v>8</v>
      </c>
      <c r="E390" s="67">
        <v>1</v>
      </c>
      <c r="F390" s="67">
        <v>21</v>
      </c>
      <c r="G390" s="58" t="str">
        <f>IF(F390&gt;100,VLOOKUP(F390,codigos!$C$12:$G$1500,3,FALSE),VLOOKUP(F390,codigos!$F$12:$G$1000,2,FALSE))</f>
        <v xml:space="preserve"> ENTRE DOURO E VOUGA </v>
      </c>
      <c r="H390" s="59" t="str">
        <f>IF(F390&gt;100,VLOOKUP(F390,codigos!$C$12:$G$1500,5,),VLOOKUP(F390,codigos!$F$12:$G$1000,2,))</f>
        <v xml:space="preserve"> ENTRE DOURO E VOUGA </v>
      </c>
      <c r="I390" s="60" t="s">
        <v>1449</v>
      </c>
      <c r="J390" s="61">
        <v>35.633000000000003</v>
      </c>
      <c r="K390" s="60" t="s">
        <v>4</v>
      </c>
      <c r="L390" s="62">
        <v>0</v>
      </c>
      <c r="M390" s="62">
        <v>7166</v>
      </c>
      <c r="N390" s="63">
        <v>16</v>
      </c>
      <c r="O390" s="64">
        <v>25606</v>
      </c>
      <c r="P390" s="65" t="s">
        <v>5</v>
      </c>
      <c r="Q390" s="65" t="s">
        <v>6</v>
      </c>
    </row>
    <row r="391" spans="1:17" ht="15.75" customHeight="1" x14ac:dyDescent="0.2">
      <c r="A391" s="67">
        <v>390</v>
      </c>
      <c r="B391" s="67">
        <v>4245499257</v>
      </c>
      <c r="C391" s="68" t="s">
        <v>1842</v>
      </c>
      <c r="D391" s="69" t="s">
        <v>8</v>
      </c>
      <c r="E391" s="67">
        <v>1</v>
      </c>
      <c r="F391" s="67">
        <v>13</v>
      </c>
      <c r="G391" s="58" t="str">
        <f>IF(F391&gt;100,VLOOKUP(F391,codigos!$C$12:$G$1500,3,FALSE),VLOOKUP(F391,codigos!$F$12:$G$1000,2,FALSE))</f>
        <v xml:space="preserve"> PORTO </v>
      </c>
      <c r="H391" s="59" t="str">
        <f>IF(F391&gt;100,VLOOKUP(F391,codigos!$C$12:$G$1500,5,),VLOOKUP(F391,codigos!$F$12:$G$1000,2,))</f>
        <v xml:space="preserve"> PORTO </v>
      </c>
      <c r="I391" s="60" t="s">
        <v>3</v>
      </c>
      <c r="J391" s="61">
        <v>35.613999999999997</v>
      </c>
      <c r="K391" s="60" t="s">
        <v>4</v>
      </c>
      <c r="L391" s="62">
        <v>0</v>
      </c>
      <c r="M391" s="62">
        <v>7670</v>
      </c>
      <c r="N391" s="63">
        <v>14.6</v>
      </c>
      <c r="O391" s="64">
        <v>24137</v>
      </c>
      <c r="P391" s="65" t="s">
        <v>5</v>
      </c>
      <c r="Q391" s="65" t="s">
        <v>6</v>
      </c>
    </row>
    <row r="392" spans="1:17" ht="15.75" customHeight="1" x14ac:dyDescent="0.2">
      <c r="A392" s="67">
        <v>391</v>
      </c>
      <c r="B392" s="67">
        <v>1305916239</v>
      </c>
      <c r="C392" s="68" t="s">
        <v>1843</v>
      </c>
      <c r="D392" s="69" t="s">
        <v>8</v>
      </c>
      <c r="E392" s="67">
        <v>1</v>
      </c>
      <c r="F392" s="73">
        <v>4</v>
      </c>
      <c r="G392" s="58" t="str">
        <f>IF(F392&gt;100,VLOOKUP(F392,codigos!$C$12:$G$1500,3,FALSE),VLOOKUP(F392,codigos!$F$12:$G$1000,2,FALSE))</f>
        <v xml:space="preserve"> BRAGANÇA </v>
      </c>
      <c r="H392" s="59" t="str">
        <f>IF(F392&gt;100,VLOOKUP(F392,codigos!$C$12:$G$1500,5,),VLOOKUP(F392,codigos!$F$12:$G$1000,2,))</f>
        <v xml:space="preserve"> BRAGANÇA </v>
      </c>
      <c r="I392" s="60" t="s">
        <v>1449</v>
      </c>
      <c r="J392" s="61">
        <v>35.591999999999999</v>
      </c>
      <c r="K392" s="60" t="s">
        <v>4</v>
      </c>
      <c r="L392" s="62">
        <v>0</v>
      </c>
      <c r="M392" s="62">
        <v>7881</v>
      </c>
      <c r="N392" s="63">
        <v>14</v>
      </c>
      <c r="O392" s="64">
        <v>23683</v>
      </c>
      <c r="P392" s="65" t="s">
        <v>5</v>
      </c>
      <c r="Q392" s="65" t="s">
        <v>6</v>
      </c>
    </row>
    <row r="393" spans="1:17" ht="15.75" customHeight="1" x14ac:dyDescent="0.2">
      <c r="A393" s="67">
        <v>392</v>
      </c>
      <c r="B393" s="67">
        <v>8202925959</v>
      </c>
      <c r="C393" s="68" t="s">
        <v>1844</v>
      </c>
      <c r="D393" s="69" t="s">
        <v>8</v>
      </c>
      <c r="E393" s="67">
        <v>1</v>
      </c>
      <c r="F393" s="67">
        <v>14</v>
      </c>
      <c r="G393" s="58" t="str">
        <f>IF(F393&gt;100,VLOOKUP(F393,codigos!$C$12:$G$1500,3,FALSE),VLOOKUP(F393,codigos!$F$12:$G$1000,2,FALSE))</f>
        <v xml:space="preserve"> LEZÍRIA E MÉDIO TEJO </v>
      </c>
      <c r="H393" s="59" t="str">
        <f>IF(F393&gt;100,VLOOKUP(F393,codigos!$C$12:$G$1500,5,),VLOOKUP(F393,codigos!$F$12:$G$1000,2,))</f>
        <v xml:space="preserve"> LEZÍRIA E MÉDIO TEJO </v>
      </c>
      <c r="I393" s="60" t="s">
        <v>3</v>
      </c>
      <c r="J393" s="61">
        <v>35.567</v>
      </c>
      <c r="K393" s="60" t="s">
        <v>4</v>
      </c>
      <c r="L393" s="62">
        <v>0</v>
      </c>
      <c r="M393" s="62">
        <v>8018</v>
      </c>
      <c r="N393" s="63">
        <v>13.6</v>
      </c>
      <c r="O393" s="64">
        <v>24396</v>
      </c>
      <c r="P393" s="65" t="s">
        <v>5</v>
      </c>
      <c r="Q393" s="65" t="s">
        <v>6</v>
      </c>
    </row>
    <row r="394" spans="1:17" ht="15.75" customHeight="1" x14ac:dyDescent="0.2">
      <c r="A394" s="67">
        <v>393</v>
      </c>
      <c r="B394" s="67">
        <v>5866717476</v>
      </c>
      <c r="C394" s="68" t="s">
        <v>1845</v>
      </c>
      <c r="D394" s="69" t="s">
        <v>8</v>
      </c>
      <c r="E394" s="67">
        <v>1</v>
      </c>
      <c r="F394" s="67">
        <v>14</v>
      </c>
      <c r="G394" s="58" t="str">
        <f>IF(F394&gt;100,VLOOKUP(F394,codigos!$C$12:$G$1500,3,FALSE),VLOOKUP(F394,codigos!$F$12:$G$1000,2,FALSE))</f>
        <v xml:space="preserve"> LEZÍRIA E MÉDIO TEJO </v>
      </c>
      <c r="H394" s="59" t="str">
        <f>IF(F394&gt;100,VLOOKUP(F394,codigos!$C$12:$G$1500,5,),VLOOKUP(F394,codigos!$F$12:$G$1000,2,))</f>
        <v xml:space="preserve"> LEZÍRIA E MÉDIO TEJO </v>
      </c>
      <c r="I394" s="60" t="s">
        <v>1449</v>
      </c>
      <c r="J394" s="61">
        <v>35.542000000000002</v>
      </c>
      <c r="K394" s="60" t="s">
        <v>4</v>
      </c>
      <c r="L394" s="62">
        <v>0</v>
      </c>
      <c r="M394" s="62">
        <v>7498</v>
      </c>
      <c r="N394" s="63">
        <v>15</v>
      </c>
      <c r="O394" s="64">
        <v>24034</v>
      </c>
      <c r="P394" s="65" t="s">
        <v>5</v>
      </c>
      <c r="Q394" s="65" t="s">
        <v>6</v>
      </c>
    </row>
    <row r="395" spans="1:17" ht="15.75" customHeight="1" x14ac:dyDescent="0.2">
      <c r="A395" s="67">
        <v>394</v>
      </c>
      <c r="B395" s="67">
        <v>4133607104</v>
      </c>
      <c r="C395" s="68" t="s">
        <v>1846</v>
      </c>
      <c r="D395" s="69" t="s">
        <v>8</v>
      </c>
      <c r="E395" s="67">
        <v>1</v>
      </c>
      <c r="F395" s="73">
        <v>4</v>
      </c>
      <c r="G395" s="58" t="str">
        <f>IF(F395&gt;100,VLOOKUP(F395,codigos!$C$12:$G$1500,3,FALSE),VLOOKUP(F395,codigos!$F$12:$G$1000,2,FALSE))</f>
        <v xml:space="preserve"> BRAGANÇA </v>
      </c>
      <c r="H395" s="59" t="str">
        <f>IF(F395&gt;100,VLOOKUP(F395,codigos!$C$12:$G$1500,5,),VLOOKUP(F395,codigos!$F$12:$G$1000,2,))</f>
        <v xml:space="preserve"> BRAGANÇA </v>
      </c>
      <c r="I395" s="60" t="s">
        <v>1449</v>
      </c>
      <c r="J395" s="61">
        <v>35.54</v>
      </c>
      <c r="K395" s="60" t="s">
        <v>4</v>
      </c>
      <c r="L395" s="62">
        <v>0</v>
      </c>
      <c r="M395" s="62">
        <v>7862</v>
      </c>
      <c r="N395" s="63">
        <v>14</v>
      </c>
      <c r="O395" s="64">
        <v>20355</v>
      </c>
      <c r="P395" s="65" t="s">
        <v>5</v>
      </c>
      <c r="Q395" s="65" t="s">
        <v>6</v>
      </c>
    </row>
    <row r="396" spans="1:17" ht="15.75" customHeight="1" x14ac:dyDescent="0.2">
      <c r="A396" s="67">
        <v>395</v>
      </c>
      <c r="B396" s="67">
        <v>7211145013</v>
      </c>
      <c r="C396" s="68" t="s">
        <v>1847</v>
      </c>
      <c r="D396" s="69" t="s">
        <v>8</v>
      </c>
      <c r="E396" s="67">
        <v>1</v>
      </c>
      <c r="F396" s="73">
        <v>3</v>
      </c>
      <c r="G396" s="58" t="str">
        <f>IF(F396&gt;100,VLOOKUP(F396,codigos!$C$12:$G$1500,3,FALSE),VLOOKUP(F396,codigos!$F$12:$G$1000,2,FALSE))</f>
        <v xml:space="preserve"> BRAGA </v>
      </c>
      <c r="H396" s="59" t="str">
        <f>IF(F396&gt;100,VLOOKUP(F396,codigos!$C$12:$G$1500,5,),VLOOKUP(F396,codigos!$F$12:$G$1000,2,))</f>
        <v xml:space="preserve"> BRAGA </v>
      </c>
      <c r="I396" s="60" t="s">
        <v>3</v>
      </c>
      <c r="J396" s="61">
        <v>35.536999999999999</v>
      </c>
      <c r="K396" s="60" t="s">
        <v>4</v>
      </c>
      <c r="L396" s="62">
        <v>0</v>
      </c>
      <c r="M396" s="62">
        <v>8226</v>
      </c>
      <c r="N396" s="63">
        <v>13</v>
      </c>
      <c r="O396" s="64">
        <v>22704</v>
      </c>
      <c r="P396" s="65" t="s">
        <v>5</v>
      </c>
      <c r="Q396" s="65" t="s">
        <v>6</v>
      </c>
    </row>
    <row r="397" spans="1:17" ht="15.75" customHeight="1" x14ac:dyDescent="0.2">
      <c r="A397" s="67">
        <v>396</v>
      </c>
      <c r="B397" s="67">
        <v>6587050492</v>
      </c>
      <c r="C397" s="68" t="s">
        <v>1848</v>
      </c>
      <c r="D397" s="69" t="s">
        <v>2</v>
      </c>
      <c r="E397" s="67">
        <v>1</v>
      </c>
      <c r="F397" s="67">
        <v>150400</v>
      </c>
      <c r="G397" s="58" t="str">
        <f>IF(F397&gt;100,VLOOKUP(F397,codigos!$C$12:$G$1500,3,FALSE),VLOOKUP(F397,codigos!$F$12:$G$1000,2,FALSE))</f>
        <v>Agrupamento de Escolas do Viso, Porto</v>
      </c>
      <c r="H397" s="59" t="str">
        <f>IF(F397&gt;100,VLOOKUP(F397,codigos!$C$12:$G$1500,5,),VLOOKUP(F397,codigos!$F$12:$G$1000,2,))</f>
        <v xml:space="preserve"> PORTO </v>
      </c>
      <c r="I397" s="60" t="s">
        <v>3</v>
      </c>
      <c r="J397" s="61">
        <v>35.518999999999998</v>
      </c>
      <c r="K397" s="60" t="s">
        <v>4</v>
      </c>
      <c r="L397" s="62">
        <v>0</v>
      </c>
      <c r="M397" s="62">
        <v>7672</v>
      </c>
      <c r="N397" s="63">
        <v>14.5</v>
      </c>
      <c r="O397" s="64">
        <v>23314</v>
      </c>
      <c r="P397" s="65" t="s">
        <v>5</v>
      </c>
      <c r="Q397" s="65" t="s">
        <v>6</v>
      </c>
    </row>
    <row r="398" spans="1:17" ht="15.75" customHeight="1" x14ac:dyDescent="0.2">
      <c r="A398" s="67">
        <v>397</v>
      </c>
      <c r="B398" s="67">
        <v>3374648827</v>
      </c>
      <c r="C398" s="68" t="s">
        <v>1849</v>
      </c>
      <c r="D398" s="69" t="s">
        <v>8</v>
      </c>
      <c r="E398" s="67">
        <v>1</v>
      </c>
      <c r="F398" s="67">
        <v>18</v>
      </c>
      <c r="G398" s="58" t="str">
        <f>IF(F398&gt;100,VLOOKUP(F398,codigos!$C$12:$G$1500,3,FALSE),VLOOKUP(F398,codigos!$F$12:$G$1000,2,FALSE))</f>
        <v xml:space="preserve"> VISEU </v>
      </c>
      <c r="H398" s="59" t="str">
        <f>IF(F398&gt;100,VLOOKUP(F398,codigos!$C$12:$G$1500,5,),VLOOKUP(F398,codigos!$F$12:$G$1000,2,))</f>
        <v xml:space="preserve"> VISEU </v>
      </c>
      <c r="I398" s="60" t="s">
        <v>3</v>
      </c>
      <c r="J398" s="61">
        <v>35.518000000000001</v>
      </c>
      <c r="K398" s="60" t="s">
        <v>4</v>
      </c>
      <c r="L398" s="62">
        <v>0</v>
      </c>
      <c r="M398" s="62">
        <v>7489</v>
      </c>
      <c r="N398" s="63">
        <v>15</v>
      </c>
      <c r="O398" s="64">
        <v>24478</v>
      </c>
      <c r="P398" s="65" t="s">
        <v>5</v>
      </c>
      <c r="Q398" s="65" t="s">
        <v>6</v>
      </c>
    </row>
    <row r="399" spans="1:17" ht="15.75" customHeight="1" x14ac:dyDescent="0.2">
      <c r="A399" s="67">
        <v>398</v>
      </c>
      <c r="B399" s="67">
        <v>7423585378</v>
      </c>
      <c r="C399" s="68" t="s">
        <v>1850</v>
      </c>
      <c r="D399" s="69" t="s">
        <v>2</v>
      </c>
      <c r="E399" s="67">
        <v>1</v>
      </c>
      <c r="F399" s="67">
        <v>135628</v>
      </c>
      <c r="G399" s="58" t="str">
        <f>IF(F399&gt;100,VLOOKUP(F399,codigos!$C$12:$G$1500,3,FALSE),VLOOKUP(F399,codigos!$F$12:$G$1000,2,FALSE))</f>
        <v>Agrupamento de Escolas de Sines</v>
      </c>
      <c r="H399" s="59" t="str">
        <f>IF(F399&gt;100,VLOOKUP(F399,codigos!$C$12:$G$1500,5,),VLOOKUP(F399,codigos!$F$12:$G$1000,2,))</f>
        <v xml:space="preserve"> BAIXO ALENTEJO/ALENTEJO LITORAL </v>
      </c>
      <c r="I399" s="60" t="s">
        <v>3</v>
      </c>
      <c r="J399" s="61">
        <v>35.518000000000001</v>
      </c>
      <c r="K399" s="60" t="s">
        <v>4</v>
      </c>
      <c r="L399" s="62">
        <v>0</v>
      </c>
      <c r="M399" s="62">
        <v>7814</v>
      </c>
      <c r="N399" s="63">
        <v>14.11</v>
      </c>
      <c r="O399" s="64">
        <v>23307</v>
      </c>
      <c r="P399" s="65" t="s">
        <v>5</v>
      </c>
      <c r="Q399" s="65" t="s">
        <v>6</v>
      </c>
    </row>
    <row r="400" spans="1:17" ht="15.75" customHeight="1" x14ac:dyDescent="0.2">
      <c r="A400" s="67">
        <v>399</v>
      </c>
      <c r="B400" s="67">
        <v>1773989510</v>
      </c>
      <c r="C400" s="68" t="s">
        <v>1851</v>
      </c>
      <c r="D400" s="69" t="s">
        <v>8</v>
      </c>
      <c r="E400" s="67">
        <v>1</v>
      </c>
      <c r="F400" s="67">
        <v>14</v>
      </c>
      <c r="G400" s="58" t="str">
        <f>IF(F400&gt;100,VLOOKUP(F400,codigos!$C$12:$G$1500,3,FALSE),VLOOKUP(F400,codigos!$F$12:$G$1000,2,FALSE))</f>
        <v xml:space="preserve"> LEZÍRIA E MÉDIO TEJO </v>
      </c>
      <c r="H400" s="59" t="str">
        <f>IF(F400&gt;100,VLOOKUP(F400,codigos!$C$12:$G$1500,5,),VLOOKUP(F400,codigos!$F$12:$G$1000,2,))</f>
        <v xml:space="preserve"> LEZÍRIA E MÉDIO TEJO </v>
      </c>
      <c r="I400" s="60" t="s">
        <v>3</v>
      </c>
      <c r="J400" s="61">
        <v>35.514000000000003</v>
      </c>
      <c r="K400" s="60" t="s">
        <v>4</v>
      </c>
      <c r="L400" s="62">
        <v>0</v>
      </c>
      <c r="M400" s="62">
        <v>7670</v>
      </c>
      <c r="N400" s="63">
        <v>14.5</v>
      </c>
      <c r="O400" s="64">
        <v>22333</v>
      </c>
      <c r="P400" s="65" t="s">
        <v>5</v>
      </c>
      <c r="Q400" s="65" t="s">
        <v>6</v>
      </c>
    </row>
    <row r="401" spans="1:17" ht="15.75" customHeight="1" x14ac:dyDescent="0.2">
      <c r="A401" s="67">
        <v>400</v>
      </c>
      <c r="B401" s="67">
        <v>5720222898</v>
      </c>
      <c r="C401" s="68" t="s">
        <v>1852</v>
      </c>
      <c r="D401" s="69" t="s">
        <v>2</v>
      </c>
      <c r="E401" s="67">
        <v>1</v>
      </c>
      <c r="F401" s="67">
        <v>151531</v>
      </c>
      <c r="G401" s="58" t="str">
        <f>IF(F401&gt;100,VLOOKUP(F401,codigos!$C$12:$G$1500,3,FALSE),VLOOKUP(F401,codigos!$F$12:$G$1000,2,FALSE))</f>
        <v>Agrupamento de Escolas de Lousada Oeste</v>
      </c>
      <c r="H401" s="59" t="str">
        <f>IF(F401&gt;100,VLOOKUP(F401,codigos!$C$12:$G$1500,5,),VLOOKUP(F401,codigos!$F$12:$G$1000,2,))</f>
        <v xml:space="preserve"> TÂMEGA </v>
      </c>
      <c r="I401" s="60" t="s">
        <v>3</v>
      </c>
      <c r="J401" s="61">
        <v>35.514000000000003</v>
      </c>
      <c r="K401" s="60" t="s">
        <v>4</v>
      </c>
      <c r="L401" s="62">
        <v>0</v>
      </c>
      <c r="M401" s="62">
        <v>8035</v>
      </c>
      <c r="N401" s="63">
        <v>13.5</v>
      </c>
      <c r="O401" s="64">
        <v>24380</v>
      </c>
      <c r="P401" s="65" t="s">
        <v>5</v>
      </c>
      <c r="Q401" s="65" t="s">
        <v>6</v>
      </c>
    </row>
    <row r="402" spans="1:17" ht="15.75" customHeight="1" x14ac:dyDescent="0.2">
      <c r="A402" s="67">
        <v>401</v>
      </c>
      <c r="B402" s="67">
        <v>1612392466</v>
      </c>
      <c r="C402" s="68" t="s">
        <v>1853</v>
      </c>
      <c r="D402" s="69" t="s">
        <v>8</v>
      </c>
      <c r="E402" s="67">
        <v>1</v>
      </c>
      <c r="F402" s="73">
        <v>1</v>
      </c>
      <c r="G402" s="58" t="str">
        <f>IF(F402&gt;100,VLOOKUP(F402,codigos!$C$12:$G$1500,3,FALSE),VLOOKUP(F402,codigos!$F$12:$G$1000,2,FALSE))</f>
        <v xml:space="preserve"> AVEIRO </v>
      </c>
      <c r="H402" s="59" t="str">
        <f>IF(F402&gt;100,VLOOKUP(F402,codigos!$C$12:$G$1500,5,),VLOOKUP(F402,codigos!$F$12:$G$1000,2,))</f>
        <v xml:space="preserve"> AVEIRO </v>
      </c>
      <c r="I402" s="60" t="s">
        <v>3</v>
      </c>
      <c r="J402" s="61">
        <v>35.511000000000003</v>
      </c>
      <c r="K402" s="60" t="s">
        <v>4</v>
      </c>
      <c r="L402" s="62">
        <v>0</v>
      </c>
      <c r="M402" s="62">
        <v>6939</v>
      </c>
      <c r="N402" s="63">
        <v>16.5</v>
      </c>
      <c r="O402" s="64">
        <v>25081</v>
      </c>
      <c r="P402" s="65" t="s">
        <v>5</v>
      </c>
      <c r="Q402" s="65" t="s">
        <v>6</v>
      </c>
    </row>
    <row r="403" spans="1:17" ht="15.75" customHeight="1" x14ac:dyDescent="0.2">
      <c r="A403" s="67">
        <v>402</v>
      </c>
      <c r="B403" s="67">
        <v>8739553736</v>
      </c>
      <c r="C403" s="68" t="s">
        <v>1854</v>
      </c>
      <c r="D403" s="69" t="s">
        <v>2</v>
      </c>
      <c r="E403" s="67">
        <v>1</v>
      </c>
      <c r="F403" s="67">
        <v>152857</v>
      </c>
      <c r="G403" s="58" t="str">
        <f>IF(F403&gt;100,VLOOKUP(F403,codigos!$C$12:$G$1500,3,FALSE),VLOOKUP(F403,codigos!$F$12:$G$1000,2,FALSE))</f>
        <v>Agrupamento de Escolas Morgado de Mateus, Vila Real</v>
      </c>
      <c r="H403" s="59" t="str">
        <f>IF(F403&gt;100,VLOOKUP(F403,codigos!$C$12:$G$1500,5,),VLOOKUP(F403,codigos!$F$12:$G$1000,2,))</f>
        <v xml:space="preserve"> VILA REAL </v>
      </c>
      <c r="I403" s="60" t="s">
        <v>7</v>
      </c>
      <c r="J403" s="61">
        <v>35.51</v>
      </c>
      <c r="K403" s="60" t="s">
        <v>4</v>
      </c>
      <c r="L403" s="62">
        <v>0</v>
      </c>
      <c r="M403" s="62">
        <v>7851</v>
      </c>
      <c r="N403" s="63">
        <v>14</v>
      </c>
      <c r="O403" s="64">
        <v>24854</v>
      </c>
      <c r="P403" s="65" t="s">
        <v>5</v>
      </c>
      <c r="Q403" s="65" t="s">
        <v>6</v>
      </c>
    </row>
    <row r="404" spans="1:17" ht="15.75" customHeight="1" x14ac:dyDescent="0.2">
      <c r="A404" s="67">
        <v>403</v>
      </c>
      <c r="B404" s="67">
        <v>1946258989</v>
      </c>
      <c r="C404" s="68" t="s">
        <v>1855</v>
      </c>
      <c r="D404" s="69" t="s">
        <v>8</v>
      </c>
      <c r="E404" s="67">
        <v>1</v>
      </c>
      <c r="F404" s="73">
        <v>5</v>
      </c>
      <c r="G404" s="58" t="str">
        <f>IF(F404&gt;100,VLOOKUP(F404,codigos!$C$12:$G$1500,3,FALSE),VLOOKUP(F404,codigos!$F$12:$G$1000,2,FALSE))</f>
        <v xml:space="preserve"> CASTELO BRANCO </v>
      </c>
      <c r="H404" s="59" t="str">
        <f>IF(F404&gt;100,VLOOKUP(F404,codigos!$C$12:$G$1500,5,),VLOOKUP(F404,codigos!$F$12:$G$1000,2,))</f>
        <v xml:space="preserve"> CASTELO BRANCO </v>
      </c>
      <c r="I404" s="60" t="s">
        <v>3</v>
      </c>
      <c r="J404" s="61">
        <v>35.51</v>
      </c>
      <c r="K404" s="60" t="s">
        <v>4</v>
      </c>
      <c r="L404" s="62">
        <v>0</v>
      </c>
      <c r="M404" s="62">
        <v>8216</v>
      </c>
      <c r="N404" s="63">
        <v>13</v>
      </c>
      <c r="O404" s="64">
        <v>20907</v>
      </c>
      <c r="P404" s="65" t="s">
        <v>5</v>
      </c>
      <c r="Q404" s="65" t="s">
        <v>6</v>
      </c>
    </row>
    <row r="405" spans="1:17" ht="15.75" customHeight="1" x14ac:dyDescent="0.2">
      <c r="A405" s="67">
        <v>404</v>
      </c>
      <c r="B405" s="67">
        <v>2896265228</v>
      </c>
      <c r="C405" s="68" t="s">
        <v>1856</v>
      </c>
      <c r="D405" s="69" t="s">
        <v>8</v>
      </c>
      <c r="E405" s="67">
        <v>1</v>
      </c>
      <c r="F405" s="67">
        <v>13</v>
      </c>
      <c r="G405" s="58" t="str">
        <f>IF(F405&gt;100,VLOOKUP(F405,codigos!$C$12:$G$1500,3,FALSE),VLOOKUP(F405,codigos!$F$12:$G$1000,2,FALSE))</f>
        <v xml:space="preserve"> PORTO </v>
      </c>
      <c r="H405" s="59" t="str">
        <f>IF(F405&gt;100,VLOOKUP(F405,codigos!$C$12:$G$1500,5,),VLOOKUP(F405,codigos!$F$12:$G$1000,2,))</f>
        <v xml:space="preserve"> PORTO </v>
      </c>
      <c r="I405" s="60" t="s">
        <v>1449</v>
      </c>
      <c r="J405" s="61">
        <v>35.499000000000002</v>
      </c>
      <c r="K405" s="60" t="s">
        <v>4</v>
      </c>
      <c r="L405" s="62">
        <v>0</v>
      </c>
      <c r="M405" s="62">
        <v>8577</v>
      </c>
      <c r="N405" s="63">
        <v>12</v>
      </c>
      <c r="O405" s="64">
        <v>20388</v>
      </c>
      <c r="P405" s="65" t="s">
        <v>5</v>
      </c>
      <c r="Q405" s="65" t="s">
        <v>6</v>
      </c>
    </row>
    <row r="406" spans="1:17" ht="15.75" customHeight="1" x14ac:dyDescent="0.2">
      <c r="A406" s="67">
        <v>405</v>
      </c>
      <c r="B406" s="67">
        <v>7535029507</v>
      </c>
      <c r="C406" s="68" t="s">
        <v>1857</v>
      </c>
      <c r="D406" s="69" t="s">
        <v>8</v>
      </c>
      <c r="E406" s="67">
        <v>1</v>
      </c>
      <c r="F406" s="73">
        <v>2</v>
      </c>
      <c r="G406" s="58" t="str">
        <f>IF(F406&gt;100,VLOOKUP(F406,codigos!$C$12:$G$1500,3,FALSE),VLOOKUP(F406,codigos!$F$12:$G$1000,2,FALSE))</f>
        <v xml:space="preserve"> BAIXO ALENTEJO/ALENTEJO LITORAL </v>
      </c>
      <c r="H406" s="59" t="str">
        <f>IF(F406&gt;100,VLOOKUP(F406,codigos!$C$12:$G$1500,5,),VLOOKUP(F406,codigos!$F$12:$G$1000,2,))</f>
        <v xml:space="preserve"> BAIXO ALENTEJO/ALENTEJO LITORAL </v>
      </c>
      <c r="I406" s="60" t="s">
        <v>1449</v>
      </c>
      <c r="J406" s="61">
        <v>35.473999999999997</v>
      </c>
      <c r="K406" s="60" t="s">
        <v>4</v>
      </c>
      <c r="L406" s="62">
        <v>0</v>
      </c>
      <c r="M406" s="62">
        <v>7473</v>
      </c>
      <c r="N406" s="63">
        <v>15</v>
      </c>
      <c r="O406" s="64">
        <v>25066</v>
      </c>
      <c r="P406" s="65" t="s">
        <v>5</v>
      </c>
      <c r="Q406" s="65" t="s">
        <v>6</v>
      </c>
    </row>
    <row r="407" spans="1:17" ht="15.75" customHeight="1" x14ac:dyDescent="0.2">
      <c r="A407" s="67">
        <v>406</v>
      </c>
      <c r="B407" s="67">
        <v>3721967984</v>
      </c>
      <c r="C407" s="68" t="s">
        <v>1858</v>
      </c>
      <c r="D407" s="69" t="s">
        <v>8</v>
      </c>
      <c r="E407" s="67">
        <v>1</v>
      </c>
      <c r="F407" s="73">
        <v>9</v>
      </c>
      <c r="G407" s="58" t="str">
        <f>IF(F407&gt;100,VLOOKUP(F407,codigos!$C$12:$G$1500,3,FALSE),VLOOKUP(F407,codigos!$F$12:$G$1000,2,FALSE))</f>
        <v xml:space="preserve"> GUARDA </v>
      </c>
      <c r="H407" s="59" t="str">
        <f>IF(F407&gt;100,VLOOKUP(F407,codigos!$C$12:$G$1500,5,),VLOOKUP(F407,codigos!$F$12:$G$1000,2,))</f>
        <v xml:space="preserve"> GUARDA </v>
      </c>
      <c r="I407" s="60" t="s">
        <v>1449</v>
      </c>
      <c r="J407" s="61">
        <v>35.441000000000003</v>
      </c>
      <c r="K407" s="60" t="s">
        <v>4</v>
      </c>
      <c r="L407" s="62">
        <v>0</v>
      </c>
      <c r="M407" s="62">
        <v>7826</v>
      </c>
      <c r="N407" s="63">
        <v>14</v>
      </c>
      <c r="O407" s="64">
        <v>21796</v>
      </c>
      <c r="P407" s="65" t="s">
        <v>5</v>
      </c>
      <c r="Q407" s="65" t="s">
        <v>6</v>
      </c>
    </row>
    <row r="408" spans="1:17" ht="15.75" customHeight="1" x14ac:dyDescent="0.2">
      <c r="A408" s="67">
        <v>407</v>
      </c>
      <c r="B408" s="67">
        <v>6541564531</v>
      </c>
      <c r="C408" s="68" t="s">
        <v>1859</v>
      </c>
      <c r="D408" s="69" t="s">
        <v>8</v>
      </c>
      <c r="E408" s="67">
        <v>1</v>
      </c>
      <c r="F408" s="67">
        <v>21</v>
      </c>
      <c r="G408" s="58" t="str">
        <f>IF(F408&gt;100,VLOOKUP(F408,codigos!$C$12:$G$1500,3,FALSE),VLOOKUP(F408,codigos!$F$12:$G$1000,2,FALSE))</f>
        <v xml:space="preserve"> ENTRE DOURO E VOUGA </v>
      </c>
      <c r="H408" s="59" t="str">
        <f>IF(F408&gt;100,VLOOKUP(F408,codigos!$C$12:$G$1500,5,),VLOOKUP(F408,codigos!$F$12:$G$1000,2,))</f>
        <v xml:space="preserve"> ENTRE DOURO E VOUGA </v>
      </c>
      <c r="I408" s="60" t="s">
        <v>3</v>
      </c>
      <c r="J408" s="61">
        <v>35.432000000000002</v>
      </c>
      <c r="K408" s="60" t="s">
        <v>4</v>
      </c>
      <c r="L408" s="62">
        <v>0</v>
      </c>
      <c r="M408" s="62">
        <v>7786</v>
      </c>
      <c r="N408" s="63">
        <v>14.1</v>
      </c>
      <c r="O408" s="64">
        <v>22515</v>
      </c>
      <c r="P408" s="65" t="s">
        <v>5</v>
      </c>
      <c r="Q408" s="65" t="s">
        <v>6</v>
      </c>
    </row>
    <row r="409" spans="1:17" ht="15.75" customHeight="1" x14ac:dyDescent="0.2">
      <c r="A409" s="67">
        <v>408</v>
      </c>
      <c r="B409" s="67">
        <v>6245103061</v>
      </c>
      <c r="C409" s="68" t="s">
        <v>1860</v>
      </c>
      <c r="D409" s="69" t="s">
        <v>2</v>
      </c>
      <c r="E409" s="67">
        <v>1</v>
      </c>
      <c r="F409" s="67">
        <v>135446</v>
      </c>
      <c r="G409" s="58" t="str">
        <f>IF(F409&gt;100,VLOOKUP(F409,codigos!$C$12:$G$1500,3,FALSE),VLOOKUP(F409,codigos!$F$12:$G$1000,2,FALSE))</f>
        <v>Agrupamento de Escolas de Cercal do Alentejo, Santiago do Cacém</v>
      </c>
      <c r="H409" s="59" t="str">
        <f>IF(F409&gt;100,VLOOKUP(F409,codigos!$C$12:$G$1500,5,),VLOOKUP(F409,codigos!$F$12:$G$1000,2,))</f>
        <v xml:space="preserve"> BAIXO ALENTEJO/ALENTEJO LITORAL </v>
      </c>
      <c r="I409" s="60" t="s">
        <v>3</v>
      </c>
      <c r="J409" s="61">
        <v>35.421999999999997</v>
      </c>
      <c r="K409" s="60" t="s">
        <v>4</v>
      </c>
      <c r="L409" s="62">
        <v>0</v>
      </c>
      <c r="M409" s="62">
        <v>7819</v>
      </c>
      <c r="N409" s="63">
        <v>14</v>
      </c>
      <c r="O409" s="64">
        <v>24276</v>
      </c>
      <c r="P409" s="65" t="s">
        <v>5</v>
      </c>
      <c r="Q409" s="65" t="s">
        <v>5</v>
      </c>
    </row>
    <row r="410" spans="1:17" ht="15.75" customHeight="1" x14ac:dyDescent="0.2">
      <c r="A410" s="67">
        <v>409</v>
      </c>
      <c r="B410" s="67">
        <v>1724203290</v>
      </c>
      <c r="C410" s="68" t="s">
        <v>1861</v>
      </c>
      <c r="D410" s="69" t="s">
        <v>2</v>
      </c>
      <c r="E410" s="67">
        <v>1</v>
      </c>
      <c r="F410" s="67">
        <v>151178</v>
      </c>
      <c r="G410" s="58" t="str">
        <f>IF(F410&gt;100,VLOOKUP(F410,codigos!$C$12:$G$1500,3,FALSE),VLOOKUP(F410,codigos!$F$12:$G$1000,2,FALSE))</f>
        <v>Agrupamento de Escolas de Corga do Lobão, Santa Maria da Feira</v>
      </c>
      <c r="H410" s="59" t="str">
        <f>IF(F410&gt;100,VLOOKUP(F410,codigos!$C$12:$G$1500,5,),VLOOKUP(F410,codigos!$F$12:$G$1000,2,))</f>
        <v xml:space="preserve"> ENTRE DOURO E VOUGA </v>
      </c>
      <c r="I410" s="60" t="s">
        <v>1449</v>
      </c>
      <c r="J410" s="61">
        <v>35.418999999999997</v>
      </c>
      <c r="K410" s="60" t="s">
        <v>4</v>
      </c>
      <c r="L410" s="62">
        <v>0</v>
      </c>
      <c r="M410" s="62">
        <v>7453</v>
      </c>
      <c r="N410" s="63">
        <v>15</v>
      </c>
      <c r="O410" s="64">
        <v>23799</v>
      </c>
      <c r="P410" s="65" t="s">
        <v>5</v>
      </c>
      <c r="Q410" s="65" t="s">
        <v>5</v>
      </c>
    </row>
    <row r="411" spans="1:17" ht="15.75" customHeight="1" x14ac:dyDescent="0.2">
      <c r="A411" s="67">
        <v>410</v>
      </c>
      <c r="B411" s="67">
        <v>7629145187</v>
      </c>
      <c r="C411" s="68" t="s">
        <v>1862</v>
      </c>
      <c r="D411" s="69" t="s">
        <v>8</v>
      </c>
      <c r="E411" s="67">
        <v>1</v>
      </c>
      <c r="F411" s="73">
        <v>5</v>
      </c>
      <c r="G411" s="58" t="str">
        <f>IF(F411&gt;100,VLOOKUP(F411,codigos!$C$12:$G$1500,3,FALSE),VLOOKUP(F411,codigos!$F$12:$G$1000,2,FALSE))</f>
        <v xml:space="preserve"> CASTELO BRANCO </v>
      </c>
      <c r="H411" s="59" t="str">
        <f>IF(F411&gt;100,VLOOKUP(F411,codigos!$C$12:$G$1500,5,),VLOOKUP(F411,codigos!$F$12:$G$1000,2,))</f>
        <v xml:space="preserve"> CASTELO BRANCO </v>
      </c>
      <c r="I411" s="60" t="s">
        <v>3</v>
      </c>
      <c r="J411" s="61">
        <v>35.414000000000001</v>
      </c>
      <c r="K411" s="60" t="s">
        <v>4</v>
      </c>
      <c r="L411" s="62">
        <v>0</v>
      </c>
      <c r="M411" s="62">
        <v>8035</v>
      </c>
      <c r="N411" s="63">
        <v>13.4</v>
      </c>
      <c r="O411" s="64">
        <v>24260</v>
      </c>
      <c r="P411" s="65" t="s">
        <v>5</v>
      </c>
      <c r="Q411" s="65" t="s">
        <v>6</v>
      </c>
    </row>
    <row r="412" spans="1:17" ht="15.75" customHeight="1" x14ac:dyDescent="0.2">
      <c r="A412" s="67">
        <v>411</v>
      </c>
      <c r="B412" s="67">
        <v>1179735757</v>
      </c>
      <c r="C412" s="68" t="s">
        <v>1863</v>
      </c>
      <c r="D412" s="69" t="s">
        <v>8</v>
      </c>
      <c r="E412" s="67">
        <v>1</v>
      </c>
      <c r="F412" s="67">
        <v>21</v>
      </c>
      <c r="G412" s="58" t="str">
        <f>IF(F412&gt;100,VLOOKUP(F412,codigos!$C$12:$G$1500,3,FALSE),VLOOKUP(F412,codigos!$F$12:$G$1000,2,FALSE))</f>
        <v xml:space="preserve"> ENTRE DOURO E VOUGA </v>
      </c>
      <c r="H412" s="59" t="str">
        <f>IF(F412&gt;100,VLOOKUP(F412,codigos!$C$12:$G$1500,5,),VLOOKUP(F412,codigos!$F$12:$G$1000,2,))</f>
        <v xml:space="preserve"> ENTRE DOURO E VOUGA </v>
      </c>
      <c r="I412" s="60" t="s">
        <v>1449</v>
      </c>
      <c r="J412" s="61">
        <v>35.408000000000001</v>
      </c>
      <c r="K412" s="60" t="s">
        <v>4</v>
      </c>
      <c r="L412" s="62">
        <v>0</v>
      </c>
      <c r="M412" s="62">
        <v>7449</v>
      </c>
      <c r="N412" s="63">
        <v>15</v>
      </c>
      <c r="O412" s="64">
        <v>23952</v>
      </c>
      <c r="P412" s="65" t="s">
        <v>5</v>
      </c>
      <c r="Q412" s="65" t="s">
        <v>6</v>
      </c>
    </row>
    <row r="413" spans="1:17" ht="15.75" customHeight="1" x14ac:dyDescent="0.2">
      <c r="A413" s="67">
        <v>412</v>
      </c>
      <c r="B413" s="67">
        <v>8868003635</v>
      </c>
      <c r="C413" s="68" t="s">
        <v>1864</v>
      </c>
      <c r="D413" s="69" t="s">
        <v>8</v>
      </c>
      <c r="E413" s="67">
        <v>1</v>
      </c>
      <c r="F413" s="73">
        <v>2</v>
      </c>
      <c r="G413" s="58" t="str">
        <f>IF(F413&gt;100,VLOOKUP(F413,codigos!$C$12:$G$1500,3,FALSE),VLOOKUP(F413,codigos!$F$12:$G$1000,2,FALSE))</f>
        <v xml:space="preserve"> BAIXO ALENTEJO/ALENTEJO LITORAL </v>
      </c>
      <c r="H413" s="59" t="str">
        <f>IF(F413&gt;100,VLOOKUP(F413,codigos!$C$12:$G$1500,5,),VLOOKUP(F413,codigos!$F$12:$G$1000,2,))</f>
        <v xml:space="preserve"> BAIXO ALENTEJO/ALENTEJO LITORAL </v>
      </c>
      <c r="I413" s="60" t="s">
        <v>3</v>
      </c>
      <c r="J413" s="61">
        <v>35.369999999999997</v>
      </c>
      <c r="K413" s="60" t="s">
        <v>4</v>
      </c>
      <c r="L413" s="62">
        <v>306</v>
      </c>
      <c r="M413" s="62">
        <v>7282</v>
      </c>
      <c r="N413" s="63">
        <v>15</v>
      </c>
      <c r="O413" s="64">
        <v>24818</v>
      </c>
      <c r="P413" s="65" t="s">
        <v>5</v>
      </c>
      <c r="Q413" s="65" t="s">
        <v>6</v>
      </c>
    </row>
    <row r="414" spans="1:17" ht="15.75" customHeight="1" x14ac:dyDescent="0.2">
      <c r="A414" s="67">
        <v>413</v>
      </c>
      <c r="B414" s="67">
        <v>2553493509</v>
      </c>
      <c r="C414" s="68" t="s">
        <v>1865</v>
      </c>
      <c r="D414" s="69" t="s">
        <v>2</v>
      </c>
      <c r="E414" s="67">
        <v>1</v>
      </c>
      <c r="F414" s="67">
        <v>135379</v>
      </c>
      <c r="G414" s="58" t="str">
        <f>IF(F414&gt;100,VLOOKUP(F414,codigos!$C$12:$G$1500,3,FALSE),VLOOKUP(F414,codigos!$F$12:$G$1000,2,FALSE))</f>
        <v>Agrupamento de Escolas n.º 2 de Beja</v>
      </c>
      <c r="H414" s="59" t="str">
        <f>IF(F414&gt;100,VLOOKUP(F414,codigos!$C$12:$G$1500,5,),VLOOKUP(F414,codigos!$F$12:$G$1000,2,))</f>
        <v xml:space="preserve"> BAIXO ALENTEJO/ALENTEJO LITORAL </v>
      </c>
      <c r="I414" s="60" t="s">
        <v>1449</v>
      </c>
      <c r="J414" s="61">
        <v>35.359000000000002</v>
      </c>
      <c r="K414" s="60" t="s">
        <v>4</v>
      </c>
      <c r="L414" s="62">
        <v>134</v>
      </c>
      <c r="M414" s="62">
        <v>7729</v>
      </c>
      <c r="N414" s="63">
        <v>14</v>
      </c>
      <c r="O414" s="64">
        <v>23458</v>
      </c>
      <c r="P414" s="65" t="s">
        <v>5</v>
      </c>
      <c r="Q414" s="65" t="s">
        <v>5</v>
      </c>
    </row>
    <row r="415" spans="1:17" ht="15.75" customHeight="1" x14ac:dyDescent="0.2">
      <c r="A415" s="67">
        <v>414</v>
      </c>
      <c r="B415" s="67">
        <v>4231204098</v>
      </c>
      <c r="C415" s="68" t="s">
        <v>1866</v>
      </c>
      <c r="D415" s="69" t="s">
        <v>8</v>
      </c>
      <c r="E415" s="67">
        <v>1</v>
      </c>
      <c r="F415" s="67">
        <v>18</v>
      </c>
      <c r="G415" s="58" t="str">
        <f>IF(F415&gt;100,VLOOKUP(F415,codigos!$C$12:$G$1500,3,FALSE),VLOOKUP(F415,codigos!$F$12:$G$1000,2,FALSE))</f>
        <v xml:space="preserve"> VISEU </v>
      </c>
      <c r="H415" s="59" t="str">
        <f>IF(F415&gt;100,VLOOKUP(F415,codigos!$C$12:$G$1500,5,),VLOOKUP(F415,codigos!$F$12:$G$1000,2,))</f>
        <v xml:space="preserve"> VISEU </v>
      </c>
      <c r="I415" s="60" t="s">
        <v>1449</v>
      </c>
      <c r="J415" s="61">
        <v>35.353000000000002</v>
      </c>
      <c r="K415" s="60" t="s">
        <v>4</v>
      </c>
      <c r="L415" s="62">
        <v>0</v>
      </c>
      <c r="M415" s="62">
        <v>7429</v>
      </c>
      <c r="N415" s="63">
        <v>15</v>
      </c>
      <c r="O415" s="64">
        <v>22173</v>
      </c>
      <c r="P415" s="65" t="s">
        <v>5</v>
      </c>
      <c r="Q415" s="65" t="s">
        <v>6</v>
      </c>
    </row>
    <row r="416" spans="1:17" ht="15.75" customHeight="1" x14ac:dyDescent="0.2">
      <c r="A416" s="67">
        <v>415</v>
      </c>
      <c r="B416" s="67">
        <v>2296188192</v>
      </c>
      <c r="C416" s="68" t="s">
        <v>1867</v>
      </c>
      <c r="D416" s="69" t="s">
        <v>8</v>
      </c>
      <c r="E416" s="67">
        <v>1</v>
      </c>
      <c r="F416" s="67">
        <v>21</v>
      </c>
      <c r="G416" s="58" t="str">
        <f>IF(F416&gt;100,VLOOKUP(F416,codigos!$C$12:$G$1500,3,FALSE),VLOOKUP(F416,codigos!$F$12:$G$1000,2,FALSE))</f>
        <v xml:space="preserve"> ENTRE DOURO E VOUGA </v>
      </c>
      <c r="H416" s="59" t="str">
        <f>IF(F416&gt;100,VLOOKUP(F416,codigos!$C$12:$G$1500,5,),VLOOKUP(F416,codigos!$F$12:$G$1000,2,))</f>
        <v xml:space="preserve"> ENTRE DOURO E VOUGA </v>
      </c>
      <c r="I416" s="60" t="s">
        <v>1449</v>
      </c>
      <c r="J416" s="61">
        <v>35.350999999999999</v>
      </c>
      <c r="K416" s="60" t="s">
        <v>4</v>
      </c>
      <c r="L416" s="62">
        <v>0</v>
      </c>
      <c r="M416" s="62">
        <v>7793</v>
      </c>
      <c r="N416" s="63">
        <v>14</v>
      </c>
      <c r="O416" s="64">
        <v>23037</v>
      </c>
      <c r="P416" s="65" t="s">
        <v>5</v>
      </c>
      <c r="Q416" s="65" t="s">
        <v>6</v>
      </c>
    </row>
    <row r="417" spans="1:17" ht="15.75" customHeight="1" x14ac:dyDescent="0.2">
      <c r="A417" s="67">
        <v>416</v>
      </c>
      <c r="B417" s="67">
        <v>2240335874</v>
      </c>
      <c r="C417" s="68" t="s">
        <v>1868</v>
      </c>
      <c r="D417" s="69" t="s">
        <v>8</v>
      </c>
      <c r="E417" s="67">
        <v>1</v>
      </c>
      <c r="F417" s="67">
        <v>14</v>
      </c>
      <c r="G417" s="58" t="str">
        <f>IF(F417&gt;100,VLOOKUP(F417,codigos!$C$12:$G$1500,3,FALSE),VLOOKUP(F417,codigos!$F$12:$G$1000,2,FALSE))</f>
        <v xml:space="preserve"> LEZÍRIA E MÉDIO TEJO </v>
      </c>
      <c r="H417" s="59" t="str">
        <f>IF(F417&gt;100,VLOOKUP(F417,codigos!$C$12:$G$1500,5,),VLOOKUP(F417,codigos!$F$12:$G$1000,2,))</f>
        <v xml:space="preserve"> LEZÍRIA E MÉDIO TEJO </v>
      </c>
      <c r="I417" s="60" t="s">
        <v>1449</v>
      </c>
      <c r="J417" s="61">
        <v>35.332000000000001</v>
      </c>
      <c r="K417" s="60" t="s">
        <v>4</v>
      </c>
      <c r="L417" s="62">
        <v>0</v>
      </c>
      <c r="M417" s="62">
        <v>7056</v>
      </c>
      <c r="N417" s="63">
        <v>16</v>
      </c>
      <c r="O417" s="64">
        <v>24960</v>
      </c>
      <c r="P417" s="65" t="s">
        <v>5</v>
      </c>
      <c r="Q417" s="65" t="s">
        <v>6</v>
      </c>
    </row>
    <row r="418" spans="1:17" ht="15.75" customHeight="1" x14ac:dyDescent="0.2">
      <c r="A418" s="67">
        <v>417</v>
      </c>
      <c r="B418" s="67">
        <v>4796269606</v>
      </c>
      <c r="C418" s="68" t="s">
        <v>1869</v>
      </c>
      <c r="D418" s="69" t="s">
        <v>8</v>
      </c>
      <c r="E418" s="67">
        <v>1</v>
      </c>
      <c r="F418" s="73">
        <v>5</v>
      </c>
      <c r="G418" s="58" t="str">
        <f>IF(F418&gt;100,VLOOKUP(F418,codigos!$C$12:$G$1500,3,FALSE),VLOOKUP(F418,codigos!$F$12:$G$1000,2,FALSE))</f>
        <v xml:space="preserve"> CASTELO BRANCO </v>
      </c>
      <c r="H418" s="59" t="str">
        <f>IF(F418&gt;100,VLOOKUP(F418,codigos!$C$12:$G$1500,5,),VLOOKUP(F418,codigos!$F$12:$G$1000,2,))</f>
        <v xml:space="preserve"> CASTELO BRANCO </v>
      </c>
      <c r="I418" s="60" t="s">
        <v>1449</v>
      </c>
      <c r="J418" s="61">
        <v>35.323</v>
      </c>
      <c r="K418" s="60" t="s">
        <v>4</v>
      </c>
      <c r="L418" s="62">
        <v>0</v>
      </c>
      <c r="M418" s="62">
        <v>7053</v>
      </c>
      <c r="N418" s="63">
        <v>16</v>
      </c>
      <c r="O418" s="64">
        <v>25845</v>
      </c>
      <c r="P418" s="65" t="s">
        <v>5</v>
      </c>
      <c r="Q418" s="65" t="s">
        <v>6</v>
      </c>
    </row>
    <row r="419" spans="1:17" ht="15.75" customHeight="1" x14ac:dyDescent="0.2">
      <c r="A419" s="67">
        <v>418</v>
      </c>
      <c r="B419" s="67">
        <v>1706286589</v>
      </c>
      <c r="C419" s="68" t="s">
        <v>1870</v>
      </c>
      <c r="D419" s="69" t="s">
        <v>8</v>
      </c>
      <c r="E419" s="67">
        <v>1</v>
      </c>
      <c r="F419" s="73">
        <v>9</v>
      </c>
      <c r="G419" s="58" t="str">
        <f>IF(F419&gt;100,VLOOKUP(F419,codigos!$C$12:$G$1500,3,FALSE),VLOOKUP(F419,codigos!$F$12:$G$1000,2,FALSE))</f>
        <v xml:space="preserve"> GUARDA </v>
      </c>
      <c r="H419" s="59" t="str">
        <f>IF(F419&gt;100,VLOOKUP(F419,codigos!$C$12:$G$1500,5,),VLOOKUP(F419,codigos!$F$12:$G$1000,2,))</f>
        <v xml:space="preserve"> GUARDA </v>
      </c>
      <c r="I419" s="60" t="s">
        <v>1449</v>
      </c>
      <c r="J419" s="61">
        <v>35.320999999999998</v>
      </c>
      <c r="K419" s="60" t="s">
        <v>4</v>
      </c>
      <c r="L419" s="62">
        <v>0</v>
      </c>
      <c r="M419" s="62">
        <v>7417</v>
      </c>
      <c r="N419" s="63">
        <v>15</v>
      </c>
      <c r="O419" s="64">
        <v>25298</v>
      </c>
      <c r="P419" s="65" t="s">
        <v>5</v>
      </c>
      <c r="Q419" s="65" t="s">
        <v>6</v>
      </c>
    </row>
    <row r="420" spans="1:17" ht="15.75" customHeight="1" x14ac:dyDescent="0.2">
      <c r="A420" s="67">
        <v>419</v>
      </c>
      <c r="B420" s="67">
        <v>6785210267</v>
      </c>
      <c r="C420" s="68" t="s">
        <v>1871</v>
      </c>
      <c r="D420" s="69" t="s">
        <v>8</v>
      </c>
      <c r="E420" s="67">
        <v>1</v>
      </c>
      <c r="F420" s="67">
        <v>21</v>
      </c>
      <c r="G420" s="58" t="str">
        <f>IF(F420&gt;100,VLOOKUP(F420,codigos!$C$12:$G$1500,3,FALSE),VLOOKUP(F420,codigos!$F$12:$G$1000,2,FALSE))</f>
        <v xml:space="preserve"> ENTRE DOURO E VOUGA </v>
      </c>
      <c r="H420" s="59" t="str">
        <f>IF(F420&gt;100,VLOOKUP(F420,codigos!$C$12:$G$1500,5,),VLOOKUP(F420,codigos!$F$12:$G$1000,2,))</f>
        <v xml:space="preserve"> ENTRE DOURO E VOUGA </v>
      </c>
      <c r="I420" s="60" t="s">
        <v>1449</v>
      </c>
      <c r="J420" s="61">
        <v>35.31</v>
      </c>
      <c r="K420" s="60" t="s">
        <v>4</v>
      </c>
      <c r="L420" s="62">
        <v>0</v>
      </c>
      <c r="M420" s="62">
        <v>7413</v>
      </c>
      <c r="N420" s="63">
        <v>15</v>
      </c>
      <c r="O420" s="64">
        <v>22548</v>
      </c>
      <c r="P420" s="65" t="s">
        <v>5</v>
      </c>
      <c r="Q420" s="65" t="s">
        <v>6</v>
      </c>
    </row>
    <row r="421" spans="1:17" ht="15.75" customHeight="1" x14ac:dyDescent="0.2">
      <c r="A421" s="67">
        <v>420</v>
      </c>
      <c r="B421" s="67">
        <v>4321263433</v>
      </c>
      <c r="C421" s="68" t="s">
        <v>1872</v>
      </c>
      <c r="D421" s="69" t="s">
        <v>2</v>
      </c>
      <c r="E421" s="67">
        <v>1</v>
      </c>
      <c r="F421" s="67">
        <v>152766</v>
      </c>
      <c r="G421" s="58" t="str">
        <f>IF(F421&gt;100,VLOOKUP(F421,codigos!$C$12:$G$1500,3,FALSE),VLOOKUP(F421,codigos!$F$12:$G$1000,2,FALSE))</f>
        <v>Agrupamento de Escolas de Montalegre</v>
      </c>
      <c r="H421" s="59" t="str">
        <f>IF(F421&gt;100,VLOOKUP(F421,codigos!$C$12:$G$1500,5,),VLOOKUP(F421,codigos!$F$12:$G$1000,2,))</f>
        <v xml:space="preserve"> VILA REAL </v>
      </c>
      <c r="I421" s="60" t="s">
        <v>7</v>
      </c>
      <c r="J421" s="61">
        <v>35.307000000000002</v>
      </c>
      <c r="K421" s="60" t="s">
        <v>4</v>
      </c>
      <c r="L421" s="62">
        <v>0</v>
      </c>
      <c r="M421" s="62">
        <v>7777</v>
      </c>
      <c r="N421" s="63">
        <v>14</v>
      </c>
      <c r="O421" s="64">
        <v>23443</v>
      </c>
      <c r="P421" s="65" t="s">
        <v>5</v>
      </c>
      <c r="Q421" s="65" t="s">
        <v>6</v>
      </c>
    </row>
    <row r="422" spans="1:17" ht="15.75" customHeight="1" x14ac:dyDescent="0.2">
      <c r="A422" s="67">
        <v>421</v>
      </c>
      <c r="B422" s="67">
        <v>8037036081</v>
      </c>
      <c r="C422" s="68" t="s">
        <v>1873</v>
      </c>
      <c r="D422" s="69" t="s">
        <v>8</v>
      </c>
      <c r="E422" s="67">
        <v>1</v>
      </c>
      <c r="F422" s="67">
        <v>18</v>
      </c>
      <c r="G422" s="58" t="str">
        <f>IF(F422&gt;100,VLOOKUP(F422,codigos!$C$12:$G$1500,3,FALSE),VLOOKUP(F422,codigos!$F$12:$G$1000,2,FALSE))</f>
        <v xml:space="preserve"> VISEU </v>
      </c>
      <c r="H422" s="59" t="str">
        <f>IF(F422&gt;100,VLOOKUP(F422,codigos!$C$12:$G$1500,5,),VLOOKUP(F422,codigos!$F$12:$G$1000,2,))</f>
        <v xml:space="preserve"> VISEU </v>
      </c>
      <c r="I422" s="60" t="s">
        <v>7</v>
      </c>
      <c r="J422" s="61">
        <v>35.296999999999997</v>
      </c>
      <c r="K422" s="60" t="s">
        <v>4</v>
      </c>
      <c r="L422" s="62">
        <v>23</v>
      </c>
      <c r="M422" s="62">
        <v>7762</v>
      </c>
      <c r="N422" s="63">
        <v>14</v>
      </c>
      <c r="O422" s="64">
        <v>22285</v>
      </c>
      <c r="P422" s="65" t="s">
        <v>5</v>
      </c>
      <c r="Q422" s="65" t="s">
        <v>6</v>
      </c>
    </row>
    <row r="423" spans="1:17" ht="15.75" customHeight="1" x14ac:dyDescent="0.2">
      <c r="A423" s="67">
        <v>422</v>
      </c>
      <c r="B423" s="67">
        <v>2887727273</v>
      </c>
      <c r="C423" s="68" t="s">
        <v>1874</v>
      </c>
      <c r="D423" s="69" t="s">
        <v>8</v>
      </c>
      <c r="E423" s="67">
        <v>1</v>
      </c>
      <c r="F423" s="67">
        <v>12</v>
      </c>
      <c r="G423" s="58" t="str">
        <f>IF(F423&gt;100,VLOOKUP(F423,codigos!$C$12:$G$1500,3,FALSE),VLOOKUP(F423,codigos!$F$12:$G$1000,2,FALSE))</f>
        <v xml:space="preserve"> ALTO ALENTEJO </v>
      </c>
      <c r="H423" s="59" t="str">
        <f>IF(F423&gt;100,VLOOKUP(F423,codigos!$C$12:$G$1500,5,),VLOOKUP(F423,codigos!$F$12:$G$1000,2,))</f>
        <v xml:space="preserve"> ALTO ALENTEJO </v>
      </c>
      <c r="I423" s="60" t="s">
        <v>3</v>
      </c>
      <c r="J423" s="61">
        <v>35.292999999999999</v>
      </c>
      <c r="K423" s="60" t="s">
        <v>4</v>
      </c>
      <c r="L423" s="62">
        <v>0</v>
      </c>
      <c r="M423" s="62">
        <v>8502</v>
      </c>
      <c r="N423" s="63">
        <v>12</v>
      </c>
      <c r="O423" s="64">
        <v>22407</v>
      </c>
      <c r="P423" s="65" t="s">
        <v>5</v>
      </c>
      <c r="Q423" s="65" t="s">
        <v>6</v>
      </c>
    </row>
    <row r="424" spans="1:17" ht="15.75" customHeight="1" x14ac:dyDescent="0.2">
      <c r="A424" s="67">
        <v>423</v>
      </c>
      <c r="B424" s="67">
        <v>4722699984</v>
      </c>
      <c r="C424" s="68" t="s">
        <v>1875</v>
      </c>
      <c r="D424" s="69" t="s">
        <v>8</v>
      </c>
      <c r="E424" s="67">
        <v>1</v>
      </c>
      <c r="F424" s="67">
        <v>18</v>
      </c>
      <c r="G424" s="58" t="str">
        <f>IF(F424&gt;100,VLOOKUP(F424,codigos!$C$12:$G$1500,3,FALSE),VLOOKUP(F424,codigos!$F$12:$G$1000,2,FALSE))</f>
        <v xml:space="preserve"> VISEU </v>
      </c>
      <c r="H424" s="59" t="str">
        <f>IF(F424&gt;100,VLOOKUP(F424,codigos!$C$12:$G$1500,5,),VLOOKUP(F424,codigos!$F$12:$G$1000,2,))</f>
        <v xml:space="preserve"> VISEU </v>
      </c>
      <c r="I424" s="60" t="s">
        <v>1449</v>
      </c>
      <c r="J424" s="61">
        <v>35.271000000000001</v>
      </c>
      <c r="K424" s="60" t="s">
        <v>4</v>
      </c>
      <c r="L424" s="62">
        <v>0</v>
      </c>
      <c r="M424" s="62">
        <v>7034</v>
      </c>
      <c r="N424" s="63">
        <v>16</v>
      </c>
      <c r="O424" s="64">
        <v>25684</v>
      </c>
      <c r="P424" s="65" t="s">
        <v>5</v>
      </c>
      <c r="Q424" s="65" t="s">
        <v>6</v>
      </c>
    </row>
    <row r="425" spans="1:17" ht="15.75" customHeight="1" x14ac:dyDescent="0.2">
      <c r="A425" s="67">
        <v>424</v>
      </c>
      <c r="B425" s="67">
        <v>5974189361</v>
      </c>
      <c r="C425" s="68" t="s">
        <v>1876</v>
      </c>
      <c r="D425" s="69" t="s">
        <v>8</v>
      </c>
      <c r="E425" s="67">
        <v>1</v>
      </c>
      <c r="F425" s="73">
        <v>9</v>
      </c>
      <c r="G425" s="58" t="str">
        <f>IF(F425&gt;100,VLOOKUP(F425,codigos!$C$12:$G$1500,3,FALSE),VLOOKUP(F425,codigos!$F$12:$G$1000,2,FALSE))</f>
        <v xml:space="preserve"> GUARDA </v>
      </c>
      <c r="H425" s="59" t="str">
        <f>IF(F425&gt;100,VLOOKUP(F425,codigos!$C$12:$G$1500,5,),VLOOKUP(F425,codigos!$F$12:$G$1000,2,))</f>
        <v xml:space="preserve"> GUARDA </v>
      </c>
      <c r="I425" s="60" t="s">
        <v>3</v>
      </c>
      <c r="J425" s="61">
        <v>35.268000000000001</v>
      </c>
      <c r="K425" s="60" t="s">
        <v>4</v>
      </c>
      <c r="L425" s="62">
        <v>0</v>
      </c>
      <c r="M425" s="62">
        <v>8128</v>
      </c>
      <c r="N425" s="63">
        <v>13</v>
      </c>
      <c r="O425" s="64">
        <v>20509</v>
      </c>
      <c r="P425" s="65" t="s">
        <v>5</v>
      </c>
      <c r="Q425" s="65" t="s">
        <v>6</v>
      </c>
    </row>
    <row r="426" spans="1:17" ht="15.75" customHeight="1" x14ac:dyDescent="0.2">
      <c r="A426" s="67">
        <v>425</v>
      </c>
      <c r="B426" s="67">
        <v>3094798217</v>
      </c>
      <c r="C426" s="68" t="s">
        <v>1877</v>
      </c>
      <c r="D426" s="69" t="s">
        <v>2</v>
      </c>
      <c r="E426" s="67">
        <v>1</v>
      </c>
      <c r="F426" s="67">
        <v>152717</v>
      </c>
      <c r="G426" s="58" t="str">
        <f>IF(F426&gt;100,VLOOKUP(F426,codigos!$C$12:$G$1500,3,FALSE),VLOOKUP(F426,codigos!$F$12:$G$1000,2,FALSE))</f>
        <v>Agrupamento de Escolas Gomes Monteiro, Boticas</v>
      </c>
      <c r="H426" s="59" t="str">
        <f>IF(F426&gt;100,VLOOKUP(F426,codigos!$C$12:$G$1500,5,),VLOOKUP(F426,codigos!$F$12:$G$1000,2,))</f>
        <v xml:space="preserve"> VILA REAL </v>
      </c>
      <c r="I426" s="60" t="s">
        <v>1449</v>
      </c>
      <c r="J426" s="61">
        <v>35.249000000000002</v>
      </c>
      <c r="K426" s="60" t="s">
        <v>4</v>
      </c>
      <c r="L426" s="62">
        <v>0</v>
      </c>
      <c r="M426" s="62">
        <v>7391</v>
      </c>
      <c r="N426" s="63">
        <v>15</v>
      </c>
      <c r="O426" s="64">
        <v>23406</v>
      </c>
      <c r="P426" s="65" t="s">
        <v>5</v>
      </c>
      <c r="Q426" s="65" t="s">
        <v>6</v>
      </c>
    </row>
    <row r="427" spans="1:17" ht="15.75" customHeight="1" x14ac:dyDescent="0.2">
      <c r="A427" s="67">
        <v>426</v>
      </c>
      <c r="B427" s="67">
        <v>1655165453</v>
      </c>
      <c r="C427" s="68" t="s">
        <v>1878</v>
      </c>
      <c r="D427" s="69" t="s">
        <v>8</v>
      </c>
      <c r="E427" s="67">
        <v>1</v>
      </c>
      <c r="F427" s="67">
        <v>11</v>
      </c>
      <c r="G427" s="58" t="str">
        <f>IF(F427&gt;100,VLOOKUP(F427,codigos!$C$12:$G$1500,3,FALSE),VLOOKUP(F427,codigos!$F$12:$G$1000,2,FALSE))</f>
        <v xml:space="preserve"> CIDADE LISBOA E ZONA NORTE LISBOA </v>
      </c>
      <c r="H427" s="59" t="str">
        <f>IF(F427&gt;100,VLOOKUP(F427,codigos!$C$12:$G$1500,5,),VLOOKUP(F427,codigos!$F$12:$G$1000,2,))</f>
        <v xml:space="preserve"> CIDADE LISBOA E ZONA NORTE LISBOA </v>
      </c>
      <c r="I427" s="60" t="s">
        <v>1449</v>
      </c>
      <c r="J427" s="61">
        <v>35.238</v>
      </c>
      <c r="K427" s="60" t="s">
        <v>4</v>
      </c>
      <c r="L427" s="62">
        <v>0</v>
      </c>
      <c r="M427" s="62">
        <v>7073</v>
      </c>
      <c r="N427" s="63">
        <v>15.86</v>
      </c>
      <c r="O427" s="64">
        <v>25074</v>
      </c>
      <c r="P427" s="65" t="s">
        <v>5</v>
      </c>
      <c r="Q427" s="65" t="s">
        <v>6</v>
      </c>
    </row>
    <row r="428" spans="1:17" ht="15.75" customHeight="1" x14ac:dyDescent="0.2">
      <c r="A428" s="67">
        <v>427</v>
      </c>
      <c r="B428" s="67">
        <v>1195596057</v>
      </c>
      <c r="C428" s="68" t="s">
        <v>1879</v>
      </c>
      <c r="D428" s="69" t="s">
        <v>8</v>
      </c>
      <c r="E428" s="67">
        <v>1</v>
      </c>
      <c r="F428" s="67">
        <v>16</v>
      </c>
      <c r="G428" s="58" t="str">
        <f>IF(F428&gt;100,VLOOKUP(F428,codigos!$C$12:$G$1500,3,FALSE),VLOOKUP(F428,codigos!$F$12:$G$1000,2,FALSE))</f>
        <v xml:space="preserve"> VIANA DO CASTELO </v>
      </c>
      <c r="H428" s="59" t="str">
        <f>IF(F428&gt;100,VLOOKUP(F428,codigos!$C$12:$G$1500,5,),VLOOKUP(F428,codigos!$F$12:$G$1000,2,))</f>
        <v xml:space="preserve"> VIANA DO CASTELO </v>
      </c>
      <c r="I428" s="60" t="s">
        <v>1449</v>
      </c>
      <c r="J428" s="61">
        <v>35.222000000000001</v>
      </c>
      <c r="K428" s="60" t="s">
        <v>4</v>
      </c>
      <c r="L428" s="62">
        <v>0</v>
      </c>
      <c r="M428" s="62">
        <v>7016</v>
      </c>
      <c r="N428" s="63">
        <v>16</v>
      </c>
      <c r="O428" s="64">
        <v>24189</v>
      </c>
      <c r="P428" s="65" t="s">
        <v>5</v>
      </c>
      <c r="Q428" s="65" t="s">
        <v>6</v>
      </c>
    </row>
    <row r="429" spans="1:17" ht="15.75" customHeight="1" x14ac:dyDescent="0.2">
      <c r="A429" s="67">
        <v>428</v>
      </c>
      <c r="B429" s="67">
        <v>6327779204</v>
      </c>
      <c r="C429" s="68" t="s">
        <v>1880</v>
      </c>
      <c r="D429" s="69" t="s">
        <v>8</v>
      </c>
      <c r="E429" s="67">
        <v>1</v>
      </c>
      <c r="F429" s="73">
        <v>5</v>
      </c>
      <c r="G429" s="58" t="str">
        <f>IF(F429&gt;100,VLOOKUP(F429,codigos!$C$12:$G$1500,3,FALSE),VLOOKUP(F429,codigos!$F$12:$G$1000,2,FALSE))</f>
        <v xml:space="preserve"> CASTELO BRANCO </v>
      </c>
      <c r="H429" s="59" t="str">
        <f>IF(F429&gt;100,VLOOKUP(F429,codigos!$C$12:$G$1500,5,),VLOOKUP(F429,codigos!$F$12:$G$1000,2,))</f>
        <v xml:space="preserve"> CASTELO BRANCO </v>
      </c>
      <c r="I429" s="60" t="s">
        <v>3</v>
      </c>
      <c r="J429" s="61">
        <v>35.222000000000001</v>
      </c>
      <c r="K429" s="60" t="s">
        <v>4</v>
      </c>
      <c r="L429" s="62">
        <v>0</v>
      </c>
      <c r="M429" s="62">
        <v>7746</v>
      </c>
      <c r="N429" s="63">
        <v>14</v>
      </c>
      <c r="O429" s="64">
        <v>22806</v>
      </c>
      <c r="P429" s="65" t="s">
        <v>5</v>
      </c>
      <c r="Q429" s="65" t="s">
        <v>6</v>
      </c>
    </row>
    <row r="430" spans="1:17" ht="15.75" customHeight="1" x14ac:dyDescent="0.2">
      <c r="A430" s="67">
        <v>429</v>
      </c>
      <c r="B430" s="67">
        <v>7529346881</v>
      </c>
      <c r="C430" s="68" t="s">
        <v>1881</v>
      </c>
      <c r="D430" s="69" t="s">
        <v>8</v>
      </c>
      <c r="E430" s="67">
        <v>1</v>
      </c>
      <c r="F430" s="73">
        <v>1</v>
      </c>
      <c r="G430" s="58" t="str">
        <f>IF(F430&gt;100,VLOOKUP(F430,codigos!$C$12:$G$1500,3,FALSE),VLOOKUP(F430,codigos!$F$12:$G$1000,2,FALSE))</f>
        <v xml:space="preserve"> AVEIRO </v>
      </c>
      <c r="H430" s="59" t="str">
        <f>IF(F430&gt;100,VLOOKUP(F430,codigos!$C$12:$G$1500,5,),VLOOKUP(F430,codigos!$F$12:$G$1000,2,))</f>
        <v xml:space="preserve"> AVEIRO </v>
      </c>
      <c r="I430" s="60" t="s">
        <v>3</v>
      </c>
      <c r="J430" s="61">
        <v>35.207999999999998</v>
      </c>
      <c r="K430" s="60" t="s">
        <v>4</v>
      </c>
      <c r="L430" s="62">
        <v>0</v>
      </c>
      <c r="M430" s="62">
        <v>7668</v>
      </c>
      <c r="N430" s="63">
        <v>14.2</v>
      </c>
      <c r="O430" s="64">
        <v>24165</v>
      </c>
      <c r="P430" s="65" t="s">
        <v>5</v>
      </c>
      <c r="Q430" s="65" t="s">
        <v>6</v>
      </c>
    </row>
    <row r="431" spans="1:17" ht="15.75" customHeight="1" x14ac:dyDescent="0.2">
      <c r="A431" s="67">
        <v>430</v>
      </c>
      <c r="B431" s="67">
        <v>5853951343</v>
      </c>
      <c r="C431" s="68" t="s">
        <v>1882</v>
      </c>
      <c r="D431" s="69" t="s">
        <v>8</v>
      </c>
      <c r="E431" s="67">
        <v>1</v>
      </c>
      <c r="F431" s="67">
        <v>18</v>
      </c>
      <c r="G431" s="58" t="str">
        <f>IF(F431&gt;100,VLOOKUP(F431,codigos!$C$12:$G$1500,3,FALSE),VLOOKUP(F431,codigos!$F$12:$G$1000,2,FALSE))</f>
        <v xml:space="preserve"> VISEU </v>
      </c>
      <c r="H431" s="59" t="str">
        <f>IF(F431&gt;100,VLOOKUP(F431,codigos!$C$12:$G$1500,5,),VLOOKUP(F431,codigos!$F$12:$G$1000,2,))</f>
        <v xml:space="preserve"> VISEU </v>
      </c>
      <c r="I431" s="60" t="s">
        <v>1449</v>
      </c>
      <c r="J431" s="61">
        <v>35.183999999999997</v>
      </c>
      <c r="K431" s="60" t="s">
        <v>4</v>
      </c>
      <c r="L431" s="62">
        <v>0</v>
      </c>
      <c r="M431" s="62">
        <v>7367</v>
      </c>
      <c r="N431" s="63">
        <v>15</v>
      </c>
      <c r="O431" s="64">
        <v>24042</v>
      </c>
      <c r="P431" s="65" t="s">
        <v>5</v>
      </c>
      <c r="Q431" s="65" t="s">
        <v>6</v>
      </c>
    </row>
    <row r="432" spans="1:17" ht="15.75" customHeight="1" x14ac:dyDescent="0.2">
      <c r="A432" s="67">
        <v>431</v>
      </c>
      <c r="B432" s="67">
        <v>1255439564</v>
      </c>
      <c r="C432" s="68" t="s">
        <v>1883</v>
      </c>
      <c r="D432" s="69" t="s">
        <v>2</v>
      </c>
      <c r="E432" s="67">
        <v>1</v>
      </c>
      <c r="F432" s="67">
        <v>152717</v>
      </c>
      <c r="G432" s="58" t="str">
        <f>IF(F432&gt;100,VLOOKUP(F432,codigos!$C$12:$G$1500,3,FALSE),VLOOKUP(F432,codigos!$F$12:$G$1000,2,FALSE))</f>
        <v>Agrupamento de Escolas Gomes Monteiro, Boticas</v>
      </c>
      <c r="H432" s="59" t="str">
        <f>IF(F432&gt;100,VLOOKUP(F432,codigos!$C$12:$G$1500,5,),VLOOKUP(F432,codigos!$F$12:$G$1000,2,))</f>
        <v xml:space="preserve"> VILA REAL </v>
      </c>
      <c r="I432" s="60" t="s">
        <v>1449</v>
      </c>
      <c r="J432" s="61">
        <v>35.177999999999997</v>
      </c>
      <c r="K432" s="60" t="s">
        <v>4</v>
      </c>
      <c r="L432" s="62">
        <v>0</v>
      </c>
      <c r="M432" s="62">
        <v>7365</v>
      </c>
      <c r="N432" s="63">
        <v>15</v>
      </c>
      <c r="O432" s="64">
        <v>24270</v>
      </c>
      <c r="P432" s="65" t="s">
        <v>5</v>
      </c>
      <c r="Q432" s="65" t="s">
        <v>6</v>
      </c>
    </row>
    <row r="433" spans="1:17" ht="15.75" customHeight="1" x14ac:dyDescent="0.2">
      <c r="A433" s="67">
        <v>432</v>
      </c>
      <c r="B433" s="67">
        <v>6110598135</v>
      </c>
      <c r="C433" s="68" t="s">
        <v>1884</v>
      </c>
      <c r="D433" s="69" t="s">
        <v>8</v>
      </c>
      <c r="E433" s="67">
        <v>1</v>
      </c>
      <c r="F433" s="73">
        <v>5</v>
      </c>
      <c r="G433" s="58" t="str">
        <f>IF(F433&gt;100,VLOOKUP(F433,codigos!$C$12:$G$1500,3,FALSE),VLOOKUP(F433,codigos!$F$12:$G$1000,2,FALSE))</f>
        <v xml:space="preserve"> CASTELO BRANCO </v>
      </c>
      <c r="H433" s="59" t="str">
        <f>IF(F433&gt;100,VLOOKUP(F433,codigos!$C$12:$G$1500,5,),VLOOKUP(F433,codigos!$F$12:$G$1000,2,))</f>
        <v xml:space="preserve"> CASTELO BRANCO </v>
      </c>
      <c r="I433" s="60" t="s">
        <v>1449</v>
      </c>
      <c r="J433" s="61">
        <v>35.161999999999999</v>
      </c>
      <c r="K433" s="60" t="s">
        <v>4</v>
      </c>
      <c r="L433" s="62">
        <v>0</v>
      </c>
      <c r="M433" s="62">
        <v>7724</v>
      </c>
      <c r="N433" s="63">
        <v>14</v>
      </c>
      <c r="O433" s="64">
        <v>22814</v>
      </c>
      <c r="P433" s="65" t="s">
        <v>5</v>
      </c>
      <c r="Q433" s="65" t="s">
        <v>6</v>
      </c>
    </row>
    <row r="434" spans="1:17" ht="15.75" customHeight="1" x14ac:dyDescent="0.2">
      <c r="A434" s="67">
        <v>433</v>
      </c>
      <c r="B434" s="67">
        <v>9697934886</v>
      </c>
      <c r="C434" s="68" t="s">
        <v>1885</v>
      </c>
      <c r="D434" s="69" t="s">
        <v>8</v>
      </c>
      <c r="E434" s="67">
        <v>1</v>
      </c>
      <c r="F434" s="73">
        <v>3</v>
      </c>
      <c r="G434" s="58" t="str">
        <f>IF(F434&gt;100,VLOOKUP(F434,codigos!$C$12:$G$1500,3,FALSE),VLOOKUP(F434,codigos!$F$12:$G$1000,2,FALSE))</f>
        <v xml:space="preserve"> BRAGA </v>
      </c>
      <c r="H434" s="59" t="str">
        <f>IF(F434&gt;100,VLOOKUP(F434,codigos!$C$12:$G$1500,5,),VLOOKUP(F434,codigos!$F$12:$G$1000,2,))</f>
        <v xml:space="preserve"> BRAGA </v>
      </c>
      <c r="I434" s="60" t="s">
        <v>1449</v>
      </c>
      <c r="J434" s="61">
        <v>35.158000000000001</v>
      </c>
      <c r="K434" s="60" t="s">
        <v>4</v>
      </c>
      <c r="L434" s="62">
        <v>0</v>
      </c>
      <c r="M434" s="62">
        <v>8409</v>
      </c>
      <c r="N434" s="63">
        <v>12.12</v>
      </c>
      <c r="O434" s="64">
        <v>22683</v>
      </c>
      <c r="P434" s="65" t="s">
        <v>5</v>
      </c>
      <c r="Q434" s="65" t="s">
        <v>6</v>
      </c>
    </row>
    <row r="435" spans="1:17" ht="15.75" customHeight="1" x14ac:dyDescent="0.2">
      <c r="A435" s="67">
        <v>434</v>
      </c>
      <c r="B435" s="67">
        <v>2892375495</v>
      </c>
      <c r="C435" s="68" t="s">
        <v>1886</v>
      </c>
      <c r="D435" s="69" t="s">
        <v>8</v>
      </c>
      <c r="E435" s="67">
        <v>1</v>
      </c>
      <c r="F435" s="67">
        <v>13</v>
      </c>
      <c r="G435" s="58" t="str">
        <f>IF(F435&gt;100,VLOOKUP(F435,codigos!$C$12:$G$1500,3,FALSE),VLOOKUP(F435,codigos!$F$12:$G$1000,2,FALSE))</f>
        <v xml:space="preserve"> PORTO </v>
      </c>
      <c r="H435" s="59" t="str">
        <f>IF(F435&gt;100,VLOOKUP(F435,codigos!$C$12:$G$1500,5,),VLOOKUP(F435,codigos!$F$12:$G$1000,2,))</f>
        <v xml:space="preserve"> PORTO </v>
      </c>
      <c r="I435" s="60" t="s">
        <v>1449</v>
      </c>
      <c r="J435" s="61">
        <v>35.151000000000003</v>
      </c>
      <c r="K435" s="60" t="s">
        <v>4</v>
      </c>
      <c r="L435" s="62">
        <v>0</v>
      </c>
      <c r="M435" s="62">
        <v>7355</v>
      </c>
      <c r="N435" s="63">
        <v>15</v>
      </c>
      <c r="O435" s="64">
        <v>25146</v>
      </c>
      <c r="P435" s="65" t="s">
        <v>5</v>
      </c>
      <c r="Q435" s="65" t="s">
        <v>6</v>
      </c>
    </row>
    <row r="436" spans="1:17" ht="15.75" customHeight="1" x14ac:dyDescent="0.2">
      <c r="A436" s="67">
        <v>435</v>
      </c>
      <c r="B436" s="67">
        <v>5842938006</v>
      </c>
      <c r="C436" s="68" t="s">
        <v>1887</v>
      </c>
      <c r="D436" s="69" t="s">
        <v>8</v>
      </c>
      <c r="E436" s="67">
        <v>1</v>
      </c>
      <c r="F436" s="73">
        <v>4</v>
      </c>
      <c r="G436" s="58" t="str">
        <f>IF(F436&gt;100,VLOOKUP(F436,codigos!$C$12:$G$1500,3,FALSE),VLOOKUP(F436,codigos!$F$12:$G$1000,2,FALSE))</f>
        <v xml:space="preserve"> BRAGANÇA </v>
      </c>
      <c r="H436" s="59" t="str">
        <f>IF(F436&gt;100,VLOOKUP(F436,codigos!$C$12:$G$1500,5,),VLOOKUP(F436,codigos!$F$12:$G$1000,2,))</f>
        <v xml:space="preserve"> BRAGANÇA </v>
      </c>
      <c r="I436" s="60" t="s">
        <v>1449</v>
      </c>
      <c r="J436" s="61">
        <v>35.130000000000003</v>
      </c>
      <c r="K436" s="60" t="s">
        <v>4</v>
      </c>
      <c r="L436" s="62">
        <v>147</v>
      </c>
      <c r="M436" s="62">
        <v>6909</v>
      </c>
      <c r="N436" s="63">
        <v>16</v>
      </c>
      <c r="O436" s="64">
        <v>22721</v>
      </c>
      <c r="P436" s="65" t="s">
        <v>5</v>
      </c>
      <c r="Q436" s="65" t="s">
        <v>6</v>
      </c>
    </row>
    <row r="437" spans="1:17" ht="15.75" customHeight="1" x14ac:dyDescent="0.2">
      <c r="A437" s="67">
        <v>436</v>
      </c>
      <c r="B437" s="67">
        <v>8225604962</v>
      </c>
      <c r="C437" s="68" t="s">
        <v>1888</v>
      </c>
      <c r="D437" s="69" t="s">
        <v>2</v>
      </c>
      <c r="E437" s="67">
        <v>1</v>
      </c>
      <c r="F437" s="67">
        <v>152869</v>
      </c>
      <c r="G437" s="58" t="str">
        <f>IF(F437&gt;100,VLOOKUP(F437,codigos!$C$12:$G$1500,3,FALSE),VLOOKUP(F437,codigos!$F$12:$G$1000,2,FALSE))</f>
        <v>Agrupamento de Escolas de Diogo Cão, Vila Real</v>
      </c>
      <c r="H437" s="59" t="str">
        <f>IF(F437&gt;100,VLOOKUP(F437,codigos!$C$12:$G$1500,5,),VLOOKUP(F437,codigos!$F$12:$G$1000,2,))</f>
        <v xml:space="preserve"> VILA REAL </v>
      </c>
      <c r="I437" s="60" t="s">
        <v>1449</v>
      </c>
      <c r="J437" s="61">
        <v>35.121000000000002</v>
      </c>
      <c r="K437" s="60" t="s">
        <v>4</v>
      </c>
      <c r="L437" s="62">
        <v>822</v>
      </c>
      <c r="M437" s="62">
        <v>6568</v>
      </c>
      <c r="N437" s="63">
        <v>16</v>
      </c>
      <c r="O437" s="64">
        <v>22315</v>
      </c>
      <c r="P437" s="65" t="s">
        <v>5</v>
      </c>
      <c r="Q437" s="65" t="s">
        <v>6</v>
      </c>
    </row>
    <row r="438" spans="1:17" ht="15.75" customHeight="1" x14ac:dyDescent="0.2">
      <c r="A438" s="67">
        <v>437</v>
      </c>
      <c r="B438" s="67">
        <v>7418347669</v>
      </c>
      <c r="C438" s="68" t="s">
        <v>1889</v>
      </c>
      <c r="D438" s="69" t="s">
        <v>8</v>
      </c>
      <c r="E438" s="67">
        <v>1</v>
      </c>
      <c r="F438" s="67">
        <v>21</v>
      </c>
      <c r="G438" s="58" t="str">
        <f>IF(F438&gt;100,VLOOKUP(F438,codigos!$C$12:$G$1500,3,FALSE),VLOOKUP(F438,codigos!$F$12:$G$1000,2,FALSE))</f>
        <v xml:space="preserve"> ENTRE DOURO E VOUGA </v>
      </c>
      <c r="H438" s="59" t="str">
        <f>IF(F438&gt;100,VLOOKUP(F438,codigos!$C$12:$G$1500,5,),VLOOKUP(F438,codigos!$F$12:$G$1000,2,))</f>
        <v xml:space="preserve"> ENTRE DOURO E VOUGA </v>
      </c>
      <c r="I438" s="60" t="s">
        <v>3</v>
      </c>
      <c r="J438" s="61">
        <v>35.113999999999997</v>
      </c>
      <c r="K438" s="60" t="s">
        <v>4</v>
      </c>
      <c r="L438" s="62">
        <v>0</v>
      </c>
      <c r="M438" s="62">
        <v>7305</v>
      </c>
      <c r="N438" s="63">
        <v>15.1</v>
      </c>
      <c r="O438" s="64">
        <v>24975</v>
      </c>
      <c r="P438" s="65" t="s">
        <v>5</v>
      </c>
      <c r="Q438" s="65" t="s">
        <v>6</v>
      </c>
    </row>
    <row r="439" spans="1:17" ht="15.75" customHeight="1" x14ac:dyDescent="0.2">
      <c r="A439" s="67">
        <v>438</v>
      </c>
      <c r="B439" s="67">
        <v>6902711968</v>
      </c>
      <c r="C439" s="68" t="s">
        <v>1890</v>
      </c>
      <c r="D439" s="69" t="s">
        <v>8</v>
      </c>
      <c r="E439" s="67">
        <v>1</v>
      </c>
      <c r="F439" s="73">
        <v>6</v>
      </c>
      <c r="G439" s="58" t="str">
        <f>IF(F439&gt;100,VLOOKUP(F439,codigos!$C$12:$G$1500,3,FALSE),VLOOKUP(F439,codigos!$F$12:$G$1000,2,FALSE))</f>
        <v xml:space="preserve"> COIMBRA </v>
      </c>
      <c r="H439" s="59" t="str">
        <f>IF(F439&gt;100,VLOOKUP(F439,codigos!$C$12:$G$1500,5,),VLOOKUP(F439,codigos!$F$12:$G$1000,2,))</f>
        <v xml:space="preserve"> COIMBRA </v>
      </c>
      <c r="I439" s="60" t="s">
        <v>1449</v>
      </c>
      <c r="J439" s="61">
        <v>35.103999999999999</v>
      </c>
      <c r="K439" s="60" t="s">
        <v>4</v>
      </c>
      <c r="L439" s="62">
        <v>0</v>
      </c>
      <c r="M439" s="62">
        <v>7338</v>
      </c>
      <c r="N439" s="63">
        <v>15</v>
      </c>
      <c r="O439" s="64">
        <v>25545</v>
      </c>
      <c r="P439" s="65" t="s">
        <v>5</v>
      </c>
      <c r="Q439" s="65" t="s">
        <v>6</v>
      </c>
    </row>
    <row r="440" spans="1:17" ht="15.75" customHeight="1" x14ac:dyDescent="0.2">
      <c r="A440" s="67">
        <v>439</v>
      </c>
      <c r="B440" s="67">
        <v>1810517079</v>
      </c>
      <c r="C440" s="68" t="s">
        <v>1891</v>
      </c>
      <c r="D440" s="69" t="s">
        <v>8</v>
      </c>
      <c r="E440" s="67">
        <v>1</v>
      </c>
      <c r="F440" s="73">
        <v>4</v>
      </c>
      <c r="G440" s="58" t="str">
        <f>IF(F440&gt;100,VLOOKUP(F440,codigos!$C$12:$G$1500,3,FALSE),VLOOKUP(F440,codigos!$F$12:$G$1000,2,FALSE))</f>
        <v xml:space="preserve"> BRAGANÇA </v>
      </c>
      <c r="H440" s="59" t="str">
        <f>IF(F440&gt;100,VLOOKUP(F440,codigos!$C$12:$G$1500,5,),VLOOKUP(F440,codigos!$F$12:$G$1000,2,))</f>
        <v xml:space="preserve"> BRAGANÇA </v>
      </c>
      <c r="I440" s="60" t="s">
        <v>1449</v>
      </c>
      <c r="J440" s="61">
        <v>35.082000000000001</v>
      </c>
      <c r="K440" s="60" t="s">
        <v>4</v>
      </c>
      <c r="L440" s="62">
        <v>0</v>
      </c>
      <c r="M440" s="62">
        <v>7330</v>
      </c>
      <c r="N440" s="63">
        <v>15</v>
      </c>
      <c r="O440" s="64">
        <v>24218</v>
      </c>
      <c r="P440" s="65" t="s">
        <v>5</v>
      </c>
      <c r="Q440" s="65" t="s">
        <v>6</v>
      </c>
    </row>
    <row r="441" spans="1:17" ht="15.75" customHeight="1" x14ac:dyDescent="0.2">
      <c r="A441" s="67">
        <v>440</v>
      </c>
      <c r="B441" s="67">
        <v>8659890701</v>
      </c>
      <c r="C441" s="68" t="s">
        <v>1892</v>
      </c>
      <c r="D441" s="69" t="s">
        <v>8</v>
      </c>
      <c r="E441" s="67">
        <v>1</v>
      </c>
      <c r="F441" s="67">
        <v>18</v>
      </c>
      <c r="G441" s="58" t="str">
        <f>IF(F441&gt;100,VLOOKUP(F441,codigos!$C$12:$G$1500,3,FALSE),VLOOKUP(F441,codigos!$F$12:$G$1000,2,FALSE))</f>
        <v xml:space="preserve"> VISEU </v>
      </c>
      <c r="H441" s="59" t="str">
        <f>IF(F441&gt;100,VLOOKUP(F441,codigos!$C$12:$G$1500,5,),VLOOKUP(F441,codigos!$F$12:$G$1000,2,))</f>
        <v xml:space="preserve"> VISEU </v>
      </c>
      <c r="I441" s="60" t="s">
        <v>3</v>
      </c>
      <c r="J441" s="61">
        <v>35.055999999999997</v>
      </c>
      <c r="K441" s="60" t="s">
        <v>4</v>
      </c>
      <c r="L441" s="62">
        <v>31</v>
      </c>
      <c r="M441" s="62">
        <v>7670</v>
      </c>
      <c r="N441" s="63">
        <v>14</v>
      </c>
      <c r="O441" s="64">
        <v>21438</v>
      </c>
      <c r="P441" s="65" t="s">
        <v>5</v>
      </c>
      <c r="Q441" s="65" t="s">
        <v>6</v>
      </c>
    </row>
    <row r="442" spans="1:17" ht="15.75" customHeight="1" x14ac:dyDescent="0.2">
      <c r="A442" s="67">
        <v>441</v>
      </c>
      <c r="B442" s="67">
        <v>4324635854</v>
      </c>
      <c r="C442" s="68" t="s">
        <v>1893</v>
      </c>
      <c r="D442" s="69" t="s">
        <v>8</v>
      </c>
      <c r="E442" s="67">
        <v>1</v>
      </c>
      <c r="F442" s="73">
        <v>9</v>
      </c>
      <c r="G442" s="58" t="str">
        <f>IF(F442&gt;100,VLOOKUP(F442,codigos!$C$12:$G$1500,3,FALSE),VLOOKUP(F442,codigos!$F$12:$G$1000,2,FALSE))</f>
        <v xml:space="preserve"> GUARDA </v>
      </c>
      <c r="H442" s="59" t="str">
        <f>IF(F442&gt;100,VLOOKUP(F442,codigos!$C$12:$G$1500,5,),VLOOKUP(F442,codigos!$F$12:$G$1000,2,))</f>
        <v xml:space="preserve"> GUARDA </v>
      </c>
      <c r="I442" s="60" t="s">
        <v>1449</v>
      </c>
      <c r="J442" s="61">
        <v>35.055</v>
      </c>
      <c r="K442" s="60" t="s">
        <v>4</v>
      </c>
      <c r="L442" s="62">
        <v>0</v>
      </c>
      <c r="M442" s="62">
        <v>7685</v>
      </c>
      <c r="N442" s="63">
        <v>14</v>
      </c>
      <c r="O442" s="64">
        <v>23371</v>
      </c>
      <c r="P442" s="65" t="s">
        <v>5</v>
      </c>
      <c r="Q442" s="65" t="s">
        <v>6</v>
      </c>
    </row>
    <row r="443" spans="1:17" ht="15.75" customHeight="1" x14ac:dyDescent="0.2">
      <c r="A443" s="67">
        <v>442</v>
      </c>
      <c r="B443" s="67">
        <v>7741059319</v>
      </c>
      <c r="C443" s="68" t="s">
        <v>1894</v>
      </c>
      <c r="D443" s="69" t="s">
        <v>8</v>
      </c>
      <c r="E443" s="67">
        <v>1</v>
      </c>
      <c r="F443" s="67">
        <v>16</v>
      </c>
      <c r="G443" s="58" t="str">
        <f>IF(F443&gt;100,VLOOKUP(F443,codigos!$C$12:$G$1500,3,FALSE),VLOOKUP(F443,codigos!$F$12:$G$1000,2,FALSE))</f>
        <v xml:space="preserve"> VIANA DO CASTELO </v>
      </c>
      <c r="H443" s="59" t="str">
        <f>IF(F443&gt;100,VLOOKUP(F443,codigos!$C$12:$G$1500,5,),VLOOKUP(F443,codigos!$F$12:$G$1000,2,))</f>
        <v xml:space="preserve"> VIANA DO CASTELO </v>
      </c>
      <c r="I443" s="60" t="s">
        <v>1449</v>
      </c>
      <c r="J443" s="61">
        <v>35.036000000000001</v>
      </c>
      <c r="K443" s="60" t="s">
        <v>4</v>
      </c>
      <c r="L443" s="62">
        <v>0</v>
      </c>
      <c r="M443" s="62">
        <v>7313</v>
      </c>
      <c r="N443" s="63">
        <v>15</v>
      </c>
      <c r="O443" s="64">
        <v>24641</v>
      </c>
      <c r="P443" s="65" t="s">
        <v>5</v>
      </c>
      <c r="Q443" s="65" t="s">
        <v>6</v>
      </c>
    </row>
    <row r="444" spans="1:17" ht="15.75" customHeight="1" x14ac:dyDescent="0.2">
      <c r="A444" s="67">
        <v>443</v>
      </c>
      <c r="B444" s="67">
        <v>2820716016</v>
      </c>
      <c r="C444" s="68" t="s">
        <v>1895</v>
      </c>
      <c r="D444" s="69" t="s">
        <v>8</v>
      </c>
      <c r="E444" s="67">
        <v>1</v>
      </c>
      <c r="F444" s="73">
        <v>3</v>
      </c>
      <c r="G444" s="58" t="str">
        <f>IF(F444&gt;100,VLOOKUP(F444,codigos!$C$12:$G$1500,3,FALSE),VLOOKUP(F444,codigos!$F$12:$G$1000,2,FALSE))</f>
        <v xml:space="preserve"> BRAGA </v>
      </c>
      <c r="H444" s="59" t="str">
        <f>IF(F444&gt;100,VLOOKUP(F444,codigos!$C$12:$G$1500,5,),VLOOKUP(F444,codigos!$F$12:$G$1000,2,))</f>
        <v xml:space="preserve"> BRAGA </v>
      </c>
      <c r="I444" s="60" t="s">
        <v>3</v>
      </c>
      <c r="J444" s="61">
        <v>35.024999999999999</v>
      </c>
      <c r="K444" s="60" t="s">
        <v>4</v>
      </c>
      <c r="L444" s="62">
        <v>0</v>
      </c>
      <c r="M444" s="62">
        <v>7309</v>
      </c>
      <c r="N444" s="63">
        <v>15</v>
      </c>
      <c r="O444" s="64">
        <v>23721</v>
      </c>
      <c r="P444" s="65" t="s">
        <v>5</v>
      </c>
      <c r="Q444" s="65" t="s">
        <v>6</v>
      </c>
    </row>
    <row r="445" spans="1:17" ht="15.75" customHeight="1" x14ac:dyDescent="0.2">
      <c r="A445" s="67">
        <v>444</v>
      </c>
      <c r="B445" s="67">
        <v>6325721691</v>
      </c>
      <c r="C445" s="68" t="s">
        <v>1896</v>
      </c>
      <c r="D445" s="69" t="s">
        <v>2</v>
      </c>
      <c r="E445" s="67">
        <v>1</v>
      </c>
      <c r="F445" s="67">
        <v>152766</v>
      </c>
      <c r="G445" s="58" t="str">
        <f>IF(F445&gt;100,VLOOKUP(F445,codigos!$C$12:$G$1500,3,FALSE),VLOOKUP(F445,codigos!$F$12:$G$1000,2,FALSE))</f>
        <v>Agrupamento de Escolas de Montalegre</v>
      </c>
      <c r="H445" s="59" t="str">
        <f>IF(F445&gt;100,VLOOKUP(F445,codigos!$C$12:$G$1500,5,),VLOOKUP(F445,codigos!$F$12:$G$1000,2,))</f>
        <v xml:space="preserve"> VILA REAL </v>
      </c>
      <c r="I445" s="60" t="s">
        <v>1449</v>
      </c>
      <c r="J445" s="61">
        <v>35.014000000000003</v>
      </c>
      <c r="K445" s="60" t="s">
        <v>4</v>
      </c>
      <c r="L445" s="62">
        <v>0</v>
      </c>
      <c r="M445" s="62">
        <v>7305</v>
      </c>
      <c r="N445" s="63">
        <v>15</v>
      </c>
      <c r="O445" s="64">
        <v>24315</v>
      </c>
      <c r="P445" s="65" t="s">
        <v>5</v>
      </c>
      <c r="Q445" s="65" t="s">
        <v>5</v>
      </c>
    </row>
    <row r="446" spans="1:17" ht="15.75" customHeight="1" x14ac:dyDescent="0.2">
      <c r="A446" s="67">
        <v>445</v>
      </c>
      <c r="B446" s="67">
        <v>7824197387</v>
      </c>
      <c r="C446" s="68" t="s">
        <v>1897</v>
      </c>
      <c r="D446" s="69" t="s">
        <v>8</v>
      </c>
      <c r="E446" s="67">
        <v>1</v>
      </c>
      <c r="F446" s="73">
        <v>1</v>
      </c>
      <c r="G446" s="58" t="str">
        <f>IF(F446&gt;100,VLOOKUP(F446,codigos!$C$12:$G$1500,3,FALSE),VLOOKUP(F446,codigos!$F$12:$G$1000,2,FALSE))</f>
        <v xml:space="preserve"> AVEIRO </v>
      </c>
      <c r="H446" s="59" t="str">
        <f>IF(F446&gt;100,VLOOKUP(F446,codigos!$C$12:$G$1500,5,),VLOOKUP(F446,codigos!$F$12:$G$1000,2,))</f>
        <v xml:space="preserve"> AVEIRO </v>
      </c>
      <c r="I446" s="60" t="s">
        <v>1449</v>
      </c>
      <c r="J446" s="61">
        <v>35.014000000000003</v>
      </c>
      <c r="K446" s="60" t="s">
        <v>4</v>
      </c>
      <c r="L446" s="62">
        <v>0</v>
      </c>
      <c r="M446" s="62">
        <v>7305</v>
      </c>
      <c r="N446" s="63">
        <v>15</v>
      </c>
      <c r="O446" s="64">
        <v>24690</v>
      </c>
      <c r="P446" s="65" t="s">
        <v>5</v>
      </c>
      <c r="Q446" s="65" t="s">
        <v>6</v>
      </c>
    </row>
    <row r="447" spans="1:17" ht="15.75" customHeight="1" x14ac:dyDescent="0.2">
      <c r="A447" s="67">
        <v>446</v>
      </c>
      <c r="B447" s="67">
        <v>7695514314</v>
      </c>
      <c r="C447" s="68" t="s">
        <v>1898</v>
      </c>
      <c r="D447" s="69" t="s">
        <v>2</v>
      </c>
      <c r="E447" s="67">
        <v>1</v>
      </c>
      <c r="F447" s="67">
        <v>151816</v>
      </c>
      <c r="G447" s="58" t="str">
        <f>IF(F447&gt;100,VLOOKUP(F447,codigos!$C$12:$G$1500,3,FALSE),VLOOKUP(F447,codigos!$F$12:$G$1000,2,FALSE))</f>
        <v>Agrupamento de Escolas Emídio Garcia, Bragança</v>
      </c>
      <c r="H447" s="59" t="str">
        <f>IF(F447&gt;100,VLOOKUP(F447,codigos!$C$12:$G$1500,5,),VLOOKUP(F447,codigos!$F$12:$G$1000,2,))</f>
        <v xml:space="preserve"> BRAGANÇA </v>
      </c>
      <c r="I447" s="60" t="s">
        <v>1449</v>
      </c>
      <c r="J447" s="61">
        <v>35.014000000000003</v>
      </c>
      <c r="K447" s="60" t="s">
        <v>4</v>
      </c>
      <c r="L447" s="62">
        <v>0</v>
      </c>
      <c r="M447" s="62">
        <v>7305</v>
      </c>
      <c r="N447" s="63">
        <v>15</v>
      </c>
      <c r="O447" s="64">
        <v>25091</v>
      </c>
      <c r="P447" s="65" t="s">
        <v>5</v>
      </c>
      <c r="Q447" s="65" t="s">
        <v>6</v>
      </c>
    </row>
    <row r="448" spans="1:17" ht="15.75" customHeight="1" x14ac:dyDescent="0.2">
      <c r="A448" s="67">
        <v>447</v>
      </c>
      <c r="B448" s="67">
        <v>9891735753</v>
      </c>
      <c r="C448" s="68" t="s">
        <v>1899</v>
      </c>
      <c r="D448" s="69" t="s">
        <v>8</v>
      </c>
      <c r="E448" s="67">
        <v>1</v>
      </c>
      <c r="F448" s="73">
        <v>3</v>
      </c>
      <c r="G448" s="58" t="str">
        <f>IF(F448&gt;100,VLOOKUP(F448,codigos!$C$12:$G$1500,3,FALSE),VLOOKUP(F448,codigos!$F$12:$G$1000,2,FALSE))</f>
        <v xml:space="preserve"> BRAGA </v>
      </c>
      <c r="H448" s="59" t="str">
        <f>IF(F448&gt;100,VLOOKUP(F448,codigos!$C$12:$G$1500,5,),VLOOKUP(F448,codigos!$F$12:$G$1000,2,))</f>
        <v xml:space="preserve"> BRAGA </v>
      </c>
      <c r="I448" s="60" t="s">
        <v>1449</v>
      </c>
      <c r="J448" s="61">
        <v>35.014000000000003</v>
      </c>
      <c r="K448" s="60" t="s">
        <v>4</v>
      </c>
      <c r="L448" s="62">
        <v>0</v>
      </c>
      <c r="M448" s="62">
        <v>7305</v>
      </c>
      <c r="N448" s="63">
        <v>15</v>
      </c>
      <c r="O448" s="64">
        <v>25503</v>
      </c>
      <c r="P448" s="65" t="s">
        <v>5</v>
      </c>
      <c r="Q448" s="65" t="s">
        <v>6</v>
      </c>
    </row>
    <row r="449" spans="1:17" ht="15.75" customHeight="1" x14ac:dyDescent="0.2">
      <c r="A449" s="67">
        <v>448</v>
      </c>
      <c r="B449" s="67">
        <v>2314008839</v>
      </c>
      <c r="C449" s="68" t="s">
        <v>1900</v>
      </c>
      <c r="D449" s="69" t="s">
        <v>8</v>
      </c>
      <c r="E449" s="67">
        <v>1</v>
      </c>
      <c r="F449" s="73">
        <v>3</v>
      </c>
      <c r="G449" s="58" t="str">
        <f>IF(F449&gt;100,VLOOKUP(F449,codigos!$C$12:$G$1500,3,FALSE),VLOOKUP(F449,codigos!$F$12:$G$1000,2,FALSE))</f>
        <v xml:space="preserve"> BRAGA </v>
      </c>
      <c r="H449" s="59" t="str">
        <f>IF(F449&gt;100,VLOOKUP(F449,codigos!$C$12:$G$1500,5,),VLOOKUP(F449,codigos!$F$12:$G$1000,2,))</f>
        <v xml:space="preserve"> BRAGA </v>
      </c>
      <c r="I449" s="60" t="s">
        <v>1449</v>
      </c>
      <c r="J449" s="61">
        <v>35.014000000000003</v>
      </c>
      <c r="K449" s="60" t="s">
        <v>4</v>
      </c>
      <c r="L449" s="62">
        <v>0</v>
      </c>
      <c r="M449" s="62">
        <v>7670</v>
      </c>
      <c r="N449" s="63">
        <v>14</v>
      </c>
      <c r="O449" s="64">
        <v>23623</v>
      </c>
      <c r="P449" s="65" t="s">
        <v>5</v>
      </c>
      <c r="Q449" s="65" t="s">
        <v>6</v>
      </c>
    </row>
    <row r="450" spans="1:17" ht="15.75" customHeight="1" x14ac:dyDescent="0.2">
      <c r="A450" s="67">
        <v>449</v>
      </c>
      <c r="B450" s="67">
        <v>4618282479</v>
      </c>
      <c r="C450" s="68" t="s">
        <v>1901</v>
      </c>
      <c r="D450" s="69" t="s">
        <v>8</v>
      </c>
      <c r="E450" s="67">
        <v>1</v>
      </c>
      <c r="F450" s="67">
        <v>13</v>
      </c>
      <c r="G450" s="58" t="str">
        <f>IF(F450&gt;100,VLOOKUP(F450,codigos!$C$12:$G$1500,3,FALSE),VLOOKUP(F450,codigos!$F$12:$G$1000,2,FALSE))</f>
        <v xml:space="preserve"> PORTO </v>
      </c>
      <c r="H450" s="59" t="str">
        <f>IF(F450&gt;100,VLOOKUP(F450,codigos!$C$12:$G$1500,5,),VLOOKUP(F450,codigos!$F$12:$G$1000,2,))</f>
        <v xml:space="preserve"> PORTO </v>
      </c>
      <c r="I450" s="60" t="s">
        <v>3</v>
      </c>
      <c r="J450" s="61">
        <v>35.014000000000003</v>
      </c>
      <c r="K450" s="60" t="s">
        <v>4</v>
      </c>
      <c r="L450" s="62">
        <v>0</v>
      </c>
      <c r="M450" s="62">
        <v>7670</v>
      </c>
      <c r="N450" s="63">
        <v>14</v>
      </c>
      <c r="O450" s="64">
        <v>24741</v>
      </c>
      <c r="P450" s="65" t="s">
        <v>5</v>
      </c>
      <c r="Q450" s="65" t="s">
        <v>6</v>
      </c>
    </row>
    <row r="451" spans="1:17" ht="15.75" customHeight="1" x14ac:dyDescent="0.2">
      <c r="A451" s="67">
        <v>450</v>
      </c>
      <c r="B451" s="67">
        <v>3471120750</v>
      </c>
      <c r="C451" s="68" t="s">
        <v>1902</v>
      </c>
      <c r="D451" s="69" t="s">
        <v>2</v>
      </c>
      <c r="E451" s="67">
        <v>1</v>
      </c>
      <c r="F451" s="67">
        <v>151464</v>
      </c>
      <c r="G451" s="58" t="str">
        <f>IF(F451&gt;100,VLOOKUP(F451,codigos!$C$12:$G$1500,3,FALSE),VLOOKUP(F451,codigos!$F$12:$G$1000,2,FALSE))</f>
        <v>Agrupamento de Escolas de Lousada Este</v>
      </c>
      <c r="H451" s="59" t="str">
        <f>IF(F451&gt;100,VLOOKUP(F451,codigos!$C$12:$G$1500,5,),VLOOKUP(F451,codigos!$F$12:$G$1000,2,))</f>
        <v xml:space="preserve"> TÂMEGA </v>
      </c>
      <c r="I451" s="60" t="s">
        <v>3</v>
      </c>
      <c r="J451" s="61">
        <v>35.014000000000003</v>
      </c>
      <c r="K451" s="60" t="s">
        <v>4</v>
      </c>
      <c r="L451" s="62">
        <v>0</v>
      </c>
      <c r="M451" s="62">
        <v>7670</v>
      </c>
      <c r="N451" s="63">
        <v>14</v>
      </c>
      <c r="O451" s="64">
        <v>24775</v>
      </c>
      <c r="P451" s="65" t="s">
        <v>5</v>
      </c>
      <c r="Q451" s="65" t="s">
        <v>5</v>
      </c>
    </row>
    <row r="452" spans="1:17" ht="15.75" customHeight="1" x14ac:dyDescent="0.2">
      <c r="A452" s="67">
        <v>451</v>
      </c>
      <c r="B452" s="67">
        <v>4440722164</v>
      </c>
      <c r="C452" s="68" t="s">
        <v>1903</v>
      </c>
      <c r="D452" s="69" t="s">
        <v>8</v>
      </c>
      <c r="E452" s="67">
        <v>1</v>
      </c>
      <c r="F452" s="73">
        <v>1</v>
      </c>
      <c r="G452" s="58" t="str">
        <f>IF(F452&gt;100,VLOOKUP(F452,codigos!$C$12:$G$1500,3,FALSE),VLOOKUP(F452,codigos!$F$12:$G$1000,2,FALSE))</f>
        <v xml:space="preserve"> AVEIRO </v>
      </c>
      <c r="H452" s="59" t="str">
        <f>IF(F452&gt;100,VLOOKUP(F452,codigos!$C$12:$G$1500,5,),VLOOKUP(F452,codigos!$F$12:$G$1000,2,))</f>
        <v xml:space="preserve"> AVEIRO </v>
      </c>
      <c r="I452" s="60" t="s">
        <v>1449</v>
      </c>
      <c r="J452" s="61">
        <v>35.014000000000003</v>
      </c>
      <c r="K452" s="60" t="s">
        <v>4</v>
      </c>
      <c r="L452" s="62">
        <v>0</v>
      </c>
      <c r="M452" s="62">
        <v>7670</v>
      </c>
      <c r="N452" s="63">
        <v>14</v>
      </c>
      <c r="O452" s="64">
        <v>25000</v>
      </c>
      <c r="P452" s="65" t="s">
        <v>5</v>
      </c>
      <c r="Q452" s="65" t="s">
        <v>6</v>
      </c>
    </row>
    <row r="453" spans="1:17" ht="15.75" customHeight="1" x14ac:dyDescent="0.2">
      <c r="A453" s="67">
        <v>452</v>
      </c>
      <c r="B453" s="67">
        <v>4861990815</v>
      </c>
      <c r="C453" s="68" t="s">
        <v>1904</v>
      </c>
      <c r="D453" s="69" t="s">
        <v>2</v>
      </c>
      <c r="E453" s="67">
        <v>1</v>
      </c>
      <c r="F453" s="67">
        <v>152766</v>
      </c>
      <c r="G453" s="58" t="str">
        <f>IF(F453&gt;100,VLOOKUP(F453,codigos!$C$12:$G$1500,3,FALSE),VLOOKUP(F453,codigos!$F$12:$G$1000,2,FALSE))</f>
        <v>Agrupamento de Escolas de Montalegre</v>
      </c>
      <c r="H453" s="59" t="str">
        <f>IF(F453&gt;100,VLOOKUP(F453,codigos!$C$12:$G$1500,5,),VLOOKUP(F453,codigos!$F$12:$G$1000,2,))</f>
        <v xml:space="preserve"> VILA REAL </v>
      </c>
      <c r="I453" s="60" t="s">
        <v>3</v>
      </c>
      <c r="J453" s="61">
        <v>35.014000000000003</v>
      </c>
      <c r="K453" s="60" t="s">
        <v>4</v>
      </c>
      <c r="L453" s="62">
        <v>0</v>
      </c>
      <c r="M453" s="62">
        <v>7670</v>
      </c>
      <c r="N453" s="63">
        <v>14</v>
      </c>
      <c r="O453" s="64">
        <v>25115</v>
      </c>
      <c r="P453" s="65" t="s">
        <v>5</v>
      </c>
      <c r="Q453" s="65" t="s">
        <v>5</v>
      </c>
    </row>
    <row r="454" spans="1:17" ht="15.75" customHeight="1" x14ac:dyDescent="0.2">
      <c r="A454" s="67">
        <v>453</v>
      </c>
      <c r="B454" s="67">
        <v>8334926286</v>
      </c>
      <c r="C454" s="68" t="s">
        <v>1905</v>
      </c>
      <c r="D454" s="69" t="s">
        <v>8</v>
      </c>
      <c r="E454" s="67">
        <v>1</v>
      </c>
      <c r="F454" s="73">
        <v>3</v>
      </c>
      <c r="G454" s="58" t="str">
        <f>IF(F454&gt;100,VLOOKUP(F454,codigos!$C$12:$G$1500,3,FALSE),VLOOKUP(F454,codigos!$F$12:$G$1000,2,FALSE))</f>
        <v xml:space="preserve"> BRAGA </v>
      </c>
      <c r="H454" s="59" t="str">
        <f>IF(F454&gt;100,VLOOKUP(F454,codigos!$C$12:$G$1500,5,),VLOOKUP(F454,codigos!$F$12:$G$1000,2,))</f>
        <v xml:space="preserve"> BRAGA </v>
      </c>
      <c r="I454" s="60" t="s">
        <v>3</v>
      </c>
      <c r="J454" s="61">
        <v>35.014000000000003</v>
      </c>
      <c r="K454" s="60" t="s">
        <v>4</v>
      </c>
      <c r="L454" s="62">
        <v>0</v>
      </c>
      <c r="M454" s="62">
        <v>7670</v>
      </c>
      <c r="N454" s="63">
        <v>14</v>
      </c>
      <c r="O454" s="64">
        <v>25221</v>
      </c>
      <c r="P454" s="65" t="s">
        <v>5</v>
      </c>
      <c r="Q454" s="65" t="s">
        <v>6</v>
      </c>
    </row>
    <row r="455" spans="1:17" ht="15.75" customHeight="1" x14ac:dyDescent="0.2">
      <c r="A455" s="67">
        <v>454</v>
      </c>
      <c r="B455" s="67">
        <v>7418789904</v>
      </c>
      <c r="C455" s="68" t="s">
        <v>1906</v>
      </c>
      <c r="D455" s="69" t="s">
        <v>8</v>
      </c>
      <c r="E455" s="67">
        <v>1</v>
      </c>
      <c r="F455" s="67">
        <v>13</v>
      </c>
      <c r="G455" s="58" t="str">
        <f>IF(F455&gt;100,VLOOKUP(F455,codigos!$C$12:$G$1500,3,FALSE),VLOOKUP(F455,codigos!$F$12:$G$1000,2,FALSE))</f>
        <v xml:space="preserve"> PORTO </v>
      </c>
      <c r="H455" s="59" t="str">
        <f>IF(F455&gt;100,VLOOKUP(F455,codigos!$C$12:$G$1500,5,),VLOOKUP(F455,codigos!$F$12:$G$1000,2,))</f>
        <v xml:space="preserve"> PORTO </v>
      </c>
      <c r="I455" s="60" t="s">
        <v>1449</v>
      </c>
      <c r="J455" s="61">
        <v>35.014000000000003</v>
      </c>
      <c r="K455" s="60" t="s">
        <v>4</v>
      </c>
      <c r="L455" s="62">
        <v>0</v>
      </c>
      <c r="M455" s="62">
        <v>8035</v>
      </c>
      <c r="N455" s="63">
        <v>13</v>
      </c>
      <c r="O455" s="64">
        <v>21416</v>
      </c>
      <c r="P455" s="65" t="s">
        <v>5</v>
      </c>
      <c r="Q455" s="65" t="s">
        <v>6</v>
      </c>
    </row>
    <row r="456" spans="1:17" ht="15.75" customHeight="1" x14ac:dyDescent="0.2">
      <c r="A456" s="67">
        <v>455</v>
      </c>
      <c r="B456" s="67">
        <v>2864136066</v>
      </c>
      <c r="C456" s="68" t="s">
        <v>1907</v>
      </c>
      <c r="D456" s="69" t="s">
        <v>8</v>
      </c>
      <c r="E456" s="67">
        <v>1</v>
      </c>
      <c r="F456" s="67">
        <v>11</v>
      </c>
      <c r="G456" s="58" t="str">
        <f>IF(F456&gt;100,VLOOKUP(F456,codigos!$C$12:$G$1500,3,FALSE),VLOOKUP(F456,codigos!$F$12:$G$1000,2,FALSE))</f>
        <v xml:space="preserve"> CIDADE LISBOA E ZONA NORTE LISBOA </v>
      </c>
      <c r="H456" s="59" t="str">
        <f>IF(F456&gt;100,VLOOKUP(F456,codigos!$C$12:$G$1500,5,),VLOOKUP(F456,codigos!$F$12:$G$1000,2,))</f>
        <v xml:space="preserve"> CIDADE LISBOA E ZONA NORTE LISBOA </v>
      </c>
      <c r="I456" s="60" t="s">
        <v>1449</v>
      </c>
      <c r="J456" s="61">
        <v>35.014000000000003</v>
      </c>
      <c r="K456" s="60" t="s">
        <v>4</v>
      </c>
      <c r="L456" s="62">
        <v>0</v>
      </c>
      <c r="M456" s="62">
        <v>8035</v>
      </c>
      <c r="N456" s="63">
        <v>13</v>
      </c>
      <c r="O456" s="64">
        <v>22843</v>
      </c>
      <c r="P456" s="65" t="s">
        <v>5</v>
      </c>
      <c r="Q456" s="65" t="s">
        <v>6</v>
      </c>
    </row>
    <row r="457" spans="1:17" ht="15.75" customHeight="1" x14ac:dyDescent="0.2">
      <c r="A457" s="67">
        <v>456</v>
      </c>
      <c r="B457" s="67">
        <v>1565074378</v>
      </c>
      <c r="C457" s="68" t="s">
        <v>1908</v>
      </c>
      <c r="D457" s="69" t="s">
        <v>8</v>
      </c>
      <c r="E457" s="67">
        <v>1</v>
      </c>
      <c r="F457" s="73">
        <v>6</v>
      </c>
      <c r="G457" s="58" t="str">
        <f>IF(F457&gt;100,VLOOKUP(F457,codigos!$C$12:$G$1500,3,FALSE),VLOOKUP(F457,codigos!$F$12:$G$1000,2,FALSE))</f>
        <v xml:space="preserve"> COIMBRA </v>
      </c>
      <c r="H457" s="59" t="str">
        <f>IF(F457&gt;100,VLOOKUP(F457,codigos!$C$12:$G$1500,5,),VLOOKUP(F457,codigos!$F$12:$G$1000,2,))</f>
        <v xml:space="preserve"> COIMBRA </v>
      </c>
      <c r="I457" s="60" t="s">
        <v>1449</v>
      </c>
      <c r="J457" s="61">
        <v>35.014000000000003</v>
      </c>
      <c r="K457" s="60" t="s">
        <v>4</v>
      </c>
      <c r="L457" s="62">
        <v>0</v>
      </c>
      <c r="M457" s="62">
        <v>8035</v>
      </c>
      <c r="N457" s="63">
        <v>13</v>
      </c>
      <c r="O457" s="64">
        <v>23102</v>
      </c>
      <c r="P457" s="65" t="s">
        <v>5</v>
      </c>
      <c r="Q457" s="65" t="s">
        <v>6</v>
      </c>
    </row>
    <row r="458" spans="1:17" ht="15.75" customHeight="1" x14ac:dyDescent="0.2">
      <c r="A458" s="67">
        <v>457</v>
      </c>
      <c r="B458" s="67">
        <v>9722072625</v>
      </c>
      <c r="C458" s="68" t="s">
        <v>1909</v>
      </c>
      <c r="D458" s="69" t="s">
        <v>2</v>
      </c>
      <c r="E458" s="67">
        <v>1</v>
      </c>
      <c r="F458" s="67">
        <v>151282</v>
      </c>
      <c r="G458" s="58" t="str">
        <f>IF(F458&gt;100,VLOOKUP(F458,codigos!$C$12:$G$1500,3,FALSE),VLOOKUP(F458,codigos!$F$12:$G$1000,2,FALSE))</f>
        <v>Agrupamento de Escolas de Argoncilhe, Santa Maria da Feira</v>
      </c>
      <c r="H458" s="59" t="str">
        <f>IF(F458&gt;100,VLOOKUP(F458,codigos!$C$12:$G$1500,5,),VLOOKUP(F458,codigos!$F$12:$G$1000,2,))</f>
        <v xml:space="preserve"> ENTRE DOURO E VOUGA </v>
      </c>
      <c r="I458" s="60" t="s">
        <v>1449</v>
      </c>
      <c r="J458" s="61">
        <v>35.014000000000003</v>
      </c>
      <c r="K458" s="60" t="s">
        <v>4</v>
      </c>
      <c r="L458" s="62">
        <v>0</v>
      </c>
      <c r="M458" s="62">
        <v>8035</v>
      </c>
      <c r="N458" s="63">
        <v>13</v>
      </c>
      <c r="O458" s="64">
        <v>23526</v>
      </c>
      <c r="P458" s="65" t="s">
        <v>5</v>
      </c>
      <c r="Q458" s="65" t="s">
        <v>6</v>
      </c>
    </row>
    <row r="459" spans="1:17" ht="15.75" customHeight="1" x14ac:dyDescent="0.2">
      <c r="A459" s="67">
        <v>458</v>
      </c>
      <c r="B459" s="67">
        <v>1602669481</v>
      </c>
      <c r="C459" s="68" t="s">
        <v>1910</v>
      </c>
      <c r="D459" s="69" t="s">
        <v>8</v>
      </c>
      <c r="E459" s="67">
        <v>1</v>
      </c>
      <c r="F459" s="67">
        <v>21</v>
      </c>
      <c r="G459" s="58" t="str">
        <f>IF(F459&gt;100,VLOOKUP(F459,codigos!$C$12:$G$1500,3,FALSE),VLOOKUP(F459,codigos!$F$12:$G$1000,2,FALSE))</f>
        <v xml:space="preserve"> ENTRE DOURO E VOUGA </v>
      </c>
      <c r="H459" s="59" t="str">
        <f>IF(F459&gt;100,VLOOKUP(F459,codigos!$C$12:$G$1500,5,),VLOOKUP(F459,codigos!$F$12:$G$1000,2,))</f>
        <v xml:space="preserve"> ENTRE DOURO E VOUGA </v>
      </c>
      <c r="I459" s="60" t="s">
        <v>1449</v>
      </c>
      <c r="J459" s="61">
        <v>35.014000000000003</v>
      </c>
      <c r="K459" s="60" t="s">
        <v>4</v>
      </c>
      <c r="L459" s="62">
        <v>0</v>
      </c>
      <c r="M459" s="62">
        <v>8035</v>
      </c>
      <c r="N459" s="63">
        <v>13</v>
      </c>
      <c r="O459" s="64">
        <v>24087</v>
      </c>
      <c r="P459" s="65" t="s">
        <v>5</v>
      </c>
      <c r="Q459" s="65" t="s">
        <v>6</v>
      </c>
    </row>
    <row r="460" spans="1:17" ht="15.75" customHeight="1" x14ac:dyDescent="0.2">
      <c r="A460" s="67">
        <v>459</v>
      </c>
      <c r="B460" s="67">
        <v>7029464591</v>
      </c>
      <c r="C460" s="68" t="s">
        <v>1911</v>
      </c>
      <c r="D460" s="69" t="s">
        <v>8</v>
      </c>
      <c r="E460" s="67">
        <v>1</v>
      </c>
      <c r="F460" s="67">
        <v>13</v>
      </c>
      <c r="G460" s="58" t="str">
        <f>IF(F460&gt;100,VLOOKUP(F460,codigos!$C$12:$G$1500,3,FALSE),VLOOKUP(F460,codigos!$F$12:$G$1000,2,FALSE))</f>
        <v xml:space="preserve"> PORTO </v>
      </c>
      <c r="H460" s="59" t="str">
        <f>IF(F460&gt;100,VLOOKUP(F460,codigos!$C$12:$G$1500,5,),VLOOKUP(F460,codigos!$F$12:$G$1000,2,))</f>
        <v xml:space="preserve"> PORTO </v>
      </c>
      <c r="I460" s="60" t="s">
        <v>3</v>
      </c>
      <c r="J460" s="61">
        <v>35.011000000000003</v>
      </c>
      <c r="K460" s="60" t="s">
        <v>4</v>
      </c>
      <c r="L460" s="62">
        <v>0</v>
      </c>
      <c r="M460" s="62">
        <v>6939</v>
      </c>
      <c r="N460" s="63">
        <v>16</v>
      </c>
      <c r="O460" s="64">
        <v>26081</v>
      </c>
      <c r="P460" s="65" t="s">
        <v>5</v>
      </c>
      <c r="Q460" s="65" t="s">
        <v>6</v>
      </c>
    </row>
    <row r="461" spans="1:17" ht="15.75" customHeight="1" x14ac:dyDescent="0.2">
      <c r="A461" s="67">
        <v>460</v>
      </c>
      <c r="B461" s="67">
        <v>1047657244</v>
      </c>
      <c r="C461" s="68" t="s">
        <v>1912</v>
      </c>
      <c r="D461" s="69" t="s">
        <v>8</v>
      </c>
      <c r="E461" s="67">
        <v>1</v>
      </c>
      <c r="F461" s="67">
        <v>14</v>
      </c>
      <c r="G461" s="58" t="str">
        <f>IF(F461&gt;100,VLOOKUP(F461,codigos!$C$12:$G$1500,3,FALSE),VLOOKUP(F461,codigos!$F$12:$G$1000,2,FALSE))</f>
        <v xml:space="preserve"> LEZÍRIA E MÉDIO TEJO </v>
      </c>
      <c r="H461" s="59" t="str">
        <f>IF(F461&gt;100,VLOOKUP(F461,codigos!$C$12:$G$1500,5,),VLOOKUP(F461,codigos!$F$12:$G$1000,2,))</f>
        <v xml:space="preserve"> LEZÍRIA E MÉDIO TEJO </v>
      </c>
      <c r="I461" s="60" t="s">
        <v>1449</v>
      </c>
      <c r="J461" s="61">
        <v>35.011000000000003</v>
      </c>
      <c r="K461" s="60" t="s">
        <v>4</v>
      </c>
      <c r="L461" s="62">
        <v>0</v>
      </c>
      <c r="M461" s="62">
        <v>7304</v>
      </c>
      <c r="N461" s="63">
        <v>15</v>
      </c>
      <c r="O461" s="64">
        <v>25777</v>
      </c>
      <c r="P461" s="65" t="s">
        <v>5</v>
      </c>
      <c r="Q461" s="65" t="s">
        <v>6</v>
      </c>
    </row>
    <row r="462" spans="1:17" ht="15.75" customHeight="1" x14ac:dyDescent="0.2">
      <c r="A462" s="67">
        <v>461</v>
      </c>
      <c r="B462" s="67">
        <v>5780251916</v>
      </c>
      <c r="C462" s="68" t="s">
        <v>1913</v>
      </c>
      <c r="D462" s="69" t="s">
        <v>8</v>
      </c>
      <c r="E462" s="67">
        <v>1</v>
      </c>
      <c r="F462" s="67">
        <v>11</v>
      </c>
      <c r="G462" s="58" t="str">
        <f>IF(F462&gt;100,VLOOKUP(F462,codigos!$C$12:$G$1500,3,FALSE),VLOOKUP(F462,codigos!$F$12:$G$1000,2,FALSE))</f>
        <v xml:space="preserve"> CIDADE LISBOA E ZONA NORTE LISBOA </v>
      </c>
      <c r="H462" s="59" t="str">
        <f>IF(F462&gt;100,VLOOKUP(F462,codigos!$C$12:$G$1500,5,),VLOOKUP(F462,codigos!$F$12:$G$1000,2,))</f>
        <v xml:space="preserve"> CIDADE LISBOA E ZONA NORTE LISBOA </v>
      </c>
      <c r="I462" s="60" t="s">
        <v>1449</v>
      </c>
      <c r="J462" s="61">
        <v>35.011000000000003</v>
      </c>
      <c r="K462" s="60" t="s">
        <v>4</v>
      </c>
      <c r="L462" s="62">
        <v>0</v>
      </c>
      <c r="M462" s="62">
        <v>7669</v>
      </c>
      <c r="N462" s="63">
        <v>14</v>
      </c>
      <c r="O462" s="64">
        <v>22996</v>
      </c>
      <c r="P462" s="65" t="s">
        <v>5</v>
      </c>
      <c r="Q462" s="65" t="s">
        <v>6</v>
      </c>
    </row>
    <row r="463" spans="1:17" ht="15.75" customHeight="1" x14ac:dyDescent="0.2">
      <c r="A463" s="67">
        <v>462</v>
      </c>
      <c r="B463" s="67">
        <v>6526807399</v>
      </c>
      <c r="C463" s="68" t="s">
        <v>1914</v>
      </c>
      <c r="D463" s="69" t="s">
        <v>8</v>
      </c>
      <c r="E463" s="67">
        <v>1</v>
      </c>
      <c r="F463" s="67">
        <v>10</v>
      </c>
      <c r="G463" s="58" t="str">
        <f>IF(F463&gt;100,VLOOKUP(F463,codigos!$C$12:$G$1500,3,FALSE),VLOOKUP(F463,codigos!$F$12:$G$1000,2,FALSE))</f>
        <v xml:space="preserve"> LEIRIA </v>
      </c>
      <c r="H463" s="59" t="str">
        <f>IF(F463&gt;100,VLOOKUP(F463,codigos!$C$12:$G$1500,5,),VLOOKUP(F463,codigos!$F$12:$G$1000,2,))</f>
        <v xml:space="preserve"> LEIRIA </v>
      </c>
      <c r="I463" s="60" t="s">
        <v>3</v>
      </c>
      <c r="J463" s="61">
        <v>34.994999999999997</v>
      </c>
      <c r="K463" s="60" t="s">
        <v>4</v>
      </c>
      <c r="L463" s="62">
        <v>0</v>
      </c>
      <c r="M463" s="62">
        <v>7298</v>
      </c>
      <c r="N463" s="63">
        <v>15</v>
      </c>
      <c r="O463" s="64">
        <v>25568</v>
      </c>
      <c r="P463" s="65" t="s">
        <v>5</v>
      </c>
      <c r="Q463" s="65" t="s">
        <v>6</v>
      </c>
    </row>
    <row r="464" spans="1:17" ht="15.75" customHeight="1" x14ac:dyDescent="0.2">
      <c r="A464" s="67">
        <v>463</v>
      </c>
      <c r="B464" s="67">
        <v>6271357709</v>
      </c>
      <c r="C464" s="68" t="s">
        <v>1915</v>
      </c>
      <c r="D464" s="69" t="s">
        <v>8</v>
      </c>
      <c r="E464" s="67">
        <v>1</v>
      </c>
      <c r="F464" s="67">
        <v>13</v>
      </c>
      <c r="G464" s="58" t="str">
        <f>IF(F464&gt;100,VLOOKUP(F464,codigos!$C$12:$G$1500,3,FALSE),VLOOKUP(F464,codigos!$F$12:$G$1000,2,FALSE))</f>
        <v xml:space="preserve"> PORTO </v>
      </c>
      <c r="H464" s="59" t="str">
        <f>IF(F464&gt;100,VLOOKUP(F464,codigos!$C$12:$G$1500,5,),VLOOKUP(F464,codigos!$F$12:$G$1000,2,))</f>
        <v xml:space="preserve"> PORTO </v>
      </c>
      <c r="I464" s="60" t="s">
        <v>7</v>
      </c>
      <c r="J464" s="61">
        <v>34.994999999999997</v>
      </c>
      <c r="K464" s="60" t="s">
        <v>4</v>
      </c>
      <c r="L464" s="62">
        <v>0</v>
      </c>
      <c r="M464" s="62">
        <v>7663</v>
      </c>
      <c r="N464" s="63">
        <v>14</v>
      </c>
      <c r="O464" s="64">
        <v>24266</v>
      </c>
      <c r="P464" s="65" t="s">
        <v>5</v>
      </c>
      <c r="Q464" s="65" t="s">
        <v>6</v>
      </c>
    </row>
    <row r="465" spans="1:17" ht="15.75" customHeight="1" x14ac:dyDescent="0.2">
      <c r="A465" s="67">
        <v>464</v>
      </c>
      <c r="B465" s="67">
        <v>9475001018</v>
      </c>
      <c r="C465" s="68" t="s">
        <v>1916</v>
      </c>
      <c r="D465" s="69" t="s">
        <v>2</v>
      </c>
      <c r="E465" s="67">
        <v>1</v>
      </c>
      <c r="F465" s="67">
        <v>150204</v>
      </c>
      <c r="G465" s="58" t="str">
        <f>IF(F465&gt;100,VLOOKUP(F465,codigos!$C$12:$G$1500,3,FALSE),VLOOKUP(F465,codigos!$F$12:$G$1000,2,FALSE))</f>
        <v>Agrupamento de Escolas de Eiriz Ancede, Baião</v>
      </c>
      <c r="H465" s="59" t="str">
        <f>IF(F465&gt;100,VLOOKUP(F465,codigos!$C$12:$G$1500,5,),VLOOKUP(F465,codigos!$F$12:$G$1000,2,))</f>
        <v xml:space="preserve"> TÂMEGA </v>
      </c>
      <c r="I465" s="60" t="s">
        <v>1449</v>
      </c>
      <c r="J465" s="61">
        <v>34.991999999999997</v>
      </c>
      <c r="K465" s="60" t="s">
        <v>4</v>
      </c>
      <c r="L465" s="62">
        <v>0</v>
      </c>
      <c r="M465" s="62">
        <v>7297</v>
      </c>
      <c r="N465" s="63">
        <v>15</v>
      </c>
      <c r="O465" s="64">
        <v>24532</v>
      </c>
      <c r="P465" s="65" t="s">
        <v>5</v>
      </c>
      <c r="Q465" s="65" t="s">
        <v>5</v>
      </c>
    </row>
    <row r="466" spans="1:17" ht="15.75" customHeight="1" x14ac:dyDescent="0.2">
      <c r="A466" s="67">
        <v>465</v>
      </c>
      <c r="B466" s="67">
        <v>8891829323</v>
      </c>
      <c r="C466" s="68" t="s">
        <v>1917</v>
      </c>
      <c r="D466" s="69" t="s">
        <v>8</v>
      </c>
      <c r="E466" s="67">
        <v>1</v>
      </c>
      <c r="F466" s="67">
        <v>17</v>
      </c>
      <c r="G466" s="58" t="str">
        <f>IF(F466&gt;100,VLOOKUP(F466,codigos!$C$12:$G$1500,3,FALSE),VLOOKUP(F466,codigos!$F$12:$G$1000,2,FALSE))</f>
        <v xml:space="preserve"> VILA REAL </v>
      </c>
      <c r="H466" s="59" t="str">
        <f>IF(F466&gt;100,VLOOKUP(F466,codigos!$C$12:$G$1500,5,),VLOOKUP(F466,codigos!$F$12:$G$1000,2,))</f>
        <v xml:space="preserve"> VILA REAL </v>
      </c>
      <c r="I466" s="60" t="s">
        <v>7</v>
      </c>
      <c r="J466" s="61">
        <v>34.988999999999997</v>
      </c>
      <c r="K466" s="60" t="s">
        <v>4</v>
      </c>
      <c r="L466" s="62">
        <v>0</v>
      </c>
      <c r="M466" s="62">
        <v>7661</v>
      </c>
      <c r="N466" s="63">
        <v>14</v>
      </c>
      <c r="O466" s="64">
        <v>24482</v>
      </c>
      <c r="P466" s="65" t="s">
        <v>5</v>
      </c>
      <c r="Q466" s="65" t="s">
        <v>6</v>
      </c>
    </row>
    <row r="467" spans="1:17" ht="15.75" customHeight="1" x14ac:dyDescent="0.2">
      <c r="A467" s="67">
        <v>466</v>
      </c>
      <c r="B467" s="67">
        <v>7673565781</v>
      </c>
      <c r="C467" s="68" t="s">
        <v>1918</v>
      </c>
      <c r="D467" s="69" t="s">
        <v>8</v>
      </c>
      <c r="E467" s="67">
        <v>1</v>
      </c>
      <c r="F467" s="67">
        <v>17</v>
      </c>
      <c r="G467" s="58" t="str">
        <f>IF(F467&gt;100,VLOOKUP(F467,codigos!$C$12:$G$1500,3,FALSE),VLOOKUP(F467,codigos!$F$12:$G$1000,2,FALSE))</f>
        <v xml:space="preserve"> VILA REAL </v>
      </c>
      <c r="H467" s="59" t="str">
        <f>IF(F467&gt;100,VLOOKUP(F467,codigos!$C$12:$G$1500,5,),VLOOKUP(F467,codigos!$F$12:$G$1000,2,))</f>
        <v xml:space="preserve"> VILA REAL </v>
      </c>
      <c r="I467" s="60" t="s">
        <v>1449</v>
      </c>
      <c r="J467" s="61">
        <v>34.984000000000002</v>
      </c>
      <c r="K467" s="60" t="s">
        <v>4</v>
      </c>
      <c r="L467" s="62">
        <v>0</v>
      </c>
      <c r="M467" s="62">
        <v>8024</v>
      </c>
      <c r="N467" s="63">
        <v>13</v>
      </c>
      <c r="O467" s="64">
        <v>23470</v>
      </c>
      <c r="P467" s="65" t="s">
        <v>5</v>
      </c>
      <c r="Q467" s="65" t="s">
        <v>6</v>
      </c>
    </row>
    <row r="468" spans="1:17" ht="15.75" customHeight="1" x14ac:dyDescent="0.2">
      <c r="A468" s="67">
        <v>467</v>
      </c>
      <c r="B468" s="67">
        <v>8929135420</v>
      </c>
      <c r="C468" s="68" t="s">
        <v>1919</v>
      </c>
      <c r="D468" s="69" t="s">
        <v>8</v>
      </c>
      <c r="E468" s="67">
        <v>1</v>
      </c>
      <c r="F468" s="67">
        <v>14</v>
      </c>
      <c r="G468" s="58" t="str">
        <f>IF(F468&gt;100,VLOOKUP(F468,codigos!$C$12:$G$1500,3,FALSE),VLOOKUP(F468,codigos!$F$12:$G$1000,2,FALSE))</f>
        <v xml:space="preserve"> LEZÍRIA E MÉDIO TEJO </v>
      </c>
      <c r="H468" s="59" t="str">
        <f>IF(F468&gt;100,VLOOKUP(F468,codigos!$C$12:$G$1500,5,),VLOOKUP(F468,codigos!$F$12:$G$1000,2,))</f>
        <v xml:space="preserve"> LEZÍRIA E MÉDIO TEJO </v>
      </c>
      <c r="I468" s="60" t="s">
        <v>1449</v>
      </c>
      <c r="J468" s="61">
        <v>34.978000000000002</v>
      </c>
      <c r="K468" s="60" t="s">
        <v>4</v>
      </c>
      <c r="L468" s="62">
        <v>0</v>
      </c>
      <c r="M468" s="62">
        <v>7657</v>
      </c>
      <c r="N468" s="63">
        <v>14</v>
      </c>
      <c r="O468" s="64">
        <v>24298</v>
      </c>
      <c r="P468" s="65" t="s">
        <v>5</v>
      </c>
      <c r="Q468" s="65" t="s">
        <v>6</v>
      </c>
    </row>
    <row r="469" spans="1:17" ht="15.75" customHeight="1" x14ac:dyDescent="0.2">
      <c r="A469" s="67">
        <v>468</v>
      </c>
      <c r="B469" s="67">
        <v>8315058606</v>
      </c>
      <c r="C469" s="68" t="s">
        <v>1920</v>
      </c>
      <c r="D469" s="69" t="s">
        <v>8</v>
      </c>
      <c r="E469" s="67">
        <v>1</v>
      </c>
      <c r="F469" s="67">
        <v>17</v>
      </c>
      <c r="G469" s="58" t="str">
        <f>IF(F469&gt;100,VLOOKUP(F469,codigos!$C$12:$G$1500,3,FALSE),VLOOKUP(F469,codigos!$F$12:$G$1000,2,FALSE))</f>
        <v xml:space="preserve"> VILA REAL </v>
      </c>
      <c r="H469" s="59" t="str">
        <f>IF(F469&gt;100,VLOOKUP(F469,codigos!$C$12:$G$1500,5,),VLOOKUP(F469,codigos!$F$12:$G$1000,2,))</f>
        <v xml:space="preserve"> VILA REAL </v>
      </c>
      <c r="I469" s="60" t="s">
        <v>1449</v>
      </c>
      <c r="J469" s="61">
        <v>34.972999999999999</v>
      </c>
      <c r="K469" s="60" t="s">
        <v>4</v>
      </c>
      <c r="L469" s="62">
        <v>0</v>
      </c>
      <c r="M469" s="62">
        <v>7290</v>
      </c>
      <c r="N469" s="63">
        <v>15</v>
      </c>
      <c r="O469" s="64">
        <v>24049</v>
      </c>
      <c r="P469" s="65" t="s">
        <v>5</v>
      </c>
      <c r="Q469" s="65" t="s">
        <v>6</v>
      </c>
    </row>
    <row r="470" spans="1:17" ht="15.75" customHeight="1" x14ac:dyDescent="0.2">
      <c r="A470" s="67">
        <v>469</v>
      </c>
      <c r="B470" s="67">
        <v>9533954531</v>
      </c>
      <c r="C470" s="68" t="s">
        <v>1921</v>
      </c>
      <c r="D470" s="69" t="s">
        <v>8</v>
      </c>
      <c r="E470" s="67">
        <v>1</v>
      </c>
      <c r="F470" s="73">
        <v>6</v>
      </c>
      <c r="G470" s="58" t="str">
        <f>IF(F470&gt;100,VLOOKUP(F470,codigos!$C$12:$G$1500,3,FALSE),VLOOKUP(F470,codigos!$F$12:$G$1000,2,FALSE))</f>
        <v xml:space="preserve"> COIMBRA </v>
      </c>
      <c r="H470" s="59" t="str">
        <f>IF(F470&gt;100,VLOOKUP(F470,codigos!$C$12:$G$1500,5,),VLOOKUP(F470,codigos!$F$12:$G$1000,2,))</f>
        <v xml:space="preserve"> COIMBRA </v>
      </c>
      <c r="I470" s="60" t="s">
        <v>3</v>
      </c>
      <c r="J470" s="61">
        <v>34.97</v>
      </c>
      <c r="K470" s="60" t="s">
        <v>4</v>
      </c>
      <c r="L470" s="62">
        <v>0</v>
      </c>
      <c r="M470" s="62">
        <v>7654</v>
      </c>
      <c r="N470" s="63">
        <v>14</v>
      </c>
      <c r="O470" s="64">
        <v>24381</v>
      </c>
      <c r="P470" s="65" t="s">
        <v>5</v>
      </c>
      <c r="Q470" s="65" t="s">
        <v>6</v>
      </c>
    </row>
    <row r="471" spans="1:17" ht="15.75" customHeight="1" x14ac:dyDescent="0.2">
      <c r="A471" s="67">
        <v>470</v>
      </c>
      <c r="B471" s="67">
        <v>2079935496</v>
      </c>
      <c r="C471" s="68" t="s">
        <v>1922</v>
      </c>
      <c r="D471" s="69" t="s">
        <v>8</v>
      </c>
      <c r="E471" s="67">
        <v>1</v>
      </c>
      <c r="F471" s="67">
        <v>14</v>
      </c>
      <c r="G471" s="58" t="str">
        <f>IF(F471&gt;100,VLOOKUP(F471,codigos!$C$12:$G$1500,3,FALSE),VLOOKUP(F471,codigos!$F$12:$G$1000,2,FALSE))</f>
        <v xml:space="preserve"> LEZÍRIA E MÉDIO TEJO </v>
      </c>
      <c r="H471" s="59" t="str">
        <f>IF(F471&gt;100,VLOOKUP(F471,codigos!$C$12:$G$1500,5,),VLOOKUP(F471,codigos!$F$12:$G$1000,2,))</f>
        <v xml:space="preserve"> LEZÍRIA E MÉDIO TEJO </v>
      </c>
      <c r="I471" s="60" t="s">
        <v>1449</v>
      </c>
      <c r="J471" s="61">
        <v>34.953000000000003</v>
      </c>
      <c r="K471" s="60" t="s">
        <v>4</v>
      </c>
      <c r="L471" s="62">
        <v>0</v>
      </c>
      <c r="M471" s="62">
        <v>6918</v>
      </c>
      <c r="N471" s="63">
        <v>16</v>
      </c>
      <c r="O471" s="64">
        <v>25293</v>
      </c>
      <c r="P471" s="65" t="s">
        <v>5</v>
      </c>
      <c r="Q471" s="65" t="s">
        <v>6</v>
      </c>
    </row>
    <row r="472" spans="1:17" ht="15.75" customHeight="1" x14ac:dyDescent="0.2">
      <c r="A472" s="67">
        <v>471</v>
      </c>
      <c r="B472" s="67">
        <v>6100019825</v>
      </c>
      <c r="C472" s="68" t="s">
        <v>1923</v>
      </c>
      <c r="D472" s="69" t="s">
        <v>8</v>
      </c>
      <c r="E472" s="67">
        <v>1</v>
      </c>
      <c r="F472" s="73">
        <v>4</v>
      </c>
      <c r="G472" s="58" t="str">
        <f>IF(F472&gt;100,VLOOKUP(F472,codigos!$C$12:$G$1500,3,FALSE),VLOOKUP(F472,codigos!$F$12:$G$1000,2,FALSE))</f>
        <v xml:space="preserve"> BRAGANÇA </v>
      </c>
      <c r="H472" s="59" t="str">
        <f>IF(F472&gt;100,VLOOKUP(F472,codigos!$C$12:$G$1500,5,),VLOOKUP(F472,codigos!$F$12:$G$1000,2,))</f>
        <v xml:space="preserve"> BRAGANÇA </v>
      </c>
      <c r="I472" s="60" t="s">
        <v>1449</v>
      </c>
      <c r="J472" s="61">
        <v>34.942</v>
      </c>
      <c r="K472" s="60" t="s">
        <v>4</v>
      </c>
      <c r="L472" s="62">
        <v>0</v>
      </c>
      <c r="M472" s="62">
        <v>7279</v>
      </c>
      <c r="N472" s="63">
        <v>15</v>
      </c>
      <c r="O472" s="64">
        <v>21883</v>
      </c>
      <c r="P472" s="65" t="s">
        <v>5</v>
      </c>
      <c r="Q472" s="65" t="s">
        <v>6</v>
      </c>
    </row>
    <row r="473" spans="1:17" ht="15.75" customHeight="1" x14ac:dyDescent="0.2">
      <c r="A473" s="67">
        <v>472</v>
      </c>
      <c r="B473" s="67">
        <v>6270214262</v>
      </c>
      <c r="C473" s="68" t="s">
        <v>1924</v>
      </c>
      <c r="D473" s="69" t="s">
        <v>8</v>
      </c>
      <c r="E473" s="67">
        <v>1</v>
      </c>
      <c r="F473" s="67">
        <v>14</v>
      </c>
      <c r="G473" s="58" t="str">
        <f>IF(F473&gt;100,VLOOKUP(F473,codigos!$C$12:$G$1500,3,FALSE),VLOOKUP(F473,codigos!$F$12:$G$1000,2,FALSE))</f>
        <v xml:space="preserve"> LEZÍRIA E MÉDIO TEJO </v>
      </c>
      <c r="H473" s="59" t="str">
        <f>IF(F473&gt;100,VLOOKUP(F473,codigos!$C$12:$G$1500,5,),VLOOKUP(F473,codigos!$F$12:$G$1000,2,))</f>
        <v xml:space="preserve"> LEZÍRIA E MÉDIO TEJO </v>
      </c>
      <c r="I473" s="60" t="s">
        <v>3</v>
      </c>
      <c r="J473" s="61">
        <v>34.942</v>
      </c>
      <c r="K473" s="60" t="s">
        <v>4</v>
      </c>
      <c r="L473" s="62">
        <v>0</v>
      </c>
      <c r="M473" s="62">
        <v>7279</v>
      </c>
      <c r="N473" s="63">
        <v>15</v>
      </c>
      <c r="O473" s="64">
        <v>24388</v>
      </c>
      <c r="P473" s="65" t="s">
        <v>5</v>
      </c>
      <c r="Q473" s="65" t="s">
        <v>6</v>
      </c>
    </row>
    <row r="474" spans="1:17" ht="15.75" customHeight="1" x14ac:dyDescent="0.2">
      <c r="A474" s="67">
        <v>473</v>
      </c>
      <c r="B474" s="67">
        <v>7899623758</v>
      </c>
      <c r="C474" s="68" t="s">
        <v>1925</v>
      </c>
      <c r="D474" s="69" t="s">
        <v>2</v>
      </c>
      <c r="E474" s="67">
        <v>1</v>
      </c>
      <c r="F474" s="67">
        <v>151865</v>
      </c>
      <c r="G474" s="58" t="str">
        <f>IF(F474&gt;100,VLOOKUP(F474,codigos!$C$12:$G$1500,3,FALSE),VLOOKUP(F474,codigos!$F$12:$G$1000,2,FALSE))</f>
        <v>Agrupamento de Escolas de Cinfães</v>
      </c>
      <c r="H474" s="59" t="str">
        <f>IF(F474&gt;100,VLOOKUP(F474,codigos!$C$12:$G$1500,5,),VLOOKUP(F474,codigos!$F$12:$G$1000,2,))</f>
        <v xml:space="preserve"> DOURO SUL </v>
      </c>
      <c r="I474" s="60" t="s">
        <v>1449</v>
      </c>
      <c r="J474" s="61">
        <v>34.94</v>
      </c>
      <c r="K474" s="60" t="s">
        <v>4</v>
      </c>
      <c r="L474" s="62">
        <v>0</v>
      </c>
      <c r="M474" s="62">
        <v>7643</v>
      </c>
      <c r="N474" s="63">
        <v>14</v>
      </c>
      <c r="O474" s="64">
        <v>23985</v>
      </c>
      <c r="P474" s="65" t="s">
        <v>5</v>
      </c>
      <c r="Q474" s="65" t="s">
        <v>5</v>
      </c>
    </row>
    <row r="475" spans="1:17" ht="15.75" customHeight="1" x14ac:dyDescent="0.2">
      <c r="A475" s="67">
        <v>474</v>
      </c>
      <c r="B475" s="67">
        <v>7485435965</v>
      </c>
      <c r="C475" s="68" t="s">
        <v>1926</v>
      </c>
      <c r="D475" s="69" t="s">
        <v>8</v>
      </c>
      <c r="E475" s="67">
        <v>1</v>
      </c>
      <c r="F475" s="67">
        <v>18</v>
      </c>
      <c r="G475" s="58" t="str">
        <f>IF(F475&gt;100,VLOOKUP(F475,codigos!$C$12:$G$1500,3,FALSE),VLOOKUP(F475,codigos!$F$12:$G$1000,2,FALSE))</f>
        <v xml:space="preserve"> VISEU </v>
      </c>
      <c r="H475" s="59" t="str">
        <f>IF(F475&gt;100,VLOOKUP(F475,codigos!$C$12:$G$1500,5,),VLOOKUP(F475,codigos!$F$12:$G$1000,2,))</f>
        <v xml:space="preserve"> VISEU </v>
      </c>
      <c r="I475" s="60" t="s">
        <v>7</v>
      </c>
      <c r="J475" s="61">
        <v>34.933999999999997</v>
      </c>
      <c r="K475" s="60" t="s">
        <v>4</v>
      </c>
      <c r="L475" s="62">
        <v>0</v>
      </c>
      <c r="M475" s="62">
        <v>7276</v>
      </c>
      <c r="N475" s="63">
        <v>15</v>
      </c>
      <c r="O475" s="64">
        <v>23678</v>
      </c>
      <c r="P475" s="65" t="s">
        <v>5</v>
      </c>
      <c r="Q475" s="65" t="s">
        <v>6</v>
      </c>
    </row>
    <row r="476" spans="1:17" ht="15.75" customHeight="1" x14ac:dyDescent="0.2">
      <c r="A476" s="67">
        <v>475</v>
      </c>
      <c r="B476" s="67">
        <v>6084450369</v>
      </c>
      <c r="C476" s="68" t="s">
        <v>1927</v>
      </c>
      <c r="D476" s="69" t="s">
        <v>8</v>
      </c>
      <c r="E476" s="67">
        <v>1</v>
      </c>
      <c r="F476" s="67">
        <v>13</v>
      </c>
      <c r="G476" s="58" t="str">
        <f>IF(F476&gt;100,VLOOKUP(F476,codigos!$C$12:$G$1500,3,FALSE),VLOOKUP(F476,codigos!$F$12:$G$1000,2,FALSE))</f>
        <v xml:space="preserve"> PORTO </v>
      </c>
      <c r="H476" s="59" t="str">
        <f>IF(F476&gt;100,VLOOKUP(F476,codigos!$C$12:$G$1500,5,),VLOOKUP(F476,codigos!$F$12:$G$1000,2,))</f>
        <v xml:space="preserve"> PORTO </v>
      </c>
      <c r="I476" s="60" t="s">
        <v>1449</v>
      </c>
      <c r="J476" s="61">
        <v>34.932000000000002</v>
      </c>
      <c r="K476" s="60" t="s">
        <v>4</v>
      </c>
      <c r="L476" s="62">
        <v>0</v>
      </c>
      <c r="M476" s="62">
        <v>7275</v>
      </c>
      <c r="N476" s="63">
        <v>15</v>
      </c>
      <c r="O476" s="64">
        <v>24553</v>
      </c>
      <c r="P476" s="65" t="s">
        <v>5</v>
      </c>
      <c r="Q476" s="65" t="s">
        <v>6</v>
      </c>
    </row>
    <row r="477" spans="1:17" ht="15.75" customHeight="1" x14ac:dyDescent="0.2">
      <c r="A477" s="67">
        <v>476</v>
      </c>
      <c r="B477" s="67">
        <v>7263748185</v>
      </c>
      <c r="C477" s="68" t="s">
        <v>1928</v>
      </c>
      <c r="D477" s="69" t="s">
        <v>8</v>
      </c>
      <c r="E477" s="67">
        <v>1</v>
      </c>
      <c r="F477" s="67">
        <v>20</v>
      </c>
      <c r="G477" s="58" t="str">
        <f>IF(F477&gt;100,VLOOKUP(F477,codigos!$C$12:$G$1500,3,FALSE),VLOOKUP(F477,codigos!$F$12:$G$1000,2,FALSE))</f>
        <v xml:space="preserve"> DOURO SUL </v>
      </c>
      <c r="H477" s="59" t="str">
        <f>IF(F477&gt;100,VLOOKUP(F477,codigos!$C$12:$G$1500,5,),VLOOKUP(F477,codigos!$F$12:$G$1000,2,))</f>
        <v xml:space="preserve"> DOURO SUL </v>
      </c>
      <c r="I477" s="60" t="s">
        <v>1449</v>
      </c>
      <c r="J477" s="61">
        <v>34.932000000000002</v>
      </c>
      <c r="K477" s="60" t="s">
        <v>4</v>
      </c>
      <c r="L477" s="62">
        <v>0</v>
      </c>
      <c r="M477" s="62">
        <v>7640</v>
      </c>
      <c r="N477" s="63">
        <v>14</v>
      </c>
      <c r="O477" s="64">
        <v>23174</v>
      </c>
      <c r="P477" s="65" t="s">
        <v>5</v>
      </c>
      <c r="Q477" s="65" t="s">
        <v>6</v>
      </c>
    </row>
    <row r="478" spans="1:17" ht="15.75" customHeight="1" x14ac:dyDescent="0.2">
      <c r="A478" s="67">
        <v>477</v>
      </c>
      <c r="B478" s="67">
        <v>3530594334</v>
      </c>
      <c r="C478" s="68" t="s">
        <v>1929</v>
      </c>
      <c r="D478" s="69" t="s">
        <v>2</v>
      </c>
      <c r="E478" s="67">
        <v>1</v>
      </c>
      <c r="F478" s="67">
        <v>145300</v>
      </c>
      <c r="G478" s="58" t="str">
        <f>IF(F478&gt;100,VLOOKUP(F478,codigos!$C$12:$G$1500,3,FALSE),VLOOKUP(F478,codigos!$F$12:$G$1000,2,FALSE))</f>
        <v>Agrupamento de Escolas de Ferreiras, Albufeira</v>
      </c>
      <c r="H478" s="59" t="str">
        <f>IF(F478&gt;100,VLOOKUP(F478,codigos!$C$12:$G$1500,5,),VLOOKUP(F478,codigos!$F$12:$G$1000,2,))</f>
        <v xml:space="preserve"> ALGARVE </v>
      </c>
      <c r="I478" s="60" t="s">
        <v>1449</v>
      </c>
      <c r="J478" s="61">
        <v>34.929000000000002</v>
      </c>
      <c r="K478" s="60" t="s">
        <v>4</v>
      </c>
      <c r="L478" s="62">
        <v>0</v>
      </c>
      <c r="M478" s="62">
        <v>6909</v>
      </c>
      <c r="N478" s="63">
        <v>16</v>
      </c>
      <c r="O478" s="64">
        <v>25748</v>
      </c>
      <c r="P478" s="65" t="s">
        <v>5</v>
      </c>
      <c r="Q478" s="65" t="s">
        <v>6</v>
      </c>
    </row>
    <row r="479" spans="1:17" ht="15.75" customHeight="1" x14ac:dyDescent="0.2">
      <c r="A479" s="67">
        <v>478</v>
      </c>
      <c r="B479" s="67">
        <v>7476178769</v>
      </c>
      <c r="C479" s="68" t="s">
        <v>1930</v>
      </c>
      <c r="D479" s="69" t="s">
        <v>8</v>
      </c>
      <c r="E479" s="67">
        <v>1</v>
      </c>
      <c r="F479" s="73">
        <v>4</v>
      </c>
      <c r="G479" s="58" t="str">
        <f>IF(F479&gt;100,VLOOKUP(F479,codigos!$C$12:$G$1500,3,FALSE),VLOOKUP(F479,codigos!$F$12:$G$1000,2,FALSE))</f>
        <v xml:space="preserve"> BRAGANÇA </v>
      </c>
      <c r="H479" s="59" t="str">
        <f>IF(F479&gt;100,VLOOKUP(F479,codigos!$C$12:$G$1500,5,),VLOOKUP(F479,codigos!$F$12:$G$1000,2,))</f>
        <v xml:space="preserve"> BRAGANÇA </v>
      </c>
      <c r="I479" s="60" t="s">
        <v>1449</v>
      </c>
      <c r="J479" s="61">
        <v>34.929000000000002</v>
      </c>
      <c r="K479" s="60" t="s">
        <v>4</v>
      </c>
      <c r="L479" s="62">
        <v>0</v>
      </c>
      <c r="M479" s="62">
        <v>7639</v>
      </c>
      <c r="N479" s="63">
        <v>14</v>
      </c>
      <c r="O479" s="64">
        <v>24896</v>
      </c>
      <c r="P479" s="65" t="s">
        <v>5</v>
      </c>
      <c r="Q479" s="65" t="s">
        <v>6</v>
      </c>
    </row>
    <row r="480" spans="1:17" ht="15.75" customHeight="1" x14ac:dyDescent="0.2">
      <c r="A480" s="67">
        <v>479</v>
      </c>
      <c r="B480" s="67">
        <v>9757941514</v>
      </c>
      <c r="C480" s="68" t="s">
        <v>1931</v>
      </c>
      <c r="D480" s="69" t="s">
        <v>8</v>
      </c>
      <c r="E480" s="67">
        <v>1</v>
      </c>
      <c r="F480" s="67">
        <v>10</v>
      </c>
      <c r="G480" s="58" t="str">
        <f>IF(F480&gt;100,VLOOKUP(F480,codigos!$C$12:$G$1500,3,FALSE),VLOOKUP(F480,codigos!$F$12:$G$1000,2,FALSE))</f>
        <v xml:space="preserve"> LEIRIA </v>
      </c>
      <c r="H480" s="59" t="str">
        <f>IF(F480&gt;100,VLOOKUP(F480,codigos!$C$12:$G$1500,5,),VLOOKUP(F480,codigos!$F$12:$G$1000,2,))</f>
        <v xml:space="preserve"> LEIRIA </v>
      </c>
      <c r="I480" s="60" t="s">
        <v>1449</v>
      </c>
      <c r="J480" s="61">
        <v>34.926000000000002</v>
      </c>
      <c r="K480" s="60" t="s">
        <v>4</v>
      </c>
      <c r="L480" s="62">
        <v>0</v>
      </c>
      <c r="M480" s="62">
        <v>7857</v>
      </c>
      <c r="N480" s="63">
        <v>13.4</v>
      </c>
      <c r="O480" s="64">
        <v>24199</v>
      </c>
      <c r="P480" s="65" t="s">
        <v>5</v>
      </c>
      <c r="Q480" s="65" t="s">
        <v>6</v>
      </c>
    </row>
    <row r="481" spans="1:17" ht="15.75" customHeight="1" x14ac:dyDescent="0.2">
      <c r="A481" s="67">
        <v>480</v>
      </c>
      <c r="B481" s="67">
        <v>1623403014</v>
      </c>
      <c r="C481" s="68" t="s">
        <v>1932</v>
      </c>
      <c r="D481" s="69" t="s">
        <v>8</v>
      </c>
      <c r="E481" s="67">
        <v>1</v>
      </c>
      <c r="F481" s="73">
        <v>4</v>
      </c>
      <c r="G481" s="58" t="str">
        <f>IF(F481&gt;100,VLOOKUP(F481,codigos!$C$12:$G$1500,3,FALSE),VLOOKUP(F481,codigos!$F$12:$G$1000,2,FALSE))</f>
        <v xml:space="preserve"> BRAGANÇA </v>
      </c>
      <c r="H481" s="59" t="str">
        <f>IF(F481&gt;100,VLOOKUP(F481,codigos!$C$12:$G$1500,5,),VLOOKUP(F481,codigos!$F$12:$G$1000,2,))</f>
        <v xml:space="preserve"> BRAGANÇA </v>
      </c>
      <c r="I481" s="60" t="s">
        <v>1449</v>
      </c>
      <c r="J481" s="61">
        <v>34.917999999999999</v>
      </c>
      <c r="K481" s="60" t="s">
        <v>4</v>
      </c>
      <c r="L481" s="62">
        <v>0</v>
      </c>
      <c r="M481" s="62">
        <v>7635</v>
      </c>
      <c r="N481" s="63">
        <v>14</v>
      </c>
      <c r="O481" s="64">
        <v>25036</v>
      </c>
      <c r="P481" s="65" t="s">
        <v>5</v>
      </c>
      <c r="Q481" s="65" t="s">
        <v>6</v>
      </c>
    </row>
    <row r="482" spans="1:17" ht="15.75" customHeight="1" x14ac:dyDescent="0.2">
      <c r="A482" s="67">
        <v>481</v>
      </c>
      <c r="B482" s="67">
        <v>5006120371</v>
      </c>
      <c r="C482" s="68" t="s">
        <v>1933</v>
      </c>
      <c r="D482" s="69" t="s">
        <v>8</v>
      </c>
      <c r="E482" s="67">
        <v>1</v>
      </c>
      <c r="F482" s="73">
        <v>3</v>
      </c>
      <c r="G482" s="58" t="str">
        <f>IF(F482&gt;100,VLOOKUP(F482,codigos!$C$12:$G$1500,3,FALSE),VLOOKUP(F482,codigos!$F$12:$G$1000,2,FALSE))</f>
        <v xml:space="preserve"> BRAGA </v>
      </c>
      <c r="H482" s="59" t="str">
        <f>IF(F482&gt;100,VLOOKUP(F482,codigos!$C$12:$G$1500,5,),VLOOKUP(F482,codigos!$F$12:$G$1000,2,))</f>
        <v xml:space="preserve"> BRAGA </v>
      </c>
      <c r="I482" s="60" t="s">
        <v>3</v>
      </c>
      <c r="J482" s="61">
        <v>34.917999999999999</v>
      </c>
      <c r="K482" s="60" t="s">
        <v>4</v>
      </c>
      <c r="L482" s="62">
        <v>0</v>
      </c>
      <c r="M482" s="62">
        <v>8000</v>
      </c>
      <c r="N482" s="63">
        <v>13</v>
      </c>
      <c r="O482" s="64">
        <v>22770</v>
      </c>
      <c r="P482" s="65" t="s">
        <v>5</v>
      </c>
      <c r="Q482" s="65" t="s">
        <v>6</v>
      </c>
    </row>
    <row r="483" spans="1:17" ht="15.75" customHeight="1" x14ac:dyDescent="0.2">
      <c r="A483" s="67">
        <v>482</v>
      </c>
      <c r="B483" s="67">
        <v>1251229549</v>
      </c>
      <c r="C483" s="68" t="s">
        <v>1934</v>
      </c>
      <c r="D483" s="69" t="s">
        <v>8</v>
      </c>
      <c r="E483" s="67">
        <v>1</v>
      </c>
      <c r="F483" s="67">
        <v>18</v>
      </c>
      <c r="G483" s="58" t="str">
        <f>IF(F483&gt;100,VLOOKUP(F483,codigos!$C$12:$G$1500,3,FALSE),VLOOKUP(F483,codigos!$F$12:$G$1000,2,FALSE))</f>
        <v xml:space="preserve"> VISEU </v>
      </c>
      <c r="H483" s="59" t="str">
        <f>IF(F483&gt;100,VLOOKUP(F483,codigos!$C$12:$G$1500,5,),VLOOKUP(F483,codigos!$F$12:$G$1000,2,))</f>
        <v xml:space="preserve"> VISEU </v>
      </c>
      <c r="I483" s="60" t="s">
        <v>1449</v>
      </c>
      <c r="J483" s="61">
        <v>34.909999999999997</v>
      </c>
      <c r="K483" s="60" t="s">
        <v>4</v>
      </c>
      <c r="L483" s="62">
        <v>0</v>
      </c>
      <c r="M483" s="62">
        <v>7632</v>
      </c>
      <c r="N483" s="63">
        <v>14</v>
      </c>
      <c r="O483" s="64">
        <v>24416</v>
      </c>
      <c r="P483" s="65" t="s">
        <v>5</v>
      </c>
      <c r="Q483" s="65" t="s">
        <v>6</v>
      </c>
    </row>
    <row r="484" spans="1:17" ht="15.75" customHeight="1" x14ac:dyDescent="0.2">
      <c r="A484" s="67">
        <v>483</v>
      </c>
      <c r="B484" s="67">
        <v>9548665328</v>
      </c>
      <c r="C484" s="68" t="s">
        <v>1935</v>
      </c>
      <c r="D484" s="69" t="s">
        <v>8</v>
      </c>
      <c r="E484" s="67">
        <v>1</v>
      </c>
      <c r="F484" s="67">
        <v>17</v>
      </c>
      <c r="G484" s="58" t="str">
        <f>IF(F484&gt;100,VLOOKUP(F484,codigos!$C$12:$G$1500,3,FALSE),VLOOKUP(F484,codigos!$F$12:$G$1000,2,FALSE))</f>
        <v xml:space="preserve"> VILA REAL </v>
      </c>
      <c r="H484" s="59" t="str">
        <f>IF(F484&gt;100,VLOOKUP(F484,codigos!$C$12:$G$1500,5,),VLOOKUP(F484,codigos!$F$12:$G$1000,2,))</f>
        <v xml:space="preserve"> VILA REAL </v>
      </c>
      <c r="I484" s="60" t="s">
        <v>1449</v>
      </c>
      <c r="J484" s="61">
        <v>34.906999999999996</v>
      </c>
      <c r="K484" s="60" t="s">
        <v>4</v>
      </c>
      <c r="L484" s="62">
        <v>0</v>
      </c>
      <c r="M484" s="62">
        <v>6901</v>
      </c>
      <c r="N484" s="63">
        <v>16</v>
      </c>
      <c r="O484" s="64">
        <v>25620</v>
      </c>
      <c r="P484" s="65" t="s">
        <v>5</v>
      </c>
      <c r="Q484" s="65" t="s">
        <v>6</v>
      </c>
    </row>
    <row r="485" spans="1:17" ht="15.75" customHeight="1" x14ac:dyDescent="0.2">
      <c r="A485" s="67">
        <v>484</v>
      </c>
      <c r="B485" s="67">
        <v>1629315834</v>
      </c>
      <c r="C485" s="68" t="s">
        <v>1936</v>
      </c>
      <c r="D485" s="69" t="s">
        <v>8</v>
      </c>
      <c r="E485" s="67">
        <v>1</v>
      </c>
      <c r="F485" s="67">
        <v>20</v>
      </c>
      <c r="G485" s="58" t="str">
        <f>IF(F485&gt;100,VLOOKUP(F485,codigos!$C$12:$G$1500,3,FALSE),VLOOKUP(F485,codigos!$F$12:$G$1000,2,FALSE))</f>
        <v xml:space="preserve"> DOURO SUL </v>
      </c>
      <c r="H485" s="59" t="str">
        <f>IF(F485&gt;100,VLOOKUP(F485,codigos!$C$12:$G$1500,5,),VLOOKUP(F485,codigos!$F$12:$G$1000,2,))</f>
        <v xml:space="preserve"> DOURO SUL </v>
      </c>
      <c r="I485" s="60" t="s">
        <v>1449</v>
      </c>
      <c r="J485" s="61">
        <v>34.896000000000001</v>
      </c>
      <c r="K485" s="60" t="s">
        <v>4</v>
      </c>
      <c r="L485" s="62">
        <v>0</v>
      </c>
      <c r="M485" s="62">
        <v>6897</v>
      </c>
      <c r="N485" s="63">
        <v>16</v>
      </c>
      <c r="O485" s="64">
        <v>25891</v>
      </c>
      <c r="P485" s="65" t="s">
        <v>5</v>
      </c>
      <c r="Q485" s="65" t="s">
        <v>6</v>
      </c>
    </row>
    <row r="486" spans="1:17" ht="15.75" customHeight="1" x14ac:dyDescent="0.2">
      <c r="A486" s="67">
        <v>485</v>
      </c>
      <c r="B486" s="67">
        <v>3575518815</v>
      </c>
      <c r="C486" s="68" t="s">
        <v>1937</v>
      </c>
      <c r="D486" s="69" t="s">
        <v>8</v>
      </c>
      <c r="E486" s="67">
        <v>1</v>
      </c>
      <c r="F486" s="67">
        <v>13</v>
      </c>
      <c r="G486" s="58" t="str">
        <f>IF(F486&gt;100,VLOOKUP(F486,codigos!$C$12:$G$1500,3,FALSE),VLOOKUP(F486,codigos!$F$12:$G$1000,2,FALSE))</f>
        <v xml:space="preserve"> PORTO </v>
      </c>
      <c r="H486" s="59" t="str">
        <f>IF(F486&gt;100,VLOOKUP(F486,codigos!$C$12:$G$1500,5,),VLOOKUP(F486,codigos!$F$12:$G$1000,2,))</f>
        <v xml:space="preserve"> PORTO </v>
      </c>
      <c r="I486" s="60" t="s">
        <v>1449</v>
      </c>
      <c r="J486" s="61">
        <v>34.887999999999998</v>
      </c>
      <c r="K486" s="60" t="s">
        <v>4</v>
      </c>
      <c r="L486" s="62">
        <v>0</v>
      </c>
      <c r="M486" s="62">
        <v>7478</v>
      </c>
      <c r="N486" s="63">
        <v>14.4</v>
      </c>
      <c r="O486" s="64">
        <v>24485</v>
      </c>
      <c r="P486" s="65" t="s">
        <v>5</v>
      </c>
      <c r="Q486" s="65" t="s">
        <v>6</v>
      </c>
    </row>
    <row r="487" spans="1:17" ht="15.75" customHeight="1" x14ac:dyDescent="0.2">
      <c r="A487" s="67">
        <v>486</v>
      </c>
      <c r="B487" s="67">
        <v>3005066223</v>
      </c>
      <c r="C487" s="68" t="s">
        <v>1938</v>
      </c>
      <c r="D487" s="69" t="s">
        <v>8</v>
      </c>
      <c r="E487" s="67">
        <v>1</v>
      </c>
      <c r="F487" s="67">
        <v>20</v>
      </c>
      <c r="G487" s="58" t="str">
        <f>IF(F487&gt;100,VLOOKUP(F487,codigos!$C$12:$G$1500,3,FALSE),VLOOKUP(F487,codigos!$F$12:$G$1000,2,FALSE))</f>
        <v xml:space="preserve"> DOURO SUL </v>
      </c>
      <c r="H487" s="59" t="str">
        <f>IF(F487&gt;100,VLOOKUP(F487,codigos!$C$12:$G$1500,5,),VLOOKUP(F487,codigos!$F$12:$G$1000,2,))</f>
        <v xml:space="preserve"> DOURO SUL </v>
      </c>
      <c r="I487" s="60" t="s">
        <v>3</v>
      </c>
      <c r="J487" s="61">
        <v>34.884</v>
      </c>
      <c r="K487" s="60" t="s">
        <v>4</v>
      </c>
      <c r="L487" s="62">
        <v>0</v>
      </c>
      <c r="M487" s="62">
        <v>8097</v>
      </c>
      <c r="N487" s="63">
        <v>12.7</v>
      </c>
      <c r="O487" s="64">
        <v>22792</v>
      </c>
      <c r="P487" s="65" t="s">
        <v>5</v>
      </c>
      <c r="Q487" s="65" t="s">
        <v>6</v>
      </c>
    </row>
    <row r="488" spans="1:17" ht="15.75" customHeight="1" x14ac:dyDescent="0.2">
      <c r="A488" s="67">
        <v>487</v>
      </c>
      <c r="B488" s="67">
        <v>2004955570</v>
      </c>
      <c r="C488" s="68" t="s">
        <v>1939</v>
      </c>
      <c r="D488" s="69" t="s">
        <v>2</v>
      </c>
      <c r="E488" s="67">
        <v>1</v>
      </c>
      <c r="F488" s="67">
        <v>130140</v>
      </c>
      <c r="G488" s="58" t="str">
        <f>IF(F488&gt;100,VLOOKUP(F488,codigos!$C$12:$G$1500,3,FALSE),VLOOKUP(F488,codigos!$F$12:$G$1000,2,FALSE))</f>
        <v>Agrupamento de Escolas de Portel</v>
      </c>
      <c r="H488" s="59" t="str">
        <f>IF(F488&gt;100,VLOOKUP(F488,codigos!$C$12:$G$1500,5,),VLOOKUP(F488,codigos!$F$12:$G$1000,2,))</f>
        <v xml:space="preserve"> ALENTEJO CENTRAL </v>
      </c>
      <c r="I488" s="60" t="s">
        <v>3</v>
      </c>
      <c r="J488" s="61">
        <v>34.871000000000002</v>
      </c>
      <c r="K488" s="60" t="s">
        <v>4</v>
      </c>
      <c r="L488" s="62">
        <v>0</v>
      </c>
      <c r="M488" s="62">
        <v>7983</v>
      </c>
      <c r="N488" s="63">
        <v>13</v>
      </c>
      <c r="O488" s="64">
        <v>23264</v>
      </c>
      <c r="P488" s="65" t="s">
        <v>5</v>
      </c>
      <c r="Q488" s="65" t="s">
        <v>6</v>
      </c>
    </row>
    <row r="489" spans="1:17" ht="15.75" customHeight="1" x14ac:dyDescent="0.2">
      <c r="A489" s="67">
        <v>488</v>
      </c>
      <c r="B489" s="67">
        <v>6004357162</v>
      </c>
      <c r="C489" s="68" t="s">
        <v>1940</v>
      </c>
      <c r="D489" s="69" t="s">
        <v>8</v>
      </c>
      <c r="E489" s="67">
        <v>1</v>
      </c>
      <c r="F489" s="73">
        <v>3</v>
      </c>
      <c r="G489" s="58" t="str">
        <f>IF(F489&gt;100,VLOOKUP(F489,codigos!$C$12:$G$1500,3,FALSE),VLOOKUP(F489,codigos!$F$12:$G$1000,2,FALSE))</f>
        <v xml:space="preserve"> BRAGA </v>
      </c>
      <c r="H489" s="59" t="str">
        <f>IF(F489&gt;100,VLOOKUP(F489,codigos!$C$12:$G$1500,5,),VLOOKUP(F489,codigos!$F$12:$G$1000,2,))</f>
        <v xml:space="preserve"> BRAGA </v>
      </c>
      <c r="I489" s="60" t="s">
        <v>3</v>
      </c>
      <c r="J489" s="61">
        <v>34.866999999999997</v>
      </c>
      <c r="K489" s="60" t="s">
        <v>4</v>
      </c>
      <c r="L489" s="62">
        <v>0</v>
      </c>
      <c r="M489" s="62">
        <v>7434</v>
      </c>
      <c r="N489" s="63">
        <v>14.5</v>
      </c>
      <c r="O489" s="64">
        <v>23334</v>
      </c>
      <c r="P489" s="65" t="s">
        <v>5</v>
      </c>
      <c r="Q489" s="65" t="s">
        <v>6</v>
      </c>
    </row>
    <row r="490" spans="1:17" ht="15.75" customHeight="1" x14ac:dyDescent="0.2">
      <c r="A490" s="67">
        <v>489</v>
      </c>
      <c r="B490" s="67">
        <v>7313859791</v>
      </c>
      <c r="C490" s="68" t="s">
        <v>1941</v>
      </c>
      <c r="D490" s="69" t="s">
        <v>8</v>
      </c>
      <c r="E490" s="67">
        <v>1</v>
      </c>
      <c r="F490" s="73">
        <v>3</v>
      </c>
      <c r="G490" s="58" t="str">
        <f>IF(F490&gt;100,VLOOKUP(F490,codigos!$C$12:$G$1500,3,FALSE),VLOOKUP(F490,codigos!$F$12:$G$1000,2,FALSE))</f>
        <v xml:space="preserve"> BRAGA </v>
      </c>
      <c r="H490" s="59" t="str">
        <f>IF(F490&gt;100,VLOOKUP(F490,codigos!$C$12:$G$1500,5,),VLOOKUP(F490,codigos!$F$12:$G$1000,2,))</f>
        <v xml:space="preserve"> BRAGA </v>
      </c>
      <c r="I490" s="60" t="s">
        <v>1449</v>
      </c>
      <c r="J490" s="61">
        <v>34.854999999999997</v>
      </c>
      <c r="K490" s="60" t="s">
        <v>4</v>
      </c>
      <c r="L490" s="62">
        <v>0</v>
      </c>
      <c r="M490" s="62">
        <v>7685</v>
      </c>
      <c r="N490" s="63">
        <v>13.8</v>
      </c>
      <c r="O490" s="64">
        <v>23894</v>
      </c>
      <c r="P490" s="65" t="s">
        <v>5</v>
      </c>
      <c r="Q490" s="65" t="s">
        <v>6</v>
      </c>
    </row>
    <row r="491" spans="1:17" ht="15.75" customHeight="1" x14ac:dyDescent="0.2">
      <c r="A491" s="67">
        <v>490</v>
      </c>
      <c r="B491" s="67">
        <v>6212494819</v>
      </c>
      <c r="C491" s="68" t="s">
        <v>1942</v>
      </c>
      <c r="D491" s="69" t="s">
        <v>2</v>
      </c>
      <c r="E491" s="67">
        <v>1</v>
      </c>
      <c r="F491" s="67">
        <v>145191</v>
      </c>
      <c r="G491" s="58" t="str">
        <f>IF(F491&gt;100,VLOOKUP(F491,codigos!$C$12:$G$1500,3,FALSE),VLOOKUP(F491,codigos!$F$12:$G$1000,2,FALSE))</f>
        <v>Agrupamento de Escolas Prof. Paula Nogueira</v>
      </c>
      <c r="H491" s="59" t="str">
        <f>IF(F491&gt;100,VLOOKUP(F491,codigos!$C$12:$G$1500,5,),VLOOKUP(F491,codigos!$F$12:$G$1000,2,))</f>
        <v xml:space="preserve"> ALGARVE </v>
      </c>
      <c r="I491" s="60" t="s">
        <v>1449</v>
      </c>
      <c r="J491" s="61">
        <v>34.851999999999997</v>
      </c>
      <c r="K491" s="60" t="s">
        <v>4</v>
      </c>
      <c r="L491" s="62">
        <v>0</v>
      </c>
      <c r="M491" s="62">
        <v>6881</v>
      </c>
      <c r="N491" s="63">
        <v>16</v>
      </c>
      <c r="O491" s="64">
        <v>26288</v>
      </c>
      <c r="P491" s="65" t="s">
        <v>5</v>
      </c>
      <c r="Q491" s="65" t="s">
        <v>6</v>
      </c>
    </row>
    <row r="492" spans="1:17" ht="15.75" customHeight="1" x14ac:dyDescent="0.2">
      <c r="A492" s="67">
        <v>491</v>
      </c>
      <c r="B492" s="67">
        <v>5517863558</v>
      </c>
      <c r="C492" s="68" t="s">
        <v>1943</v>
      </c>
      <c r="D492" s="69" t="s">
        <v>8</v>
      </c>
      <c r="E492" s="67">
        <v>1</v>
      </c>
      <c r="F492" s="67">
        <v>21</v>
      </c>
      <c r="G492" s="58" t="str">
        <f>IF(F492&gt;100,VLOOKUP(F492,codigos!$C$12:$G$1500,3,FALSE),VLOOKUP(F492,codigos!$F$12:$G$1000,2,FALSE))</f>
        <v xml:space="preserve"> ENTRE DOURO E VOUGA </v>
      </c>
      <c r="H492" s="59" t="str">
        <f>IF(F492&gt;100,VLOOKUP(F492,codigos!$C$12:$G$1500,5,),VLOOKUP(F492,codigos!$F$12:$G$1000,2,))</f>
        <v xml:space="preserve"> ENTRE DOURO E VOUGA </v>
      </c>
      <c r="I492" s="60" t="s">
        <v>1449</v>
      </c>
      <c r="J492" s="61">
        <v>34.850999999999999</v>
      </c>
      <c r="K492" s="60" t="s">
        <v>4</v>
      </c>
      <c r="L492" s="62">
        <v>683</v>
      </c>
      <c r="M492" s="62">
        <v>7269</v>
      </c>
      <c r="N492" s="63">
        <v>14</v>
      </c>
      <c r="O492" s="64">
        <v>23744</v>
      </c>
      <c r="P492" s="65" t="s">
        <v>5</v>
      </c>
      <c r="Q492" s="65" t="s">
        <v>6</v>
      </c>
    </row>
    <row r="493" spans="1:17" ht="15.75" customHeight="1" x14ac:dyDescent="0.2">
      <c r="A493" s="67">
        <v>492</v>
      </c>
      <c r="B493" s="67">
        <v>3207077471</v>
      </c>
      <c r="C493" s="68" t="s">
        <v>1944</v>
      </c>
      <c r="D493" s="69" t="s">
        <v>8</v>
      </c>
      <c r="E493" s="67">
        <v>1</v>
      </c>
      <c r="F493" s="67">
        <v>13</v>
      </c>
      <c r="G493" s="58" t="str">
        <f>IF(F493&gt;100,VLOOKUP(F493,codigos!$C$12:$G$1500,3,FALSE),VLOOKUP(F493,codigos!$F$12:$G$1000,2,FALSE))</f>
        <v xml:space="preserve"> PORTO </v>
      </c>
      <c r="H493" s="59" t="str">
        <f>IF(F493&gt;100,VLOOKUP(F493,codigos!$C$12:$G$1500,5,),VLOOKUP(F493,codigos!$F$12:$G$1000,2,))</f>
        <v xml:space="preserve"> PORTO </v>
      </c>
      <c r="I493" s="60" t="s">
        <v>1449</v>
      </c>
      <c r="J493" s="61">
        <v>34.848999999999997</v>
      </c>
      <c r="K493" s="60" t="s">
        <v>4</v>
      </c>
      <c r="L493" s="62">
        <v>0</v>
      </c>
      <c r="M493" s="62">
        <v>7610</v>
      </c>
      <c r="N493" s="63">
        <v>14</v>
      </c>
      <c r="O493" s="64">
        <v>23388</v>
      </c>
      <c r="P493" s="65" t="s">
        <v>5</v>
      </c>
      <c r="Q493" s="65" t="s">
        <v>6</v>
      </c>
    </row>
    <row r="494" spans="1:17" ht="15.75" customHeight="1" x14ac:dyDescent="0.2">
      <c r="A494" s="67">
        <v>493</v>
      </c>
      <c r="B494" s="67">
        <v>8017155654</v>
      </c>
      <c r="C494" s="68" t="s">
        <v>1945</v>
      </c>
      <c r="D494" s="69" t="s">
        <v>8</v>
      </c>
      <c r="E494" s="67">
        <v>1</v>
      </c>
      <c r="F494" s="67">
        <v>13</v>
      </c>
      <c r="G494" s="58" t="str">
        <f>IF(F494&gt;100,VLOOKUP(F494,codigos!$C$12:$G$1500,3,FALSE),VLOOKUP(F494,codigos!$F$12:$G$1000,2,FALSE))</f>
        <v xml:space="preserve"> PORTO </v>
      </c>
      <c r="H494" s="59" t="str">
        <f>IF(F494&gt;100,VLOOKUP(F494,codigos!$C$12:$G$1500,5,),VLOOKUP(F494,codigos!$F$12:$G$1000,2,))</f>
        <v xml:space="preserve"> PORTO </v>
      </c>
      <c r="I494" s="60" t="s">
        <v>1449</v>
      </c>
      <c r="J494" s="61">
        <v>34.838000000000001</v>
      </c>
      <c r="K494" s="60" t="s">
        <v>4</v>
      </c>
      <c r="L494" s="62">
        <v>0</v>
      </c>
      <c r="M494" s="62">
        <v>7241</v>
      </c>
      <c r="N494" s="63">
        <v>15</v>
      </c>
      <c r="O494" s="64">
        <v>21363</v>
      </c>
      <c r="P494" s="65" t="s">
        <v>5</v>
      </c>
      <c r="Q494" s="65" t="s">
        <v>6</v>
      </c>
    </row>
    <row r="495" spans="1:17" ht="15.75" customHeight="1" x14ac:dyDescent="0.2">
      <c r="A495" s="67">
        <v>494</v>
      </c>
      <c r="B495" s="67">
        <v>2537805038</v>
      </c>
      <c r="C495" s="68" t="s">
        <v>1946</v>
      </c>
      <c r="D495" s="69" t="s">
        <v>8</v>
      </c>
      <c r="E495" s="67">
        <v>1</v>
      </c>
      <c r="F495" s="67">
        <v>17</v>
      </c>
      <c r="G495" s="58" t="str">
        <f>IF(F495&gt;100,VLOOKUP(F495,codigos!$C$12:$G$1500,3,FALSE),VLOOKUP(F495,codigos!$F$12:$G$1000,2,FALSE))</f>
        <v xml:space="preserve"> VILA REAL </v>
      </c>
      <c r="H495" s="59" t="str">
        <f>IF(F495&gt;100,VLOOKUP(F495,codigos!$C$12:$G$1500,5,),VLOOKUP(F495,codigos!$F$12:$G$1000,2,))</f>
        <v xml:space="preserve"> VILA REAL </v>
      </c>
      <c r="I495" s="60" t="s">
        <v>1449</v>
      </c>
      <c r="J495" s="61">
        <v>34.835999999999999</v>
      </c>
      <c r="K495" s="60" t="s">
        <v>4</v>
      </c>
      <c r="L495" s="62">
        <v>0</v>
      </c>
      <c r="M495" s="62">
        <v>7605</v>
      </c>
      <c r="N495" s="63">
        <v>14</v>
      </c>
      <c r="O495" s="64">
        <v>21412</v>
      </c>
      <c r="P495" s="65" t="s">
        <v>5</v>
      </c>
      <c r="Q495" s="65" t="s">
        <v>6</v>
      </c>
    </row>
    <row r="496" spans="1:17" ht="15.75" customHeight="1" x14ac:dyDescent="0.2">
      <c r="A496" s="67">
        <v>495</v>
      </c>
      <c r="B496" s="67">
        <v>2603628119</v>
      </c>
      <c r="C496" s="68" t="s">
        <v>1947</v>
      </c>
      <c r="D496" s="69" t="s">
        <v>8</v>
      </c>
      <c r="E496" s="67">
        <v>1</v>
      </c>
      <c r="F496" s="67">
        <v>17</v>
      </c>
      <c r="G496" s="58" t="str">
        <f>IF(F496&gt;100,VLOOKUP(F496,codigos!$C$12:$G$1500,3,FALSE),VLOOKUP(F496,codigos!$F$12:$G$1000,2,FALSE))</f>
        <v xml:space="preserve"> VILA REAL </v>
      </c>
      <c r="H496" s="59" t="str">
        <f>IF(F496&gt;100,VLOOKUP(F496,codigos!$C$12:$G$1500,5,),VLOOKUP(F496,codigos!$F$12:$G$1000,2,))</f>
        <v xml:space="preserve"> VILA REAL </v>
      </c>
      <c r="I496" s="60" t="s">
        <v>3</v>
      </c>
      <c r="J496" s="61">
        <v>34.83</v>
      </c>
      <c r="K496" s="60" t="s">
        <v>4</v>
      </c>
      <c r="L496" s="62">
        <v>0</v>
      </c>
      <c r="M496" s="62">
        <v>7603</v>
      </c>
      <c r="N496" s="63">
        <v>14</v>
      </c>
      <c r="O496" s="64">
        <v>24842</v>
      </c>
      <c r="P496" s="65" t="s">
        <v>5</v>
      </c>
      <c r="Q496" s="65" t="s">
        <v>6</v>
      </c>
    </row>
    <row r="497" spans="1:17" ht="15.75" customHeight="1" x14ac:dyDescent="0.2">
      <c r="A497" s="67">
        <v>496</v>
      </c>
      <c r="B497" s="67">
        <v>8805915564</v>
      </c>
      <c r="C497" s="68" t="s">
        <v>1948</v>
      </c>
      <c r="D497" s="69" t="s">
        <v>8</v>
      </c>
      <c r="E497" s="67">
        <v>1</v>
      </c>
      <c r="F497" s="67">
        <v>10</v>
      </c>
      <c r="G497" s="58" t="str">
        <f>IF(F497&gt;100,VLOOKUP(F497,codigos!$C$12:$G$1500,3,FALSE),VLOOKUP(F497,codigos!$F$12:$G$1000,2,FALSE))</f>
        <v xml:space="preserve"> LEIRIA </v>
      </c>
      <c r="H497" s="59" t="str">
        <f>IF(F497&gt;100,VLOOKUP(F497,codigos!$C$12:$G$1500,5,),VLOOKUP(F497,codigos!$F$12:$G$1000,2,))</f>
        <v xml:space="preserve"> LEIRIA </v>
      </c>
      <c r="I497" s="60" t="s">
        <v>1449</v>
      </c>
      <c r="J497" s="61">
        <v>34.816000000000003</v>
      </c>
      <c r="K497" s="60" t="s">
        <v>4</v>
      </c>
      <c r="L497" s="62">
        <v>0</v>
      </c>
      <c r="M497" s="62">
        <v>7598</v>
      </c>
      <c r="N497" s="63">
        <v>14</v>
      </c>
      <c r="O497" s="64">
        <v>23669</v>
      </c>
      <c r="P497" s="65" t="s">
        <v>5</v>
      </c>
      <c r="Q497" s="65" t="s">
        <v>6</v>
      </c>
    </row>
    <row r="498" spans="1:17" ht="15.75" customHeight="1" x14ac:dyDescent="0.2">
      <c r="A498" s="67">
        <v>497</v>
      </c>
      <c r="B498" s="67">
        <v>2709055260</v>
      </c>
      <c r="C498" s="68" t="s">
        <v>1949</v>
      </c>
      <c r="D498" s="69" t="s">
        <v>8</v>
      </c>
      <c r="E498" s="67">
        <v>1</v>
      </c>
      <c r="F498" s="73">
        <v>9</v>
      </c>
      <c r="G498" s="58" t="str">
        <f>IF(F498&gt;100,VLOOKUP(F498,codigos!$C$12:$G$1500,3,FALSE),VLOOKUP(F498,codigos!$F$12:$G$1000,2,FALSE))</f>
        <v xml:space="preserve"> GUARDA </v>
      </c>
      <c r="H498" s="59" t="str">
        <f>IF(F498&gt;100,VLOOKUP(F498,codigos!$C$12:$G$1500,5,),VLOOKUP(F498,codigos!$F$12:$G$1000,2,))</f>
        <v xml:space="preserve"> GUARDA </v>
      </c>
      <c r="I498" s="60" t="s">
        <v>1449</v>
      </c>
      <c r="J498" s="61">
        <v>34.811</v>
      </c>
      <c r="K498" s="60" t="s">
        <v>4</v>
      </c>
      <c r="L498" s="62">
        <v>0</v>
      </c>
      <c r="M498" s="62">
        <v>7596</v>
      </c>
      <c r="N498" s="63">
        <v>14</v>
      </c>
      <c r="O498" s="64">
        <v>24402</v>
      </c>
      <c r="P498" s="65" t="s">
        <v>5</v>
      </c>
      <c r="Q498" s="65" t="s">
        <v>6</v>
      </c>
    </row>
    <row r="499" spans="1:17" ht="15.75" customHeight="1" x14ac:dyDescent="0.2">
      <c r="A499" s="67">
        <v>498</v>
      </c>
      <c r="B499" s="67">
        <v>9966466673</v>
      </c>
      <c r="C499" s="68" t="s">
        <v>1950</v>
      </c>
      <c r="D499" s="69" t="s">
        <v>8</v>
      </c>
      <c r="E499" s="67">
        <v>1</v>
      </c>
      <c r="F499" s="67">
        <v>18</v>
      </c>
      <c r="G499" s="58" t="str">
        <f>IF(F499&gt;100,VLOOKUP(F499,codigos!$C$12:$G$1500,3,FALSE),VLOOKUP(F499,codigos!$F$12:$G$1000,2,FALSE))</f>
        <v xml:space="preserve"> VISEU </v>
      </c>
      <c r="H499" s="59" t="str">
        <f>IF(F499&gt;100,VLOOKUP(F499,codigos!$C$12:$G$1500,5,),VLOOKUP(F499,codigos!$F$12:$G$1000,2,))</f>
        <v xml:space="preserve"> VISEU </v>
      </c>
      <c r="I499" s="60" t="s">
        <v>1449</v>
      </c>
      <c r="J499" s="61">
        <v>34.805</v>
      </c>
      <c r="K499" s="60" t="s">
        <v>4</v>
      </c>
      <c r="L499" s="62">
        <v>0</v>
      </c>
      <c r="M499" s="62">
        <v>7594</v>
      </c>
      <c r="N499" s="63">
        <v>14</v>
      </c>
      <c r="O499" s="64">
        <v>25286</v>
      </c>
      <c r="P499" s="65" t="s">
        <v>5</v>
      </c>
      <c r="Q499" s="65" t="s">
        <v>6</v>
      </c>
    </row>
    <row r="500" spans="1:17" ht="15.75" customHeight="1" x14ac:dyDescent="0.2">
      <c r="A500" s="67">
        <v>499</v>
      </c>
      <c r="B500" s="67">
        <v>9866596354</v>
      </c>
      <c r="C500" s="68" t="s">
        <v>1951</v>
      </c>
      <c r="D500" s="69" t="s">
        <v>8</v>
      </c>
      <c r="E500" s="67">
        <v>1</v>
      </c>
      <c r="F500" s="67">
        <v>18</v>
      </c>
      <c r="G500" s="58" t="str">
        <f>IF(F500&gt;100,VLOOKUP(F500,codigos!$C$12:$G$1500,3,FALSE),VLOOKUP(F500,codigos!$F$12:$G$1000,2,FALSE))</f>
        <v xml:space="preserve"> VISEU </v>
      </c>
      <c r="H500" s="59" t="str">
        <f>IF(F500&gt;100,VLOOKUP(F500,codigos!$C$12:$G$1500,5,),VLOOKUP(F500,codigos!$F$12:$G$1000,2,))</f>
        <v xml:space="preserve"> VISEU </v>
      </c>
      <c r="I500" s="60" t="s">
        <v>1449</v>
      </c>
      <c r="J500" s="61">
        <v>34.802999999999997</v>
      </c>
      <c r="K500" s="60" t="s">
        <v>4</v>
      </c>
      <c r="L500" s="62">
        <v>0</v>
      </c>
      <c r="M500" s="62">
        <v>7228</v>
      </c>
      <c r="N500" s="63">
        <v>15</v>
      </c>
      <c r="O500" s="64">
        <v>24647</v>
      </c>
      <c r="P500" s="65" t="s">
        <v>5</v>
      </c>
      <c r="Q500" s="65" t="s">
        <v>6</v>
      </c>
    </row>
    <row r="501" spans="1:17" ht="15.75" customHeight="1" x14ac:dyDescent="0.2">
      <c r="A501" s="67">
        <v>500</v>
      </c>
      <c r="B501" s="67">
        <v>4376070769</v>
      </c>
      <c r="C501" s="68" t="s">
        <v>1952</v>
      </c>
      <c r="D501" s="69" t="s">
        <v>8</v>
      </c>
      <c r="E501" s="67">
        <v>1</v>
      </c>
      <c r="F501" s="67">
        <v>21</v>
      </c>
      <c r="G501" s="58" t="str">
        <f>IF(F501&gt;100,VLOOKUP(F501,codigos!$C$12:$G$1500,3,FALSE),VLOOKUP(F501,codigos!$F$12:$G$1000,2,FALSE))</f>
        <v xml:space="preserve"> ENTRE DOURO E VOUGA </v>
      </c>
      <c r="H501" s="59" t="str">
        <f>IF(F501&gt;100,VLOOKUP(F501,codigos!$C$12:$G$1500,5,),VLOOKUP(F501,codigos!$F$12:$G$1000,2,))</f>
        <v xml:space="preserve"> ENTRE DOURO E VOUGA </v>
      </c>
      <c r="I501" s="60" t="s">
        <v>3</v>
      </c>
      <c r="J501" s="61">
        <v>34.798999999999999</v>
      </c>
      <c r="K501" s="60" t="s">
        <v>4</v>
      </c>
      <c r="L501" s="62">
        <v>0</v>
      </c>
      <c r="M501" s="62">
        <v>6314</v>
      </c>
      <c r="N501" s="63">
        <v>17.5</v>
      </c>
      <c r="O501" s="64">
        <v>25674</v>
      </c>
      <c r="P501" s="65" t="s">
        <v>5</v>
      </c>
      <c r="Q501" s="65" t="s">
        <v>6</v>
      </c>
    </row>
    <row r="502" spans="1:17" ht="15.75" customHeight="1" x14ac:dyDescent="0.2">
      <c r="A502" s="67">
        <v>501</v>
      </c>
      <c r="B502" s="67">
        <v>8211595818</v>
      </c>
      <c r="C502" s="68" t="s">
        <v>1953</v>
      </c>
      <c r="D502" s="69" t="s">
        <v>8</v>
      </c>
      <c r="E502" s="67">
        <v>1</v>
      </c>
      <c r="F502" s="67">
        <v>12</v>
      </c>
      <c r="G502" s="58" t="str">
        <f>IF(F502&gt;100,VLOOKUP(F502,codigos!$C$12:$G$1500,3,FALSE),VLOOKUP(F502,codigos!$F$12:$G$1000,2,FALSE))</f>
        <v xml:space="preserve"> ALTO ALENTEJO </v>
      </c>
      <c r="H502" s="59" t="str">
        <f>IF(F502&gt;100,VLOOKUP(F502,codigos!$C$12:$G$1500,5,),VLOOKUP(F502,codigos!$F$12:$G$1000,2,))</f>
        <v xml:space="preserve"> ALTO ALENTEJO </v>
      </c>
      <c r="I502" s="60" t="s">
        <v>3</v>
      </c>
      <c r="J502" s="61">
        <v>34.786000000000001</v>
      </c>
      <c r="K502" s="60" t="s">
        <v>4</v>
      </c>
      <c r="L502" s="62">
        <v>0</v>
      </c>
      <c r="M502" s="62">
        <v>8317</v>
      </c>
      <c r="N502" s="63">
        <v>12</v>
      </c>
      <c r="O502" s="64">
        <v>23830</v>
      </c>
      <c r="P502" s="65" t="s">
        <v>5</v>
      </c>
      <c r="Q502" s="65" t="s">
        <v>6</v>
      </c>
    </row>
    <row r="503" spans="1:17" ht="15.75" customHeight="1" x14ac:dyDescent="0.2">
      <c r="A503" s="67">
        <v>502</v>
      </c>
      <c r="B503" s="67">
        <v>8759951931</v>
      </c>
      <c r="C503" s="68" t="s">
        <v>1954</v>
      </c>
      <c r="D503" s="69" t="s">
        <v>8</v>
      </c>
      <c r="E503" s="67">
        <v>1</v>
      </c>
      <c r="F503" s="73">
        <v>9</v>
      </c>
      <c r="G503" s="58" t="str">
        <f>IF(F503&gt;100,VLOOKUP(F503,codigos!$C$12:$G$1500,3,FALSE),VLOOKUP(F503,codigos!$F$12:$G$1000,2,FALSE))</f>
        <v xml:space="preserve"> GUARDA </v>
      </c>
      <c r="H503" s="59" t="str">
        <f>IF(F503&gt;100,VLOOKUP(F503,codigos!$C$12:$G$1500,5,),VLOOKUP(F503,codigos!$F$12:$G$1000,2,))</f>
        <v xml:space="preserve"> GUARDA </v>
      </c>
      <c r="I503" s="60" t="s">
        <v>1449</v>
      </c>
      <c r="J503" s="61">
        <v>34.783999999999999</v>
      </c>
      <c r="K503" s="60" t="s">
        <v>4</v>
      </c>
      <c r="L503" s="62">
        <v>0</v>
      </c>
      <c r="M503" s="62">
        <v>7221</v>
      </c>
      <c r="N503" s="63">
        <v>15</v>
      </c>
      <c r="O503" s="64">
        <v>23500</v>
      </c>
      <c r="P503" s="65" t="s">
        <v>5</v>
      </c>
      <c r="Q503" s="65" t="s">
        <v>6</v>
      </c>
    </row>
    <row r="504" spans="1:17" ht="15.75" customHeight="1" x14ac:dyDescent="0.2">
      <c r="A504" s="67">
        <v>503</v>
      </c>
      <c r="B504" s="67">
        <v>8008814810</v>
      </c>
      <c r="C504" s="68" t="s">
        <v>1955</v>
      </c>
      <c r="D504" s="69" t="s">
        <v>8</v>
      </c>
      <c r="E504" s="67">
        <v>1</v>
      </c>
      <c r="F504" s="67">
        <v>18</v>
      </c>
      <c r="G504" s="58" t="str">
        <f>IF(F504&gt;100,VLOOKUP(F504,codigos!$C$12:$G$1500,3,FALSE),VLOOKUP(F504,codigos!$F$12:$G$1000,2,FALSE))</f>
        <v xml:space="preserve"> VISEU </v>
      </c>
      <c r="H504" s="59" t="str">
        <f>IF(F504&gt;100,VLOOKUP(F504,codigos!$C$12:$G$1500,5,),VLOOKUP(F504,codigos!$F$12:$G$1000,2,))</f>
        <v xml:space="preserve"> VISEU </v>
      </c>
      <c r="I504" s="60" t="s">
        <v>3</v>
      </c>
      <c r="J504" s="61">
        <v>34.781999999999996</v>
      </c>
      <c r="K504" s="60" t="s">
        <v>4</v>
      </c>
      <c r="L504" s="62">
        <v>0</v>
      </c>
      <c r="M504" s="62">
        <v>7184</v>
      </c>
      <c r="N504" s="63">
        <v>15.1</v>
      </c>
      <c r="O504" s="64">
        <v>21695</v>
      </c>
      <c r="P504" s="65" t="s">
        <v>5</v>
      </c>
      <c r="Q504" s="65" t="s">
        <v>6</v>
      </c>
    </row>
    <row r="505" spans="1:17" ht="15.75" customHeight="1" x14ac:dyDescent="0.2">
      <c r="A505" s="67">
        <v>504</v>
      </c>
      <c r="B505" s="67">
        <v>2976790655</v>
      </c>
      <c r="C505" s="68" t="s">
        <v>1956</v>
      </c>
      <c r="D505" s="69" t="s">
        <v>8</v>
      </c>
      <c r="E505" s="67">
        <v>1</v>
      </c>
      <c r="F505" s="67">
        <v>12</v>
      </c>
      <c r="G505" s="58" t="str">
        <f>IF(F505&gt;100,VLOOKUP(F505,codigos!$C$12:$G$1500,3,FALSE),VLOOKUP(F505,codigos!$F$12:$G$1000,2,FALSE))</f>
        <v xml:space="preserve"> ALTO ALENTEJO </v>
      </c>
      <c r="H505" s="59" t="str">
        <f>IF(F505&gt;100,VLOOKUP(F505,codigos!$C$12:$G$1500,5,),VLOOKUP(F505,codigos!$F$12:$G$1000,2,))</f>
        <v xml:space="preserve"> ALTO ALENTEJO </v>
      </c>
      <c r="I505" s="60" t="s">
        <v>3</v>
      </c>
      <c r="J505" s="61">
        <v>34.774000000000001</v>
      </c>
      <c r="K505" s="60" t="s">
        <v>4</v>
      </c>
      <c r="L505" s="62">
        <v>0</v>
      </c>
      <c r="M505" s="62">
        <v>8057</v>
      </c>
      <c r="N505" s="63">
        <v>12.7</v>
      </c>
      <c r="O505" s="64">
        <v>22554</v>
      </c>
      <c r="P505" s="65" t="s">
        <v>5</v>
      </c>
      <c r="Q505" s="65" t="s">
        <v>6</v>
      </c>
    </row>
    <row r="506" spans="1:17" ht="15.75" customHeight="1" x14ac:dyDescent="0.2">
      <c r="A506" s="67">
        <v>505</v>
      </c>
      <c r="B506" s="67">
        <v>6981551411</v>
      </c>
      <c r="C506" s="68" t="s">
        <v>1957</v>
      </c>
      <c r="D506" s="69" t="s">
        <v>8</v>
      </c>
      <c r="E506" s="67">
        <v>1</v>
      </c>
      <c r="F506" s="67">
        <v>20</v>
      </c>
      <c r="G506" s="58" t="str">
        <f>IF(F506&gt;100,VLOOKUP(F506,codigos!$C$12:$G$1500,3,FALSE),VLOOKUP(F506,codigos!$F$12:$G$1000,2,FALSE))</f>
        <v xml:space="preserve"> DOURO SUL </v>
      </c>
      <c r="H506" s="59" t="str">
        <f>IF(F506&gt;100,VLOOKUP(F506,codigos!$C$12:$G$1500,5,),VLOOKUP(F506,codigos!$F$12:$G$1000,2,))</f>
        <v xml:space="preserve"> DOURO SUL </v>
      </c>
      <c r="I506" s="60" t="s">
        <v>1449</v>
      </c>
      <c r="J506" s="61">
        <v>34.741999999999997</v>
      </c>
      <c r="K506" s="60" t="s">
        <v>4</v>
      </c>
      <c r="L506" s="62">
        <v>0</v>
      </c>
      <c r="M506" s="62">
        <v>7206</v>
      </c>
      <c r="N506" s="63">
        <v>15</v>
      </c>
      <c r="O506" s="64">
        <v>22542</v>
      </c>
      <c r="P506" s="65" t="s">
        <v>5</v>
      </c>
      <c r="Q506" s="65" t="s">
        <v>6</v>
      </c>
    </row>
    <row r="507" spans="1:17" ht="15.75" customHeight="1" x14ac:dyDescent="0.2">
      <c r="A507" s="67">
        <v>506</v>
      </c>
      <c r="B507" s="67">
        <v>4273757966</v>
      </c>
      <c r="C507" s="68" t="s">
        <v>1958</v>
      </c>
      <c r="D507" s="69" t="s">
        <v>8</v>
      </c>
      <c r="E507" s="67">
        <v>1</v>
      </c>
      <c r="F507" s="67">
        <v>12</v>
      </c>
      <c r="G507" s="58" t="str">
        <f>IF(F507&gt;100,VLOOKUP(F507,codigos!$C$12:$G$1500,3,FALSE),VLOOKUP(F507,codigos!$F$12:$G$1000,2,FALSE))</f>
        <v xml:space="preserve"> ALTO ALENTEJO </v>
      </c>
      <c r="H507" s="59" t="str">
        <f>IF(F507&gt;100,VLOOKUP(F507,codigos!$C$12:$G$1500,5,),VLOOKUP(F507,codigos!$F$12:$G$1000,2,))</f>
        <v xml:space="preserve"> ALTO ALENTEJO </v>
      </c>
      <c r="I507" s="60" t="s">
        <v>3</v>
      </c>
      <c r="J507" s="61">
        <v>34.715000000000003</v>
      </c>
      <c r="K507" s="60" t="s">
        <v>4</v>
      </c>
      <c r="L507" s="62">
        <v>0</v>
      </c>
      <c r="M507" s="62">
        <v>8291</v>
      </c>
      <c r="N507" s="63">
        <v>12</v>
      </c>
      <c r="O507" s="64">
        <v>20715</v>
      </c>
      <c r="P507" s="65" t="s">
        <v>5</v>
      </c>
      <c r="Q507" s="65" t="s">
        <v>6</v>
      </c>
    </row>
    <row r="508" spans="1:17" ht="15.75" customHeight="1" x14ac:dyDescent="0.2">
      <c r="A508" s="67">
        <v>507</v>
      </c>
      <c r="B508" s="67">
        <v>6210925596</v>
      </c>
      <c r="C508" s="68" t="s">
        <v>1959</v>
      </c>
      <c r="D508" s="69" t="s">
        <v>8</v>
      </c>
      <c r="E508" s="67">
        <v>1</v>
      </c>
      <c r="F508" s="67">
        <v>13</v>
      </c>
      <c r="G508" s="58" t="str">
        <f>IF(F508&gt;100,VLOOKUP(F508,codigos!$C$12:$G$1500,3,FALSE),VLOOKUP(F508,codigos!$F$12:$G$1000,2,FALSE))</f>
        <v xml:space="preserve"> PORTO </v>
      </c>
      <c r="H508" s="59" t="str">
        <f>IF(F508&gt;100,VLOOKUP(F508,codigos!$C$12:$G$1500,5,),VLOOKUP(F508,codigos!$F$12:$G$1000,2,))</f>
        <v xml:space="preserve"> PORTO </v>
      </c>
      <c r="I508" s="60" t="s">
        <v>3</v>
      </c>
      <c r="J508" s="61">
        <v>34.704000000000001</v>
      </c>
      <c r="K508" s="60" t="s">
        <v>4</v>
      </c>
      <c r="L508" s="62">
        <v>0</v>
      </c>
      <c r="M508" s="62">
        <v>7922</v>
      </c>
      <c r="N508" s="63">
        <v>13</v>
      </c>
      <c r="O508" s="64">
        <v>23997</v>
      </c>
      <c r="P508" s="65" t="s">
        <v>5</v>
      </c>
      <c r="Q508" s="65" t="s">
        <v>6</v>
      </c>
    </row>
    <row r="509" spans="1:17" ht="15.75" customHeight="1" x14ac:dyDescent="0.2">
      <c r="A509" s="67">
        <v>508</v>
      </c>
      <c r="B509" s="67">
        <v>5761364220</v>
      </c>
      <c r="C509" s="68" t="s">
        <v>1960</v>
      </c>
      <c r="D509" s="69" t="s">
        <v>8</v>
      </c>
      <c r="E509" s="67">
        <v>1</v>
      </c>
      <c r="F509" s="73">
        <v>3</v>
      </c>
      <c r="G509" s="58" t="str">
        <f>IF(F509&gt;100,VLOOKUP(F509,codigos!$C$12:$G$1500,3,FALSE),VLOOKUP(F509,codigos!$F$12:$G$1000,2,FALSE))</f>
        <v xml:space="preserve"> BRAGA </v>
      </c>
      <c r="H509" s="59" t="str">
        <f>IF(F509&gt;100,VLOOKUP(F509,codigos!$C$12:$G$1500,5,),VLOOKUP(F509,codigos!$F$12:$G$1000,2,))</f>
        <v xml:space="preserve"> BRAGA </v>
      </c>
      <c r="I509" s="60" t="s">
        <v>7</v>
      </c>
      <c r="J509" s="61">
        <v>34.682000000000002</v>
      </c>
      <c r="K509" s="60" t="s">
        <v>4</v>
      </c>
      <c r="L509" s="62">
        <v>0</v>
      </c>
      <c r="M509" s="62">
        <v>7914</v>
      </c>
      <c r="N509" s="63">
        <v>13</v>
      </c>
      <c r="O509" s="64">
        <v>23816</v>
      </c>
      <c r="P509" s="65" t="s">
        <v>5</v>
      </c>
      <c r="Q509" s="65" t="s">
        <v>6</v>
      </c>
    </row>
    <row r="510" spans="1:17" ht="15.75" customHeight="1" x14ac:dyDescent="0.2">
      <c r="A510" s="67">
        <v>509</v>
      </c>
      <c r="B510" s="67">
        <v>6489565617</v>
      </c>
      <c r="C510" s="68" t="s">
        <v>1961</v>
      </c>
      <c r="D510" s="69" t="s">
        <v>8</v>
      </c>
      <c r="E510" s="67">
        <v>1</v>
      </c>
      <c r="F510" s="67">
        <v>14</v>
      </c>
      <c r="G510" s="58" t="str">
        <f>IF(F510&gt;100,VLOOKUP(F510,codigos!$C$12:$G$1500,3,FALSE),VLOOKUP(F510,codigos!$F$12:$G$1000,2,FALSE))</f>
        <v xml:space="preserve"> LEZÍRIA E MÉDIO TEJO </v>
      </c>
      <c r="H510" s="59" t="str">
        <f>IF(F510&gt;100,VLOOKUP(F510,codigos!$C$12:$G$1500,5,),VLOOKUP(F510,codigos!$F$12:$G$1000,2,))</f>
        <v xml:space="preserve"> LEZÍRIA E MÉDIO TEJO </v>
      </c>
      <c r="I510" s="60" t="s">
        <v>3</v>
      </c>
      <c r="J510" s="61">
        <v>34.679000000000002</v>
      </c>
      <c r="K510" s="60" t="s">
        <v>4</v>
      </c>
      <c r="L510" s="62">
        <v>0</v>
      </c>
      <c r="M510" s="62">
        <v>7402</v>
      </c>
      <c r="N510" s="63">
        <v>14.4</v>
      </c>
      <c r="O510" s="64">
        <v>24196</v>
      </c>
      <c r="P510" s="65" t="s">
        <v>5</v>
      </c>
      <c r="Q510" s="65" t="s">
        <v>6</v>
      </c>
    </row>
    <row r="511" spans="1:17" ht="15.75" customHeight="1" x14ac:dyDescent="0.2">
      <c r="A511" s="67">
        <v>510</v>
      </c>
      <c r="B511" s="67">
        <v>9540383641</v>
      </c>
      <c r="C511" s="68" t="s">
        <v>1962</v>
      </c>
      <c r="D511" s="69" t="s">
        <v>8</v>
      </c>
      <c r="E511" s="67">
        <v>1</v>
      </c>
      <c r="F511" s="73">
        <v>3</v>
      </c>
      <c r="G511" s="58" t="str">
        <f>IF(F511&gt;100,VLOOKUP(F511,codigos!$C$12:$G$1500,3,FALSE),VLOOKUP(F511,codigos!$F$12:$G$1000,2,FALSE))</f>
        <v xml:space="preserve"> BRAGA </v>
      </c>
      <c r="H511" s="59" t="str">
        <f>IF(F511&gt;100,VLOOKUP(F511,codigos!$C$12:$G$1500,5,),VLOOKUP(F511,codigos!$F$12:$G$1000,2,))</f>
        <v xml:space="preserve"> BRAGA </v>
      </c>
      <c r="I511" s="60" t="s">
        <v>1449</v>
      </c>
      <c r="J511" s="61">
        <v>34.673999999999999</v>
      </c>
      <c r="K511" s="60" t="s">
        <v>4</v>
      </c>
      <c r="L511" s="62">
        <v>0</v>
      </c>
      <c r="M511" s="62">
        <v>7181</v>
      </c>
      <c r="N511" s="63">
        <v>15</v>
      </c>
      <c r="O511" s="64">
        <v>24329</v>
      </c>
      <c r="P511" s="65" t="s">
        <v>5</v>
      </c>
      <c r="Q511" s="65" t="s">
        <v>6</v>
      </c>
    </row>
    <row r="512" spans="1:17" ht="15.75" customHeight="1" x14ac:dyDescent="0.2">
      <c r="A512" s="67">
        <v>511</v>
      </c>
      <c r="B512" s="67">
        <v>3871211176</v>
      </c>
      <c r="C512" s="68" t="s">
        <v>1963</v>
      </c>
      <c r="D512" s="69" t="s">
        <v>8</v>
      </c>
      <c r="E512" s="67">
        <v>1</v>
      </c>
      <c r="F512" s="73">
        <v>3</v>
      </c>
      <c r="G512" s="58" t="str">
        <f>IF(F512&gt;100,VLOOKUP(F512,codigos!$C$12:$G$1500,3,FALSE),VLOOKUP(F512,codigos!$F$12:$G$1000,2,FALSE))</f>
        <v xml:space="preserve"> BRAGA </v>
      </c>
      <c r="H512" s="59" t="str">
        <f>IF(F512&gt;100,VLOOKUP(F512,codigos!$C$12:$G$1500,5,),VLOOKUP(F512,codigos!$F$12:$G$1000,2,))</f>
        <v xml:space="preserve"> BRAGA </v>
      </c>
      <c r="I512" s="60" t="s">
        <v>3</v>
      </c>
      <c r="J512" s="61">
        <v>34.670999999999999</v>
      </c>
      <c r="K512" s="60" t="s">
        <v>4</v>
      </c>
      <c r="L512" s="62">
        <v>0</v>
      </c>
      <c r="M512" s="62">
        <v>7545</v>
      </c>
      <c r="N512" s="63">
        <v>14</v>
      </c>
      <c r="O512" s="64">
        <v>23767</v>
      </c>
      <c r="P512" s="65" t="s">
        <v>5</v>
      </c>
      <c r="Q512" s="65" t="s">
        <v>6</v>
      </c>
    </row>
    <row r="513" spans="1:17" ht="15.75" customHeight="1" x14ac:dyDescent="0.2">
      <c r="A513" s="67">
        <v>512</v>
      </c>
      <c r="B513" s="67">
        <v>5153686752</v>
      </c>
      <c r="C513" s="68" t="s">
        <v>1964</v>
      </c>
      <c r="D513" s="69" t="s">
        <v>8</v>
      </c>
      <c r="E513" s="67">
        <v>1</v>
      </c>
      <c r="F513" s="73">
        <v>3</v>
      </c>
      <c r="G513" s="58" t="str">
        <f>IF(F513&gt;100,VLOOKUP(F513,codigos!$C$12:$G$1500,3,FALSE),VLOOKUP(F513,codigos!$F$12:$G$1000,2,FALSE))</f>
        <v xml:space="preserve"> BRAGA </v>
      </c>
      <c r="H513" s="59" t="str">
        <f>IF(F513&gt;100,VLOOKUP(F513,codigos!$C$12:$G$1500,5,),VLOOKUP(F513,codigos!$F$12:$G$1000,2,))</f>
        <v xml:space="preserve"> BRAGA </v>
      </c>
      <c r="I513" s="60" t="s">
        <v>1449</v>
      </c>
      <c r="J513" s="61">
        <v>34.667999999999999</v>
      </c>
      <c r="K513" s="60" t="s">
        <v>4</v>
      </c>
      <c r="L513" s="62">
        <v>0</v>
      </c>
      <c r="M513" s="62">
        <v>7909</v>
      </c>
      <c r="N513" s="63">
        <v>13</v>
      </c>
      <c r="O513" s="64">
        <v>24455</v>
      </c>
      <c r="P513" s="65" t="s">
        <v>5</v>
      </c>
      <c r="Q513" s="65" t="s">
        <v>6</v>
      </c>
    </row>
    <row r="514" spans="1:17" ht="15.75" customHeight="1" x14ac:dyDescent="0.2">
      <c r="A514" s="67">
        <v>513</v>
      </c>
      <c r="B514" s="67">
        <v>2182418814</v>
      </c>
      <c r="C514" s="68" t="s">
        <v>1965</v>
      </c>
      <c r="D514" s="69" t="s">
        <v>8</v>
      </c>
      <c r="E514" s="67">
        <v>1</v>
      </c>
      <c r="F514" s="73">
        <v>3</v>
      </c>
      <c r="G514" s="58" t="str">
        <f>IF(F514&gt;100,VLOOKUP(F514,codigos!$C$12:$G$1500,3,FALSE),VLOOKUP(F514,codigos!$F$12:$G$1000,2,FALSE))</f>
        <v xml:space="preserve"> BRAGA </v>
      </c>
      <c r="H514" s="59" t="str">
        <f>IF(F514&gt;100,VLOOKUP(F514,codigos!$C$12:$G$1500,5,),VLOOKUP(F514,codigos!$F$12:$G$1000,2,))</f>
        <v xml:space="preserve"> BRAGA </v>
      </c>
      <c r="I514" s="60" t="s">
        <v>3</v>
      </c>
      <c r="J514" s="61">
        <v>34.665999999999997</v>
      </c>
      <c r="K514" s="60" t="s">
        <v>4</v>
      </c>
      <c r="L514" s="62">
        <v>0</v>
      </c>
      <c r="M514" s="62">
        <v>8273</v>
      </c>
      <c r="N514" s="63">
        <v>12</v>
      </c>
      <c r="O514" s="64">
        <v>23501</v>
      </c>
      <c r="P514" s="65" t="s">
        <v>5</v>
      </c>
      <c r="Q514" s="65" t="s">
        <v>6</v>
      </c>
    </row>
    <row r="515" spans="1:17" ht="15.75" customHeight="1" x14ac:dyDescent="0.2">
      <c r="A515" s="67">
        <v>514</v>
      </c>
      <c r="B515" s="67">
        <v>3529154164</v>
      </c>
      <c r="C515" s="68" t="s">
        <v>1966</v>
      </c>
      <c r="D515" s="69" t="s">
        <v>8</v>
      </c>
      <c r="E515" s="67">
        <v>1</v>
      </c>
      <c r="F515" s="67">
        <v>14</v>
      </c>
      <c r="G515" s="58" t="str">
        <f>IF(F515&gt;100,VLOOKUP(F515,codigos!$C$12:$G$1500,3,FALSE),VLOOKUP(F515,codigos!$F$12:$G$1000,2,FALSE))</f>
        <v xml:space="preserve"> LEZÍRIA E MÉDIO TEJO </v>
      </c>
      <c r="H515" s="59" t="str">
        <f>IF(F515&gt;100,VLOOKUP(F515,codigos!$C$12:$G$1500,5,),VLOOKUP(F515,codigos!$F$12:$G$1000,2,))</f>
        <v xml:space="preserve"> LEZÍRIA E MÉDIO TEJO </v>
      </c>
      <c r="I515" s="60" t="s">
        <v>3</v>
      </c>
      <c r="J515" s="61">
        <v>34.652000000000001</v>
      </c>
      <c r="K515" s="60" t="s">
        <v>4</v>
      </c>
      <c r="L515" s="62">
        <v>0</v>
      </c>
      <c r="M515" s="62">
        <v>6808</v>
      </c>
      <c r="N515" s="63">
        <v>16</v>
      </c>
      <c r="O515" s="64">
        <v>24455</v>
      </c>
      <c r="P515" s="65" t="s">
        <v>5</v>
      </c>
      <c r="Q515" s="65" t="s">
        <v>6</v>
      </c>
    </row>
    <row r="516" spans="1:17" ht="15.75" customHeight="1" x14ac:dyDescent="0.2">
      <c r="A516" s="67">
        <v>515</v>
      </c>
      <c r="B516" s="67">
        <v>7384392179</v>
      </c>
      <c r="C516" s="68" t="s">
        <v>1967</v>
      </c>
      <c r="D516" s="69" t="s">
        <v>2</v>
      </c>
      <c r="E516" s="67">
        <v>1</v>
      </c>
      <c r="F516" s="67">
        <v>160829</v>
      </c>
      <c r="G516" s="58" t="str">
        <f>IF(F516&gt;100,VLOOKUP(F516,codigos!$C$12:$G$1500,3,FALSE),VLOOKUP(F516,codigos!$F$12:$G$1000,2,FALSE))</f>
        <v>Agrupamento de Escolas de Ansião</v>
      </c>
      <c r="H516" s="59" t="str">
        <f>IF(F516&gt;100,VLOOKUP(F516,codigos!$C$12:$G$1500,5,),VLOOKUP(F516,codigos!$F$12:$G$1000,2,))</f>
        <v xml:space="preserve"> LEIRIA </v>
      </c>
      <c r="I516" s="60" t="s">
        <v>1449</v>
      </c>
      <c r="J516" s="61">
        <v>34.649000000000001</v>
      </c>
      <c r="K516" s="60" t="s">
        <v>4</v>
      </c>
      <c r="L516" s="62">
        <v>0</v>
      </c>
      <c r="M516" s="62">
        <v>7172</v>
      </c>
      <c r="N516" s="63">
        <v>15</v>
      </c>
      <c r="O516" s="64">
        <v>25483</v>
      </c>
      <c r="P516" s="65" t="s">
        <v>5</v>
      </c>
      <c r="Q516" s="65" t="s">
        <v>5</v>
      </c>
    </row>
    <row r="517" spans="1:17" ht="15.75" customHeight="1" x14ac:dyDescent="0.2">
      <c r="A517" s="67">
        <v>516</v>
      </c>
      <c r="B517" s="67">
        <v>7497610651</v>
      </c>
      <c r="C517" s="68" t="s">
        <v>1968</v>
      </c>
      <c r="D517" s="69" t="s">
        <v>8</v>
      </c>
      <c r="E517" s="67">
        <v>1</v>
      </c>
      <c r="F517" s="67">
        <v>18</v>
      </c>
      <c r="G517" s="58" t="str">
        <f>IF(F517&gt;100,VLOOKUP(F517,codigos!$C$12:$G$1500,3,FALSE),VLOOKUP(F517,codigos!$F$12:$G$1000,2,FALSE))</f>
        <v xml:space="preserve"> VISEU </v>
      </c>
      <c r="H517" s="59" t="str">
        <f>IF(F517&gt;100,VLOOKUP(F517,codigos!$C$12:$G$1500,5,),VLOOKUP(F517,codigos!$F$12:$G$1000,2,))</f>
        <v xml:space="preserve"> VISEU </v>
      </c>
      <c r="I517" s="60" t="s">
        <v>1449</v>
      </c>
      <c r="J517" s="61">
        <v>34.640999999999998</v>
      </c>
      <c r="K517" s="60" t="s">
        <v>4</v>
      </c>
      <c r="L517" s="62">
        <v>0</v>
      </c>
      <c r="M517" s="62">
        <v>7534</v>
      </c>
      <c r="N517" s="63">
        <v>14</v>
      </c>
      <c r="O517" s="64">
        <v>24866</v>
      </c>
      <c r="P517" s="65" t="s">
        <v>5</v>
      </c>
      <c r="Q517" s="65" t="s">
        <v>6</v>
      </c>
    </row>
    <row r="518" spans="1:17" ht="15.75" customHeight="1" x14ac:dyDescent="0.2">
      <c r="A518" s="67">
        <v>517</v>
      </c>
      <c r="B518" s="67">
        <v>3790584894</v>
      </c>
      <c r="C518" s="68" t="s">
        <v>1969</v>
      </c>
      <c r="D518" s="69" t="s">
        <v>8</v>
      </c>
      <c r="E518" s="67">
        <v>1</v>
      </c>
      <c r="F518" s="67">
        <v>21</v>
      </c>
      <c r="G518" s="58" t="str">
        <f>IF(F518&gt;100,VLOOKUP(F518,codigos!$C$12:$G$1500,3,FALSE),VLOOKUP(F518,codigos!$F$12:$G$1000,2,FALSE))</f>
        <v xml:space="preserve"> ENTRE DOURO E VOUGA </v>
      </c>
      <c r="H518" s="59" t="str">
        <f>IF(F518&gt;100,VLOOKUP(F518,codigos!$C$12:$G$1500,5,),VLOOKUP(F518,codigos!$F$12:$G$1000,2,))</f>
        <v xml:space="preserve"> ENTRE DOURO E VOUGA </v>
      </c>
      <c r="I518" s="60" t="s">
        <v>3</v>
      </c>
      <c r="J518" s="61">
        <v>34.594999999999999</v>
      </c>
      <c r="K518" s="60" t="s">
        <v>4</v>
      </c>
      <c r="L518" s="62">
        <v>0</v>
      </c>
      <c r="M518" s="62">
        <v>7152</v>
      </c>
      <c r="N518" s="63">
        <v>15</v>
      </c>
      <c r="O518" s="64">
        <v>23694</v>
      </c>
      <c r="P518" s="65" t="s">
        <v>5</v>
      </c>
      <c r="Q518" s="65" t="s">
        <v>6</v>
      </c>
    </row>
    <row r="519" spans="1:17" ht="15.75" customHeight="1" x14ac:dyDescent="0.2">
      <c r="A519" s="67">
        <v>518</v>
      </c>
      <c r="B519" s="67">
        <v>5573427148</v>
      </c>
      <c r="C519" s="68" t="s">
        <v>1970</v>
      </c>
      <c r="D519" s="69" t="s">
        <v>8</v>
      </c>
      <c r="E519" s="67">
        <v>1</v>
      </c>
      <c r="F519" s="67">
        <v>14</v>
      </c>
      <c r="G519" s="58" t="str">
        <f>IF(F519&gt;100,VLOOKUP(F519,codigos!$C$12:$G$1500,3,FALSE),VLOOKUP(F519,codigos!$F$12:$G$1000,2,FALSE))</f>
        <v xml:space="preserve"> LEZÍRIA E MÉDIO TEJO </v>
      </c>
      <c r="H519" s="59" t="str">
        <f>IF(F519&gt;100,VLOOKUP(F519,codigos!$C$12:$G$1500,5,),VLOOKUP(F519,codigos!$F$12:$G$1000,2,))</f>
        <v xml:space="preserve"> LEZÍRIA E MÉDIO TEJO </v>
      </c>
      <c r="I519" s="60" t="s">
        <v>1449</v>
      </c>
      <c r="J519" s="61">
        <v>34.594999999999999</v>
      </c>
      <c r="K519" s="60" t="s">
        <v>4</v>
      </c>
      <c r="L519" s="62">
        <v>0</v>
      </c>
      <c r="M519" s="62">
        <v>7152</v>
      </c>
      <c r="N519" s="63">
        <v>15</v>
      </c>
      <c r="O519" s="64">
        <v>24202</v>
      </c>
      <c r="P519" s="65" t="s">
        <v>5</v>
      </c>
      <c r="Q519" s="65" t="s">
        <v>6</v>
      </c>
    </row>
    <row r="520" spans="1:17" ht="15.75" customHeight="1" x14ac:dyDescent="0.2">
      <c r="A520" s="67">
        <v>519</v>
      </c>
      <c r="B520" s="67">
        <v>9770122122</v>
      </c>
      <c r="C520" s="68" t="s">
        <v>1971</v>
      </c>
      <c r="D520" s="69" t="s">
        <v>8</v>
      </c>
      <c r="E520" s="67">
        <v>1</v>
      </c>
      <c r="F520" s="73">
        <v>3</v>
      </c>
      <c r="G520" s="58" t="str">
        <f>IF(F520&gt;100,VLOOKUP(F520,codigos!$C$12:$G$1500,3,FALSE),VLOOKUP(F520,codigos!$F$12:$G$1000,2,FALSE))</f>
        <v xml:space="preserve"> BRAGA </v>
      </c>
      <c r="H520" s="59" t="str">
        <f>IF(F520&gt;100,VLOOKUP(F520,codigos!$C$12:$G$1500,5,),VLOOKUP(F520,codigos!$F$12:$G$1000,2,))</f>
        <v xml:space="preserve"> BRAGA </v>
      </c>
      <c r="I520" s="60" t="s">
        <v>1449</v>
      </c>
      <c r="J520" s="61">
        <v>34.594999999999999</v>
      </c>
      <c r="K520" s="60" t="s">
        <v>4</v>
      </c>
      <c r="L520" s="62">
        <v>0</v>
      </c>
      <c r="M520" s="62">
        <v>7517</v>
      </c>
      <c r="N520" s="63">
        <v>14</v>
      </c>
      <c r="O520" s="64">
        <v>24551</v>
      </c>
      <c r="P520" s="65" t="s">
        <v>5</v>
      </c>
      <c r="Q520" s="65" t="s">
        <v>6</v>
      </c>
    </row>
    <row r="521" spans="1:17" ht="15.75" customHeight="1" x14ac:dyDescent="0.2">
      <c r="A521" s="67">
        <v>520</v>
      </c>
      <c r="B521" s="67">
        <v>4049076772</v>
      </c>
      <c r="C521" s="68" t="s">
        <v>1972</v>
      </c>
      <c r="D521" s="69" t="s">
        <v>8</v>
      </c>
      <c r="E521" s="67">
        <v>1</v>
      </c>
      <c r="F521" s="73">
        <v>3</v>
      </c>
      <c r="G521" s="58" t="str">
        <f>IF(F521&gt;100,VLOOKUP(F521,codigos!$C$12:$G$1500,3,FALSE),VLOOKUP(F521,codigos!$F$12:$G$1000,2,FALSE))</f>
        <v xml:space="preserve"> BRAGA </v>
      </c>
      <c r="H521" s="59" t="str">
        <f>IF(F521&gt;100,VLOOKUP(F521,codigos!$C$12:$G$1500,5,),VLOOKUP(F521,codigos!$F$12:$G$1000,2,))</f>
        <v xml:space="preserve"> BRAGA </v>
      </c>
      <c r="I521" s="60" t="s">
        <v>1449</v>
      </c>
      <c r="J521" s="61">
        <v>34.594999999999999</v>
      </c>
      <c r="K521" s="60" t="s">
        <v>4</v>
      </c>
      <c r="L521" s="62">
        <v>0</v>
      </c>
      <c r="M521" s="62">
        <v>7882</v>
      </c>
      <c r="N521" s="63">
        <v>13</v>
      </c>
      <c r="O521" s="64">
        <v>23275</v>
      </c>
      <c r="P521" s="65" t="s">
        <v>5</v>
      </c>
      <c r="Q521" s="65" t="s">
        <v>6</v>
      </c>
    </row>
    <row r="522" spans="1:17" ht="15.75" customHeight="1" x14ac:dyDescent="0.2">
      <c r="A522" s="67">
        <v>521</v>
      </c>
      <c r="B522" s="67">
        <v>1848350317</v>
      </c>
      <c r="C522" s="68" t="s">
        <v>1973</v>
      </c>
      <c r="D522" s="69" t="s">
        <v>8</v>
      </c>
      <c r="E522" s="67">
        <v>1</v>
      </c>
      <c r="F522" s="73">
        <v>3</v>
      </c>
      <c r="G522" s="58" t="str">
        <f>IF(F522&gt;100,VLOOKUP(F522,codigos!$C$12:$G$1500,3,FALSE),VLOOKUP(F522,codigos!$F$12:$G$1000,2,FALSE))</f>
        <v xml:space="preserve"> BRAGA </v>
      </c>
      <c r="H522" s="59" t="str">
        <f>IF(F522&gt;100,VLOOKUP(F522,codigos!$C$12:$G$1500,5,),VLOOKUP(F522,codigos!$F$12:$G$1000,2,))</f>
        <v xml:space="preserve"> BRAGA </v>
      </c>
      <c r="I522" s="60" t="s">
        <v>3</v>
      </c>
      <c r="J522" s="61">
        <v>34.593000000000004</v>
      </c>
      <c r="K522" s="60" t="s">
        <v>4</v>
      </c>
      <c r="L522" s="62">
        <v>0</v>
      </c>
      <c r="M522" s="62">
        <v>8064</v>
      </c>
      <c r="N522" s="63">
        <v>12.5</v>
      </c>
      <c r="O522" s="64">
        <v>23183</v>
      </c>
      <c r="P522" s="65" t="s">
        <v>5</v>
      </c>
      <c r="Q522" s="65" t="s">
        <v>6</v>
      </c>
    </row>
    <row r="523" spans="1:17" ht="15.75" customHeight="1" x14ac:dyDescent="0.2">
      <c r="A523" s="67">
        <v>522</v>
      </c>
      <c r="B523" s="67">
        <v>7753016466</v>
      </c>
      <c r="C523" s="68" t="s">
        <v>1974</v>
      </c>
      <c r="D523" s="69" t="s">
        <v>8</v>
      </c>
      <c r="E523" s="67">
        <v>1</v>
      </c>
      <c r="F523" s="73">
        <v>4</v>
      </c>
      <c r="G523" s="58" t="str">
        <f>IF(F523&gt;100,VLOOKUP(F523,codigos!$C$12:$G$1500,3,FALSE),VLOOKUP(F523,codigos!$F$12:$G$1000,2,FALSE))</f>
        <v xml:space="preserve"> BRAGANÇA </v>
      </c>
      <c r="H523" s="59" t="str">
        <f>IF(F523&gt;100,VLOOKUP(F523,codigos!$C$12:$G$1500,5,),VLOOKUP(F523,codigos!$F$12:$G$1000,2,))</f>
        <v xml:space="preserve"> BRAGANÇA </v>
      </c>
      <c r="I523" s="60" t="s">
        <v>1449</v>
      </c>
      <c r="J523" s="61">
        <v>34.585999999999999</v>
      </c>
      <c r="K523" s="60" t="s">
        <v>4</v>
      </c>
      <c r="L523" s="62">
        <v>0</v>
      </c>
      <c r="M523" s="62">
        <v>7149</v>
      </c>
      <c r="N523" s="63">
        <v>15</v>
      </c>
      <c r="O523" s="64">
        <v>23386</v>
      </c>
      <c r="P523" s="65" t="s">
        <v>5</v>
      </c>
      <c r="Q523" s="65" t="s">
        <v>6</v>
      </c>
    </row>
    <row r="524" spans="1:17" ht="15.75" customHeight="1" x14ac:dyDescent="0.2">
      <c r="A524" s="67">
        <v>523</v>
      </c>
      <c r="B524" s="67">
        <v>5788411807</v>
      </c>
      <c r="C524" s="68" t="s">
        <v>1975</v>
      </c>
      <c r="D524" s="69" t="s">
        <v>8</v>
      </c>
      <c r="E524" s="67">
        <v>1</v>
      </c>
      <c r="F524" s="67">
        <v>18</v>
      </c>
      <c r="G524" s="58" t="str">
        <f>IF(F524&gt;100,VLOOKUP(F524,codigos!$C$12:$G$1500,3,FALSE),VLOOKUP(F524,codigos!$F$12:$G$1000,2,FALSE))</f>
        <v xml:space="preserve"> VISEU </v>
      </c>
      <c r="H524" s="59" t="str">
        <f>IF(F524&gt;100,VLOOKUP(F524,codigos!$C$12:$G$1500,5,),VLOOKUP(F524,codigos!$F$12:$G$1000,2,))</f>
        <v xml:space="preserve"> VISEU </v>
      </c>
      <c r="I524" s="60" t="s">
        <v>3</v>
      </c>
      <c r="J524" s="61">
        <v>34.584000000000003</v>
      </c>
      <c r="K524" s="60" t="s">
        <v>4</v>
      </c>
      <c r="L524" s="62">
        <v>0</v>
      </c>
      <c r="M524" s="62">
        <v>7513</v>
      </c>
      <c r="N524" s="63">
        <v>14</v>
      </c>
      <c r="O524" s="64">
        <v>24955</v>
      </c>
      <c r="P524" s="65" t="s">
        <v>5</v>
      </c>
      <c r="Q524" s="65" t="s">
        <v>6</v>
      </c>
    </row>
    <row r="525" spans="1:17" ht="15.75" customHeight="1" x14ac:dyDescent="0.2">
      <c r="A525" s="67">
        <v>524</v>
      </c>
      <c r="B525" s="67">
        <v>6174344827</v>
      </c>
      <c r="C525" s="68" t="s">
        <v>1976</v>
      </c>
      <c r="D525" s="69" t="s">
        <v>8</v>
      </c>
      <c r="E525" s="67">
        <v>1</v>
      </c>
      <c r="F525" s="73">
        <v>3</v>
      </c>
      <c r="G525" s="58" t="str">
        <f>IF(F525&gt;100,VLOOKUP(F525,codigos!$C$12:$G$1500,3,FALSE),VLOOKUP(F525,codigos!$F$12:$G$1000,2,FALSE))</f>
        <v xml:space="preserve"> BRAGA </v>
      </c>
      <c r="H525" s="59" t="str">
        <f>IF(F525&gt;100,VLOOKUP(F525,codigos!$C$12:$G$1500,5,),VLOOKUP(F525,codigos!$F$12:$G$1000,2,))</f>
        <v xml:space="preserve"> BRAGA </v>
      </c>
      <c r="I525" s="60" t="s">
        <v>7</v>
      </c>
      <c r="J525" s="61">
        <v>34.581000000000003</v>
      </c>
      <c r="K525" s="60" t="s">
        <v>4</v>
      </c>
      <c r="L525" s="62">
        <v>0</v>
      </c>
      <c r="M525" s="62">
        <v>7147</v>
      </c>
      <c r="N525" s="63">
        <v>15</v>
      </c>
      <c r="O525" s="64">
        <v>24596</v>
      </c>
      <c r="P525" s="65" t="s">
        <v>5</v>
      </c>
      <c r="Q525" s="65" t="s">
        <v>6</v>
      </c>
    </row>
    <row r="526" spans="1:17" ht="15.75" customHeight="1" x14ac:dyDescent="0.2">
      <c r="A526" s="67">
        <v>525</v>
      </c>
      <c r="B526" s="67">
        <v>3678839843</v>
      </c>
      <c r="C526" s="68" t="s">
        <v>1977</v>
      </c>
      <c r="D526" s="69" t="s">
        <v>8</v>
      </c>
      <c r="E526" s="67">
        <v>1</v>
      </c>
      <c r="F526" s="67">
        <v>18</v>
      </c>
      <c r="G526" s="58" t="str">
        <f>IF(F526&gt;100,VLOOKUP(F526,codigos!$C$12:$G$1500,3,FALSE),VLOOKUP(F526,codigos!$F$12:$G$1000,2,FALSE))</f>
        <v xml:space="preserve"> VISEU </v>
      </c>
      <c r="H526" s="59" t="str">
        <f>IF(F526&gt;100,VLOOKUP(F526,codigos!$C$12:$G$1500,5,),VLOOKUP(F526,codigos!$F$12:$G$1000,2,))</f>
        <v xml:space="preserve"> VISEU </v>
      </c>
      <c r="I526" s="60" t="s">
        <v>1449</v>
      </c>
      <c r="J526" s="61">
        <v>34.575000000000003</v>
      </c>
      <c r="K526" s="60" t="s">
        <v>4</v>
      </c>
      <c r="L526" s="62">
        <v>0</v>
      </c>
      <c r="M526" s="62">
        <v>6780</v>
      </c>
      <c r="N526" s="63">
        <v>16</v>
      </c>
      <c r="O526" s="64">
        <v>25262</v>
      </c>
      <c r="P526" s="65" t="s">
        <v>5</v>
      </c>
      <c r="Q526" s="65" t="s">
        <v>6</v>
      </c>
    </row>
    <row r="527" spans="1:17" ht="15.75" customHeight="1" x14ac:dyDescent="0.2">
      <c r="A527" s="67">
        <v>526</v>
      </c>
      <c r="B527" s="67">
        <v>3987756098</v>
      </c>
      <c r="C527" s="68" t="s">
        <v>1978</v>
      </c>
      <c r="D527" s="69" t="s">
        <v>8</v>
      </c>
      <c r="E527" s="67">
        <v>1</v>
      </c>
      <c r="F527" s="73">
        <v>2</v>
      </c>
      <c r="G527" s="58" t="str">
        <f>IF(F527&gt;100,VLOOKUP(F527,codigos!$C$12:$G$1500,3,FALSE),VLOOKUP(F527,codigos!$F$12:$G$1000,2,FALSE))</f>
        <v xml:space="preserve"> BAIXO ALENTEJO/ALENTEJO LITORAL </v>
      </c>
      <c r="H527" s="59" t="str">
        <f>IF(F527&gt;100,VLOOKUP(F527,codigos!$C$12:$G$1500,5,),VLOOKUP(F527,codigos!$F$12:$G$1000,2,))</f>
        <v xml:space="preserve"> BAIXO ALENTEJO/ALENTEJO LITORAL </v>
      </c>
      <c r="I527" s="60" t="s">
        <v>1449</v>
      </c>
      <c r="J527" s="61">
        <v>34.564</v>
      </c>
      <c r="K527" s="60" t="s">
        <v>4</v>
      </c>
      <c r="L527" s="62">
        <v>0</v>
      </c>
      <c r="M527" s="62">
        <v>7652</v>
      </c>
      <c r="N527" s="63">
        <v>13.6</v>
      </c>
      <c r="O527" s="64">
        <v>23776</v>
      </c>
      <c r="P527" s="65" t="s">
        <v>5</v>
      </c>
      <c r="Q527" s="65" t="s">
        <v>6</v>
      </c>
    </row>
    <row r="528" spans="1:17" ht="15.75" customHeight="1" x14ac:dyDescent="0.2">
      <c r="A528" s="67">
        <v>527</v>
      </c>
      <c r="B528" s="67">
        <v>9042530847</v>
      </c>
      <c r="C528" s="68" t="s">
        <v>1979</v>
      </c>
      <c r="D528" s="69" t="s">
        <v>2</v>
      </c>
      <c r="E528" s="67">
        <v>1</v>
      </c>
      <c r="F528" s="67">
        <v>150836</v>
      </c>
      <c r="G528" s="58" t="str">
        <f>IF(F528&gt;100,VLOOKUP(F528,codigos!$C$12:$G$1500,3,FALSE),VLOOKUP(F528,codigos!$F$12:$G$1000,2,FALSE))</f>
        <v>Agrupamento de Escolas de Marco de Canaveses</v>
      </c>
      <c r="H528" s="59" t="str">
        <f>IF(F528&gt;100,VLOOKUP(F528,codigos!$C$12:$G$1500,5,),VLOOKUP(F528,codigos!$F$12:$G$1000,2,))</f>
        <v xml:space="preserve"> TÂMEGA </v>
      </c>
      <c r="I528" s="60" t="s">
        <v>1449</v>
      </c>
      <c r="J528" s="61">
        <v>34.555999999999997</v>
      </c>
      <c r="K528" s="60" t="s">
        <v>4</v>
      </c>
      <c r="L528" s="62">
        <v>0</v>
      </c>
      <c r="M528" s="62">
        <v>7138</v>
      </c>
      <c r="N528" s="63">
        <v>15</v>
      </c>
      <c r="O528" s="64">
        <v>23337</v>
      </c>
      <c r="P528" s="65" t="s">
        <v>5</v>
      </c>
      <c r="Q528" s="65" t="s">
        <v>5</v>
      </c>
    </row>
    <row r="529" spans="1:17" ht="15.75" customHeight="1" x14ac:dyDescent="0.2">
      <c r="A529" s="67">
        <v>528</v>
      </c>
      <c r="B529" s="67">
        <v>6963475814</v>
      </c>
      <c r="C529" s="68" t="s">
        <v>1980</v>
      </c>
      <c r="D529" s="69" t="s">
        <v>8</v>
      </c>
      <c r="E529" s="67">
        <v>1</v>
      </c>
      <c r="F529" s="67">
        <v>13</v>
      </c>
      <c r="G529" s="58" t="str">
        <f>IF(F529&gt;100,VLOOKUP(F529,codigos!$C$12:$G$1500,3,FALSE),VLOOKUP(F529,codigos!$F$12:$G$1000,2,FALSE))</f>
        <v xml:space="preserve"> PORTO </v>
      </c>
      <c r="H529" s="59" t="str">
        <f>IF(F529&gt;100,VLOOKUP(F529,codigos!$C$12:$G$1500,5,),VLOOKUP(F529,codigos!$F$12:$G$1000,2,))</f>
        <v xml:space="preserve"> PORTO </v>
      </c>
      <c r="I529" s="60" t="s">
        <v>3</v>
      </c>
      <c r="J529" s="61">
        <v>34.548000000000002</v>
      </c>
      <c r="K529" s="60" t="s">
        <v>4</v>
      </c>
      <c r="L529" s="62">
        <v>0</v>
      </c>
      <c r="M529" s="62">
        <v>7500</v>
      </c>
      <c r="N529" s="63">
        <v>14</v>
      </c>
      <c r="O529" s="64">
        <v>24898</v>
      </c>
      <c r="P529" s="65" t="s">
        <v>5</v>
      </c>
      <c r="Q529" s="65" t="s">
        <v>6</v>
      </c>
    </row>
    <row r="530" spans="1:17" ht="15.75" customHeight="1" x14ac:dyDescent="0.2">
      <c r="A530" s="67">
        <v>529</v>
      </c>
      <c r="B530" s="67">
        <v>6523713059</v>
      </c>
      <c r="C530" s="68" t="s">
        <v>1981</v>
      </c>
      <c r="D530" s="69" t="s">
        <v>8</v>
      </c>
      <c r="E530" s="67">
        <v>1</v>
      </c>
      <c r="F530" s="67">
        <v>13</v>
      </c>
      <c r="G530" s="58" t="str">
        <f>IF(F530&gt;100,VLOOKUP(F530,codigos!$C$12:$G$1500,3,FALSE),VLOOKUP(F530,codigos!$F$12:$G$1000,2,FALSE))</f>
        <v xml:space="preserve"> PORTO </v>
      </c>
      <c r="H530" s="59" t="str">
        <f>IF(F530&gt;100,VLOOKUP(F530,codigos!$C$12:$G$1500,5,),VLOOKUP(F530,codigos!$F$12:$G$1000,2,))</f>
        <v xml:space="preserve"> PORTO </v>
      </c>
      <c r="I530" s="60" t="s">
        <v>1449</v>
      </c>
      <c r="J530" s="61">
        <v>34.518000000000001</v>
      </c>
      <c r="K530" s="60" t="s">
        <v>4</v>
      </c>
      <c r="L530" s="62">
        <v>0</v>
      </c>
      <c r="M530" s="62">
        <v>7489</v>
      </c>
      <c r="N530" s="63">
        <v>14</v>
      </c>
      <c r="O530" s="64">
        <v>24828</v>
      </c>
      <c r="P530" s="65" t="s">
        <v>5</v>
      </c>
      <c r="Q530" s="65" t="s">
        <v>6</v>
      </c>
    </row>
    <row r="531" spans="1:17" ht="15.75" customHeight="1" x14ac:dyDescent="0.2">
      <c r="A531" s="67">
        <v>530</v>
      </c>
      <c r="B531" s="67">
        <v>6701744265</v>
      </c>
      <c r="C531" s="68" t="s">
        <v>1982</v>
      </c>
      <c r="D531" s="69" t="s">
        <v>8</v>
      </c>
      <c r="E531" s="67">
        <v>1</v>
      </c>
      <c r="F531" s="73">
        <v>6</v>
      </c>
      <c r="G531" s="58" t="str">
        <f>IF(F531&gt;100,VLOOKUP(F531,codigos!$C$12:$G$1500,3,FALSE),VLOOKUP(F531,codigos!$F$12:$G$1000,2,FALSE))</f>
        <v xml:space="preserve"> COIMBRA </v>
      </c>
      <c r="H531" s="59" t="str">
        <f>IF(F531&gt;100,VLOOKUP(F531,codigos!$C$12:$G$1500,5,),VLOOKUP(F531,codigos!$F$12:$G$1000,2,))</f>
        <v xml:space="preserve"> COIMBRA </v>
      </c>
      <c r="I531" s="60" t="s">
        <v>3</v>
      </c>
      <c r="J531" s="61">
        <v>34.512</v>
      </c>
      <c r="K531" s="60" t="s">
        <v>4</v>
      </c>
      <c r="L531" s="62">
        <v>0</v>
      </c>
      <c r="M531" s="62">
        <v>7487</v>
      </c>
      <c r="N531" s="63">
        <v>14</v>
      </c>
      <c r="O531" s="64">
        <v>22039</v>
      </c>
      <c r="P531" s="65" t="s">
        <v>5</v>
      </c>
      <c r="Q531" s="65" t="s">
        <v>6</v>
      </c>
    </row>
    <row r="532" spans="1:17" ht="15.75" customHeight="1" x14ac:dyDescent="0.2">
      <c r="A532" s="67">
        <v>531</v>
      </c>
      <c r="B532" s="67">
        <v>8549714577</v>
      </c>
      <c r="C532" s="68" t="s">
        <v>1983</v>
      </c>
      <c r="D532" s="69" t="s">
        <v>8</v>
      </c>
      <c r="E532" s="67">
        <v>1</v>
      </c>
      <c r="F532" s="67">
        <v>19</v>
      </c>
      <c r="G532" s="58" t="str">
        <f>IF(F532&gt;100,VLOOKUP(F532,codigos!$C$12:$G$1500,3,FALSE),VLOOKUP(F532,codigos!$F$12:$G$1000,2,FALSE))</f>
        <v xml:space="preserve"> OESTE </v>
      </c>
      <c r="H532" s="59" t="str">
        <f>IF(F532&gt;100,VLOOKUP(F532,codigos!$C$12:$G$1500,5,),VLOOKUP(F532,codigos!$F$12:$G$1000,2,))</f>
        <v xml:space="preserve"> OESTE </v>
      </c>
      <c r="I532" s="60" t="s">
        <v>3</v>
      </c>
      <c r="J532" s="61">
        <v>34.511000000000003</v>
      </c>
      <c r="K532" s="60" t="s">
        <v>4</v>
      </c>
      <c r="L532" s="62">
        <v>0</v>
      </c>
      <c r="M532" s="62">
        <v>6574</v>
      </c>
      <c r="N532" s="63">
        <v>16.5</v>
      </c>
      <c r="O532" s="64">
        <v>24825</v>
      </c>
      <c r="P532" s="65" t="s">
        <v>5</v>
      </c>
      <c r="Q532" s="65" t="s">
        <v>6</v>
      </c>
    </row>
    <row r="533" spans="1:17" ht="15.75" customHeight="1" x14ac:dyDescent="0.2">
      <c r="A533" s="67">
        <v>532</v>
      </c>
      <c r="B533" s="67">
        <v>3374067840</v>
      </c>
      <c r="C533" s="68" t="s">
        <v>1984</v>
      </c>
      <c r="D533" s="69" t="s">
        <v>8</v>
      </c>
      <c r="E533" s="67">
        <v>1</v>
      </c>
      <c r="F533" s="73">
        <v>3</v>
      </c>
      <c r="G533" s="58" t="str">
        <f>IF(F533&gt;100,VLOOKUP(F533,codigos!$C$12:$G$1500,3,FALSE),VLOOKUP(F533,codigos!$F$12:$G$1000,2,FALSE))</f>
        <v xml:space="preserve"> BRAGA </v>
      </c>
      <c r="H533" s="59" t="str">
        <f>IF(F533&gt;100,VLOOKUP(F533,codigos!$C$12:$G$1500,5,),VLOOKUP(F533,codigos!$F$12:$G$1000,2,))</f>
        <v xml:space="preserve"> BRAGA </v>
      </c>
      <c r="I533" s="60" t="s">
        <v>3</v>
      </c>
      <c r="J533" s="61">
        <v>34.511000000000003</v>
      </c>
      <c r="K533" s="60" t="s">
        <v>4</v>
      </c>
      <c r="L533" s="62">
        <v>0</v>
      </c>
      <c r="M533" s="62">
        <v>6939</v>
      </c>
      <c r="N533" s="63">
        <v>15.5</v>
      </c>
      <c r="O533" s="64">
        <v>25310</v>
      </c>
      <c r="P533" s="65" t="s">
        <v>5</v>
      </c>
      <c r="Q533" s="65" t="s">
        <v>6</v>
      </c>
    </row>
    <row r="534" spans="1:17" ht="15.75" customHeight="1" x14ac:dyDescent="0.2">
      <c r="A534" s="67">
        <v>533</v>
      </c>
      <c r="B534" s="67">
        <v>8448053567</v>
      </c>
      <c r="C534" s="68" t="s">
        <v>1985</v>
      </c>
      <c r="D534" s="69" t="s">
        <v>8</v>
      </c>
      <c r="E534" s="67">
        <v>1</v>
      </c>
      <c r="F534" s="67">
        <v>21</v>
      </c>
      <c r="G534" s="58" t="str">
        <f>IF(F534&gt;100,VLOOKUP(F534,codigos!$C$12:$G$1500,3,FALSE),VLOOKUP(F534,codigos!$F$12:$G$1000,2,FALSE))</f>
        <v xml:space="preserve"> ENTRE DOURO E VOUGA </v>
      </c>
      <c r="H534" s="59" t="str">
        <f>IF(F534&gt;100,VLOOKUP(F534,codigos!$C$12:$G$1500,5,),VLOOKUP(F534,codigos!$F$12:$G$1000,2,))</f>
        <v xml:space="preserve"> ENTRE DOURO E VOUGA </v>
      </c>
      <c r="I534" s="60" t="s">
        <v>3</v>
      </c>
      <c r="J534" s="61">
        <v>34.508000000000003</v>
      </c>
      <c r="K534" s="60" t="s">
        <v>4</v>
      </c>
      <c r="L534" s="62">
        <v>0</v>
      </c>
      <c r="M534" s="62">
        <v>6938</v>
      </c>
      <c r="N534" s="63">
        <v>15.5</v>
      </c>
      <c r="O534" s="64">
        <v>25034</v>
      </c>
      <c r="P534" s="65" t="s">
        <v>5</v>
      </c>
      <c r="Q534" s="65" t="s">
        <v>6</v>
      </c>
    </row>
    <row r="535" spans="1:17" ht="15.75" customHeight="1" x14ac:dyDescent="0.2">
      <c r="A535" s="67">
        <v>534</v>
      </c>
      <c r="B535" s="67">
        <v>3494471258</v>
      </c>
      <c r="C535" s="68" t="s">
        <v>1986</v>
      </c>
      <c r="D535" s="69" t="s">
        <v>8</v>
      </c>
      <c r="E535" s="67">
        <v>1</v>
      </c>
      <c r="F535" s="67">
        <v>21</v>
      </c>
      <c r="G535" s="58" t="str">
        <f>IF(F535&gt;100,VLOOKUP(F535,codigos!$C$12:$G$1500,3,FALSE),VLOOKUP(F535,codigos!$F$12:$G$1000,2,FALSE))</f>
        <v xml:space="preserve"> ENTRE DOURO E VOUGA </v>
      </c>
      <c r="H535" s="59" t="str">
        <f>IF(F535&gt;100,VLOOKUP(F535,codigos!$C$12:$G$1500,5,),VLOOKUP(F535,codigos!$F$12:$G$1000,2,))</f>
        <v xml:space="preserve"> ENTRE DOURO E VOUGA </v>
      </c>
      <c r="I535" s="60" t="s">
        <v>1449</v>
      </c>
      <c r="J535" s="61">
        <v>34.493000000000002</v>
      </c>
      <c r="K535" s="60" t="s">
        <v>4</v>
      </c>
      <c r="L535" s="62">
        <v>0</v>
      </c>
      <c r="M535" s="62">
        <v>7115</v>
      </c>
      <c r="N535" s="63">
        <v>15</v>
      </c>
      <c r="O535" s="64">
        <v>25709</v>
      </c>
      <c r="P535" s="65" t="s">
        <v>5</v>
      </c>
      <c r="Q535" s="65" t="s">
        <v>6</v>
      </c>
    </row>
    <row r="536" spans="1:17" ht="15.75" customHeight="1" x14ac:dyDescent="0.2">
      <c r="A536" s="67">
        <v>535</v>
      </c>
      <c r="B536" s="67">
        <v>7340540040</v>
      </c>
      <c r="C536" s="68" t="s">
        <v>1987</v>
      </c>
      <c r="D536" s="69" t="s">
        <v>8</v>
      </c>
      <c r="E536" s="67">
        <v>1</v>
      </c>
      <c r="F536" s="73">
        <v>1</v>
      </c>
      <c r="G536" s="58" t="str">
        <f>IF(F536&gt;100,VLOOKUP(F536,codigos!$C$12:$G$1500,3,FALSE),VLOOKUP(F536,codigos!$F$12:$G$1000,2,FALSE))</f>
        <v xml:space="preserve"> AVEIRO </v>
      </c>
      <c r="H536" s="59" t="str">
        <f>IF(F536&gt;100,VLOOKUP(F536,codigos!$C$12:$G$1500,5,),VLOOKUP(F536,codigos!$F$12:$G$1000,2,))</f>
        <v xml:space="preserve"> AVEIRO </v>
      </c>
      <c r="I536" s="60" t="s">
        <v>1449</v>
      </c>
      <c r="J536" s="61">
        <v>34.49</v>
      </c>
      <c r="K536" s="60" t="s">
        <v>4</v>
      </c>
      <c r="L536" s="62">
        <v>0</v>
      </c>
      <c r="M536" s="62">
        <v>7844</v>
      </c>
      <c r="N536" s="63">
        <v>13</v>
      </c>
      <c r="O536" s="64">
        <v>22907</v>
      </c>
      <c r="P536" s="65" t="s">
        <v>5</v>
      </c>
      <c r="Q536" s="65" t="s">
        <v>6</v>
      </c>
    </row>
    <row r="537" spans="1:17" ht="15.75" customHeight="1" x14ac:dyDescent="0.2">
      <c r="A537" s="67">
        <v>536</v>
      </c>
      <c r="B537" s="67">
        <v>7450105756</v>
      </c>
      <c r="C537" s="68" t="s">
        <v>1988</v>
      </c>
      <c r="D537" s="69" t="s">
        <v>8</v>
      </c>
      <c r="E537" s="67">
        <v>1</v>
      </c>
      <c r="F537" s="67">
        <v>18</v>
      </c>
      <c r="G537" s="58" t="str">
        <f>IF(F537&gt;100,VLOOKUP(F537,codigos!$C$12:$G$1500,3,FALSE),VLOOKUP(F537,codigos!$F$12:$G$1000,2,FALSE))</f>
        <v xml:space="preserve"> VISEU </v>
      </c>
      <c r="H537" s="59" t="str">
        <f>IF(F537&gt;100,VLOOKUP(F537,codigos!$C$12:$G$1500,5,),VLOOKUP(F537,codigos!$F$12:$G$1000,2,))</f>
        <v xml:space="preserve"> VISEU </v>
      </c>
      <c r="I537" s="60" t="s">
        <v>3</v>
      </c>
      <c r="J537" s="61">
        <v>34.484000000000002</v>
      </c>
      <c r="K537" s="60" t="s">
        <v>4</v>
      </c>
      <c r="L537" s="62">
        <v>0</v>
      </c>
      <c r="M537" s="62">
        <v>7294</v>
      </c>
      <c r="N537" s="63">
        <v>14.5</v>
      </c>
      <c r="O537" s="64">
        <v>23437</v>
      </c>
      <c r="P537" s="65" t="s">
        <v>5</v>
      </c>
      <c r="Q537" s="65" t="s">
        <v>6</v>
      </c>
    </row>
    <row r="538" spans="1:17" ht="15.75" customHeight="1" x14ac:dyDescent="0.2">
      <c r="A538" s="67">
        <v>537</v>
      </c>
      <c r="B538" s="67">
        <v>4505560643</v>
      </c>
      <c r="C538" s="68" t="s">
        <v>1989</v>
      </c>
      <c r="D538" s="69" t="s">
        <v>8</v>
      </c>
      <c r="E538" s="67">
        <v>1</v>
      </c>
      <c r="F538" s="73">
        <v>4</v>
      </c>
      <c r="G538" s="58" t="str">
        <f>IF(F538&gt;100,VLOOKUP(F538,codigos!$C$12:$G$1500,3,FALSE),VLOOKUP(F538,codigos!$F$12:$G$1000,2,FALSE))</f>
        <v xml:space="preserve"> BRAGANÇA </v>
      </c>
      <c r="H538" s="59" t="str">
        <f>IF(F538&gt;100,VLOOKUP(F538,codigos!$C$12:$G$1500,5,),VLOOKUP(F538,codigos!$F$12:$G$1000,2,))</f>
        <v xml:space="preserve"> BRAGANÇA </v>
      </c>
      <c r="I538" s="60" t="s">
        <v>1449</v>
      </c>
      <c r="J538" s="61">
        <v>34.454999999999998</v>
      </c>
      <c r="K538" s="60" t="s">
        <v>4</v>
      </c>
      <c r="L538" s="62">
        <v>0</v>
      </c>
      <c r="M538" s="62">
        <v>7466</v>
      </c>
      <c r="N538" s="63">
        <v>14</v>
      </c>
      <c r="O538" s="64">
        <v>24587</v>
      </c>
      <c r="P538" s="65" t="s">
        <v>5</v>
      </c>
      <c r="Q538" s="65" t="s">
        <v>6</v>
      </c>
    </row>
    <row r="539" spans="1:17" ht="15.75" customHeight="1" x14ac:dyDescent="0.2">
      <c r="A539" s="67">
        <v>538</v>
      </c>
      <c r="B539" s="67">
        <v>1034281046</v>
      </c>
      <c r="C539" s="68" t="s">
        <v>1990</v>
      </c>
      <c r="D539" s="69" t="s">
        <v>2</v>
      </c>
      <c r="E539" s="67">
        <v>1</v>
      </c>
      <c r="F539" s="67">
        <v>150836</v>
      </c>
      <c r="G539" s="58" t="str">
        <f>IF(F539&gt;100,VLOOKUP(F539,codigos!$C$12:$G$1500,3,FALSE),VLOOKUP(F539,codigos!$F$12:$G$1000,2,FALSE))</f>
        <v>Agrupamento de Escolas de Marco de Canaveses</v>
      </c>
      <c r="H539" s="59" t="str">
        <f>IF(F539&gt;100,VLOOKUP(F539,codigos!$C$12:$G$1500,5,),VLOOKUP(F539,codigos!$F$12:$G$1000,2,))</f>
        <v xml:space="preserve"> TÂMEGA </v>
      </c>
      <c r="I539" s="60" t="s">
        <v>1449</v>
      </c>
      <c r="J539" s="61">
        <v>34.427</v>
      </c>
      <c r="K539" s="60" t="s">
        <v>4</v>
      </c>
      <c r="L539" s="62">
        <v>0</v>
      </c>
      <c r="M539" s="62">
        <v>7091</v>
      </c>
      <c r="N539" s="63">
        <v>15</v>
      </c>
      <c r="O539" s="64">
        <v>24932</v>
      </c>
      <c r="P539" s="65" t="s">
        <v>5</v>
      </c>
      <c r="Q539" s="65" t="s">
        <v>5</v>
      </c>
    </row>
    <row r="540" spans="1:17" ht="15.75" customHeight="1" x14ac:dyDescent="0.2">
      <c r="A540" s="67">
        <v>539</v>
      </c>
      <c r="B540" s="67">
        <v>2318435669</v>
      </c>
      <c r="C540" s="68" t="s">
        <v>1991</v>
      </c>
      <c r="D540" s="69" t="s">
        <v>8</v>
      </c>
      <c r="E540" s="67">
        <v>1</v>
      </c>
      <c r="F540" s="67">
        <v>17</v>
      </c>
      <c r="G540" s="58" t="str">
        <f>IF(F540&gt;100,VLOOKUP(F540,codigos!$C$12:$G$1500,3,FALSE),VLOOKUP(F540,codigos!$F$12:$G$1000,2,FALSE))</f>
        <v xml:space="preserve"> VILA REAL </v>
      </c>
      <c r="H540" s="59" t="str">
        <f>IF(F540&gt;100,VLOOKUP(F540,codigos!$C$12:$G$1500,5,),VLOOKUP(F540,codigos!$F$12:$G$1000,2,))</f>
        <v xml:space="preserve"> VILA REAL </v>
      </c>
      <c r="I540" s="60" t="s">
        <v>1449</v>
      </c>
      <c r="J540" s="61">
        <v>34.427</v>
      </c>
      <c r="K540" s="60" t="s">
        <v>4</v>
      </c>
      <c r="L540" s="62">
        <v>0</v>
      </c>
      <c r="M540" s="62">
        <v>7456</v>
      </c>
      <c r="N540" s="63">
        <v>14</v>
      </c>
      <c r="O540" s="64">
        <v>25125</v>
      </c>
      <c r="P540" s="65" t="s">
        <v>5</v>
      </c>
      <c r="Q540" s="65" t="s">
        <v>6</v>
      </c>
    </row>
    <row r="541" spans="1:17" ht="15.75" customHeight="1" x14ac:dyDescent="0.2">
      <c r="A541" s="67">
        <v>540</v>
      </c>
      <c r="B541" s="67">
        <v>3790251011</v>
      </c>
      <c r="C541" s="68" t="s">
        <v>1992</v>
      </c>
      <c r="D541" s="69" t="s">
        <v>8</v>
      </c>
      <c r="E541" s="67">
        <v>1</v>
      </c>
      <c r="F541" s="73">
        <v>3</v>
      </c>
      <c r="G541" s="58" t="str">
        <f>IF(F541&gt;100,VLOOKUP(F541,codigos!$C$12:$G$1500,3,FALSE),VLOOKUP(F541,codigos!$F$12:$G$1000,2,FALSE))</f>
        <v xml:space="preserve"> BRAGA </v>
      </c>
      <c r="H541" s="59" t="str">
        <f>IF(F541&gt;100,VLOOKUP(F541,codigos!$C$12:$G$1500,5,),VLOOKUP(F541,codigos!$F$12:$G$1000,2,))</f>
        <v xml:space="preserve"> BRAGA </v>
      </c>
      <c r="I541" s="60" t="s">
        <v>1449</v>
      </c>
      <c r="J541" s="61">
        <v>34.424999999999997</v>
      </c>
      <c r="K541" s="60" t="s">
        <v>4</v>
      </c>
      <c r="L541" s="62">
        <v>0</v>
      </c>
      <c r="M541" s="62">
        <v>7455</v>
      </c>
      <c r="N541" s="63">
        <v>14</v>
      </c>
      <c r="O541" s="64">
        <v>24737</v>
      </c>
      <c r="P541" s="65" t="s">
        <v>5</v>
      </c>
      <c r="Q541" s="65" t="s">
        <v>6</v>
      </c>
    </row>
    <row r="542" spans="1:17" ht="15.75" customHeight="1" x14ac:dyDescent="0.2">
      <c r="A542" s="67">
        <v>541</v>
      </c>
      <c r="B542" s="67">
        <v>5806542963</v>
      </c>
      <c r="C542" s="68" t="s">
        <v>1993</v>
      </c>
      <c r="D542" s="69" t="s">
        <v>8</v>
      </c>
      <c r="E542" s="67">
        <v>1</v>
      </c>
      <c r="F542" s="67">
        <v>20</v>
      </c>
      <c r="G542" s="58" t="str">
        <f>IF(F542&gt;100,VLOOKUP(F542,codigos!$C$12:$G$1500,3,FALSE),VLOOKUP(F542,codigos!$F$12:$G$1000,2,FALSE))</f>
        <v xml:space="preserve"> DOURO SUL </v>
      </c>
      <c r="H542" s="59" t="str">
        <f>IF(F542&gt;100,VLOOKUP(F542,codigos!$C$12:$G$1500,5,),VLOOKUP(F542,codigos!$F$12:$G$1000,2,))</f>
        <v xml:space="preserve"> DOURO SUL </v>
      </c>
      <c r="I542" s="60" t="s">
        <v>3</v>
      </c>
      <c r="J542" s="61">
        <v>34.396000000000001</v>
      </c>
      <c r="K542" s="60" t="s">
        <v>4</v>
      </c>
      <c r="L542" s="62">
        <v>0</v>
      </c>
      <c r="M542" s="62">
        <v>8357</v>
      </c>
      <c r="N542" s="63">
        <v>11.5</v>
      </c>
      <c r="O542" s="64">
        <v>21170</v>
      </c>
      <c r="P542" s="65" t="s">
        <v>5</v>
      </c>
      <c r="Q542" s="65" t="s">
        <v>6</v>
      </c>
    </row>
    <row r="543" spans="1:17" ht="15.75" customHeight="1" x14ac:dyDescent="0.2">
      <c r="A543" s="67">
        <v>542</v>
      </c>
      <c r="B543" s="67">
        <v>2660017441</v>
      </c>
      <c r="C543" s="68" t="s">
        <v>1994</v>
      </c>
      <c r="D543" s="69" t="s">
        <v>8</v>
      </c>
      <c r="E543" s="67">
        <v>1</v>
      </c>
      <c r="F543" s="67">
        <v>16</v>
      </c>
      <c r="G543" s="58" t="str">
        <f>IF(F543&gt;100,VLOOKUP(F543,codigos!$C$12:$G$1500,3,FALSE),VLOOKUP(F543,codigos!$F$12:$G$1000,2,FALSE))</f>
        <v xml:space="preserve"> VIANA DO CASTELO </v>
      </c>
      <c r="H543" s="59" t="str">
        <f>IF(F543&gt;100,VLOOKUP(F543,codigos!$C$12:$G$1500,5,),VLOOKUP(F543,codigos!$F$12:$G$1000,2,))</f>
        <v xml:space="preserve"> VIANA DO CASTELO </v>
      </c>
      <c r="I543" s="60" t="s">
        <v>1449</v>
      </c>
      <c r="J543" s="61">
        <v>34.375</v>
      </c>
      <c r="K543" s="60" t="s">
        <v>4</v>
      </c>
      <c r="L543" s="62">
        <v>0</v>
      </c>
      <c r="M543" s="62">
        <v>7437</v>
      </c>
      <c r="N543" s="63">
        <v>14</v>
      </c>
      <c r="O543" s="64">
        <v>23986</v>
      </c>
      <c r="P543" s="65" t="s">
        <v>5</v>
      </c>
      <c r="Q543" s="65" t="s">
        <v>6</v>
      </c>
    </row>
    <row r="544" spans="1:17" ht="15.75" customHeight="1" x14ac:dyDescent="0.2">
      <c r="A544" s="67">
        <v>543</v>
      </c>
      <c r="B544" s="67">
        <v>6066123882</v>
      </c>
      <c r="C544" s="68" t="s">
        <v>1995</v>
      </c>
      <c r="D544" s="69" t="s">
        <v>8</v>
      </c>
      <c r="E544" s="67">
        <v>1</v>
      </c>
      <c r="F544" s="67">
        <v>14</v>
      </c>
      <c r="G544" s="58" t="str">
        <f>IF(F544&gt;100,VLOOKUP(F544,codigos!$C$12:$G$1500,3,FALSE),VLOOKUP(F544,codigos!$F$12:$G$1000,2,FALSE))</f>
        <v xml:space="preserve"> LEZÍRIA E MÉDIO TEJO </v>
      </c>
      <c r="H544" s="59" t="str">
        <f>IF(F544&gt;100,VLOOKUP(F544,codigos!$C$12:$G$1500,5,),VLOOKUP(F544,codigos!$F$12:$G$1000,2,))</f>
        <v xml:space="preserve"> LEZÍRIA E MÉDIO TEJO </v>
      </c>
      <c r="I544" s="60" t="s">
        <v>1449</v>
      </c>
      <c r="J544" s="61">
        <v>34.369999999999997</v>
      </c>
      <c r="K544" s="60" t="s">
        <v>4</v>
      </c>
      <c r="L544" s="62">
        <v>0</v>
      </c>
      <c r="M544" s="62">
        <v>7508</v>
      </c>
      <c r="N544" s="63">
        <v>13.8</v>
      </c>
      <c r="O544" s="64">
        <v>24142</v>
      </c>
      <c r="P544" s="65" t="s">
        <v>5</v>
      </c>
      <c r="Q544" s="65" t="s">
        <v>6</v>
      </c>
    </row>
    <row r="545" spans="1:17" ht="15.75" customHeight="1" x14ac:dyDescent="0.2">
      <c r="A545" s="67">
        <v>544</v>
      </c>
      <c r="B545" s="67">
        <v>1747577448</v>
      </c>
      <c r="C545" s="68" t="s">
        <v>1996</v>
      </c>
      <c r="D545" s="69" t="s">
        <v>8</v>
      </c>
      <c r="E545" s="67">
        <v>1</v>
      </c>
      <c r="F545" s="73">
        <v>4</v>
      </c>
      <c r="G545" s="58" t="str">
        <f>IF(F545&gt;100,VLOOKUP(F545,codigos!$C$12:$G$1500,3,FALSE),VLOOKUP(F545,codigos!$F$12:$G$1000,2,FALSE))</f>
        <v xml:space="preserve"> BRAGANÇA </v>
      </c>
      <c r="H545" s="59" t="str">
        <f>IF(F545&gt;100,VLOOKUP(F545,codigos!$C$12:$G$1500,5,),VLOOKUP(F545,codigos!$F$12:$G$1000,2,))</f>
        <v xml:space="preserve"> BRAGANÇA </v>
      </c>
      <c r="I545" s="60" t="s">
        <v>1449</v>
      </c>
      <c r="J545" s="61">
        <v>34.344999999999999</v>
      </c>
      <c r="K545" s="60" t="s">
        <v>4</v>
      </c>
      <c r="L545" s="62">
        <v>0</v>
      </c>
      <c r="M545" s="62">
        <v>7426</v>
      </c>
      <c r="N545" s="63">
        <v>14</v>
      </c>
      <c r="O545" s="64">
        <v>24157</v>
      </c>
      <c r="P545" s="65" t="s">
        <v>5</v>
      </c>
      <c r="Q545" s="65" t="s">
        <v>6</v>
      </c>
    </row>
    <row r="546" spans="1:17" ht="15.75" customHeight="1" x14ac:dyDescent="0.2">
      <c r="A546" s="67">
        <v>545</v>
      </c>
      <c r="B546" s="67">
        <v>9129129230</v>
      </c>
      <c r="C546" s="68" t="s">
        <v>1997</v>
      </c>
      <c r="D546" s="69" t="s">
        <v>8</v>
      </c>
      <c r="E546" s="67">
        <v>1</v>
      </c>
      <c r="F546" s="67">
        <v>13</v>
      </c>
      <c r="G546" s="58" t="str">
        <f>IF(F546&gt;100,VLOOKUP(F546,codigos!$C$12:$G$1500,3,FALSE),VLOOKUP(F546,codigos!$F$12:$G$1000,2,FALSE))</f>
        <v xml:space="preserve"> PORTO </v>
      </c>
      <c r="H546" s="59" t="str">
        <f>IF(F546&gt;100,VLOOKUP(F546,codigos!$C$12:$G$1500,5,),VLOOKUP(F546,codigos!$F$12:$G$1000,2,))</f>
        <v xml:space="preserve"> PORTO </v>
      </c>
      <c r="I546" s="60" t="s">
        <v>3</v>
      </c>
      <c r="J546" s="61">
        <v>34.341999999999999</v>
      </c>
      <c r="K546" s="60" t="s">
        <v>4</v>
      </c>
      <c r="L546" s="62">
        <v>0</v>
      </c>
      <c r="M546" s="62">
        <v>8155</v>
      </c>
      <c r="N546" s="63">
        <v>12</v>
      </c>
      <c r="O546" s="64">
        <v>22927</v>
      </c>
      <c r="P546" s="65" t="s">
        <v>5</v>
      </c>
      <c r="Q546" s="65" t="s">
        <v>6</v>
      </c>
    </row>
    <row r="547" spans="1:17" ht="15.75" customHeight="1" x14ac:dyDescent="0.2">
      <c r="A547" s="67">
        <v>546</v>
      </c>
      <c r="B547" s="67">
        <v>9114388189</v>
      </c>
      <c r="C547" s="68" t="s">
        <v>1998</v>
      </c>
      <c r="D547" s="69" t="s">
        <v>8</v>
      </c>
      <c r="E547" s="67">
        <v>1</v>
      </c>
      <c r="F547" s="67">
        <v>18</v>
      </c>
      <c r="G547" s="58" t="str">
        <f>IF(F547&gt;100,VLOOKUP(F547,codigos!$C$12:$G$1500,3,FALSE),VLOOKUP(F547,codigos!$F$12:$G$1000,2,FALSE))</f>
        <v xml:space="preserve"> VISEU </v>
      </c>
      <c r="H547" s="59" t="str">
        <f>IF(F547&gt;100,VLOOKUP(F547,codigos!$C$12:$G$1500,5,),VLOOKUP(F547,codigos!$F$12:$G$1000,2,))</f>
        <v xml:space="preserve"> VISEU </v>
      </c>
      <c r="I547" s="60" t="s">
        <v>1449</v>
      </c>
      <c r="J547" s="61">
        <v>34.340000000000003</v>
      </c>
      <c r="K547" s="60" t="s">
        <v>4</v>
      </c>
      <c r="L547" s="62">
        <v>0</v>
      </c>
      <c r="M547" s="62">
        <v>7424</v>
      </c>
      <c r="N547" s="63">
        <v>14</v>
      </c>
      <c r="O547" s="64">
        <v>24699</v>
      </c>
      <c r="P547" s="65" t="s">
        <v>5</v>
      </c>
      <c r="Q547" s="65" t="s">
        <v>6</v>
      </c>
    </row>
    <row r="548" spans="1:17" ht="15.75" customHeight="1" x14ac:dyDescent="0.2">
      <c r="A548" s="67">
        <v>547</v>
      </c>
      <c r="B548" s="67">
        <v>9555153000</v>
      </c>
      <c r="C548" s="68" t="s">
        <v>1999</v>
      </c>
      <c r="D548" s="69" t="s">
        <v>8</v>
      </c>
      <c r="E548" s="67">
        <v>1</v>
      </c>
      <c r="F548" s="73">
        <v>4</v>
      </c>
      <c r="G548" s="58" t="str">
        <f>IF(F548&gt;100,VLOOKUP(F548,codigos!$C$12:$G$1500,3,FALSE),VLOOKUP(F548,codigos!$F$12:$G$1000,2,FALSE))</f>
        <v xml:space="preserve"> BRAGANÇA </v>
      </c>
      <c r="H548" s="59" t="str">
        <f>IF(F548&gt;100,VLOOKUP(F548,codigos!$C$12:$G$1500,5,),VLOOKUP(F548,codigos!$F$12:$G$1000,2,))</f>
        <v xml:space="preserve"> BRAGANÇA </v>
      </c>
      <c r="I548" s="60" t="s">
        <v>7</v>
      </c>
      <c r="J548" s="61">
        <v>34.337000000000003</v>
      </c>
      <c r="K548" s="60" t="s">
        <v>4</v>
      </c>
      <c r="L548" s="62">
        <v>0</v>
      </c>
      <c r="M548" s="62">
        <v>7423</v>
      </c>
      <c r="N548" s="63">
        <v>14</v>
      </c>
      <c r="O548" s="64">
        <v>23274</v>
      </c>
      <c r="P548" s="65" t="s">
        <v>5</v>
      </c>
      <c r="Q548" s="65" t="s">
        <v>6</v>
      </c>
    </row>
    <row r="549" spans="1:17" ht="15.75" customHeight="1" x14ac:dyDescent="0.2">
      <c r="A549" s="67">
        <v>548</v>
      </c>
      <c r="B549" s="67">
        <v>5561245937</v>
      </c>
      <c r="C549" s="68" t="s">
        <v>2000</v>
      </c>
      <c r="D549" s="69" t="s">
        <v>8</v>
      </c>
      <c r="E549" s="67">
        <v>1</v>
      </c>
      <c r="F549" s="67">
        <v>18</v>
      </c>
      <c r="G549" s="58" t="str">
        <f>IF(F549&gt;100,VLOOKUP(F549,codigos!$C$12:$G$1500,3,FALSE),VLOOKUP(F549,codigos!$F$12:$G$1000,2,FALSE))</f>
        <v xml:space="preserve"> VISEU </v>
      </c>
      <c r="H549" s="59" t="str">
        <f>IF(F549&gt;100,VLOOKUP(F549,codigos!$C$12:$G$1500,5,),VLOOKUP(F549,codigos!$F$12:$G$1000,2,))</f>
        <v xml:space="preserve"> VISEU </v>
      </c>
      <c r="I549" s="60" t="s">
        <v>7</v>
      </c>
      <c r="J549" s="61">
        <v>34.329000000000001</v>
      </c>
      <c r="K549" s="60" t="s">
        <v>4</v>
      </c>
      <c r="L549" s="62">
        <v>0</v>
      </c>
      <c r="M549" s="62">
        <v>7055</v>
      </c>
      <c r="N549" s="63">
        <v>15</v>
      </c>
      <c r="O549" s="64">
        <v>25517</v>
      </c>
      <c r="P549" s="65" t="s">
        <v>5</v>
      </c>
      <c r="Q549" s="65" t="s">
        <v>6</v>
      </c>
    </row>
    <row r="550" spans="1:17" ht="15.75" customHeight="1" x14ac:dyDescent="0.2">
      <c r="A550" s="67">
        <v>549</v>
      </c>
      <c r="B550" s="67">
        <v>8449920779</v>
      </c>
      <c r="C550" s="68" t="s">
        <v>2001</v>
      </c>
      <c r="D550" s="69" t="s">
        <v>8</v>
      </c>
      <c r="E550" s="67">
        <v>1</v>
      </c>
      <c r="F550" s="67">
        <v>10</v>
      </c>
      <c r="G550" s="58" t="str">
        <f>IF(F550&gt;100,VLOOKUP(F550,codigos!$C$12:$G$1500,3,FALSE),VLOOKUP(F550,codigos!$F$12:$G$1000,2,FALSE))</f>
        <v xml:space="preserve"> LEIRIA </v>
      </c>
      <c r="H550" s="59" t="str">
        <f>IF(F550&gt;100,VLOOKUP(F550,codigos!$C$12:$G$1500,5,),VLOOKUP(F550,codigos!$F$12:$G$1000,2,))</f>
        <v xml:space="preserve"> LEIRIA </v>
      </c>
      <c r="I550" s="60" t="s">
        <v>3</v>
      </c>
      <c r="J550" s="61">
        <v>34.326000000000001</v>
      </c>
      <c r="K550" s="60" t="s">
        <v>4</v>
      </c>
      <c r="L550" s="62">
        <v>0</v>
      </c>
      <c r="M550" s="62">
        <v>7054</v>
      </c>
      <c r="N550" s="63">
        <v>15</v>
      </c>
      <c r="O550" s="64">
        <v>22416</v>
      </c>
      <c r="P550" s="65" t="s">
        <v>5</v>
      </c>
      <c r="Q550" s="65" t="s">
        <v>6</v>
      </c>
    </row>
    <row r="551" spans="1:17" ht="15.75" customHeight="1" x14ac:dyDescent="0.2">
      <c r="A551" s="67">
        <v>550</v>
      </c>
      <c r="B551" s="67">
        <v>5334959718</v>
      </c>
      <c r="C551" s="68" t="s">
        <v>2002</v>
      </c>
      <c r="D551" s="69" t="s">
        <v>8</v>
      </c>
      <c r="E551" s="67">
        <v>1</v>
      </c>
      <c r="F551" s="73">
        <v>3</v>
      </c>
      <c r="G551" s="58" t="str">
        <f>IF(F551&gt;100,VLOOKUP(F551,codigos!$C$12:$G$1500,3,FALSE),VLOOKUP(F551,codigos!$F$12:$G$1000,2,FALSE))</f>
        <v xml:space="preserve"> BRAGA </v>
      </c>
      <c r="H551" s="59" t="str">
        <f>IF(F551&gt;100,VLOOKUP(F551,codigos!$C$12:$G$1500,5,),VLOOKUP(F551,codigos!$F$12:$G$1000,2,))</f>
        <v xml:space="preserve"> BRAGA </v>
      </c>
      <c r="I551" s="60" t="s">
        <v>1449</v>
      </c>
      <c r="J551" s="61">
        <v>34.31</v>
      </c>
      <c r="K551" s="60" t="s">
        <v>4</v>
      </c>
      <c r="L551" s="62">
        <v>0</v>
      </c>
      <c r="M551" s="62">
        <v>7822</v>
      </c>
      <c r="N551" s="63">
        <v>12.88</v>
      </c>
      <c r="O551" s="64">
        <v>23705</v>
      </c>
      <c r="P551" s="65" t="s">
        <v>5</v>
      </c>
      <c r="Q551" s="65" t="s">
        <v>6</v>
      </c>
    </row>
    <row r="552" spans="1:17" ht="15.75" customHeight="1" x14ac:dyDescent="0.2">
      <c r="A552" s="67">
        <v>551</v>
      </c>
      <c r="B552" s="67">
        <v>8682950243</v>
      </c>
      <c r="C552" s="68" t="s">
        <v>2003</v>
      </c>
      <c r="D552" s="69" t="s">
        <v>8</v>
      </c>
      <c r="E552" s="67">
        <v>1</v>
      </c>
      <c r="F552" s="73">
        <v>3</v>
      </c>
      <c r="G552" s="58" t="str">
        <f>IF(F552&gt;100,VLOOKUP(F552,codigos!$C$12:$G$1500,3,FALSE),VLOOKUP(F552,codigos!$F$12:$G$1000,2,FALSE))</f>
        <v xml:space="preserve"> BRAGA </v>
      </c>
      <c r="H552" s="59" t="str">
        <f>IF(F552&gt;100,VLOOKUP(F552,codigos!$C$12:$G$1500,5,),VLOOKUP(F552,codigos!$F$12:$G$1000,2,))</f>
        <v xml:space="preserve"> BRAGA </v>
      </c>
      <c r="I552" s="60" t="s">
        <v>1449</v>
      </c>
      <c r="J552" s="61">
        <v>34.29</v>
      </c>
      <c r="K552" s="60" t="s">
        <v>4</v>
      </c>
      <c r="L552" s="62">
        <v>0</v>
      </c>
      <c r="M552" s="62">
        <v>7771</v>
      </c>
      <c r="N552" s="63">
        <v>13</v>
      </c>
      <c r="O552" s="64">
        <v>23951</v>
      </c>
      <c r="P552" s="65" t="s">
        <v>5</v>
      </c>
      <c r="Q552" s="65" t="s">
        <v>6</v>
      </c>
    </row>
    <row r="553" spans="1:17" ht="15.75" customHeight="1" x14ac:dyDescent="0.2">
      <c r="A553" s="67">
        <v>552</v>
      </c>
      <c r="B553" s="67">
        <v>5229448989</v>
      </c>
      <c r="C553" s="68" t="s">
        <v>2004</v>
      </c>
      <c r="D553" s="69" t="s">
        <v>8</v>
      </c>
      <c r="E553" s="67">
        <v>1</v>
      </c>
      <c r="F553" s="73">
        <v>5</v>
      </c>
      <c r="G553" s="58" t="str">
        <f>IF(F553&gt;100,VLOOKUP(F553,codigos!$C$12:$G$1500,3,FALSE),VLOOKUP(F553,codigos!$F$12:$G$1000,2,FALSE))</f>
        <v xml:space="preserve"> CASTELO BRANCO </v>
      </c>
      <c r="H553" s="59" t="str">
        <f>IF(F553&gt;100,VLOOKUP(F553,codigos!$C$12:$G$1500,5,),VLOOKUP(F553,codigos!$F$12:$G$1000,2,))</f>
        <v xml:space="preserve"> CASTELO BRANCO </v>
      </c>
      <c r="I553" s="60" t="s">
        <v>1449</v>
      </c>
      <c r="J553" s="61">
        <v>34.287999999999997</v>
      </c>
      <c r="K553" s="60" t="s">
        <v>4</v>
      </c>
      <c r="L553" s="62">
        <v>0</v>
      </c>
      <c r="M553" s="62">
        <v>7770</v>
      </c>
      <c r="N553" s="63">
        <v>13</v>
      </c>
      <c r="O553" s="64">
        <v>24536</v>
      </c>
      <c r="P553" s="65" t="s">
        <v>5</v>
      </c>
      <c r="Q553" s="65" t="s">
        <v>6</v>
      </c>
    </row>
    <row r="554" spans="1:17" ht="15.75" customHeight="1" x14ac:dyDescent="0.2">
      <c r="A554" s="67">
        <v>553</v>
      </c>
      <c r="B554" s="67">
        <v>7088047837</v>
      </c>
      <c r="C554" s="68" t="s">
        <v>2005</v>
      </c>
      <c r="D554" s="69" t="s">
        <v>8</v>
      </c>
      <c r="E554" s="67">
        <v>1</v>
      </c>
      <c r="F554" s="67">
        <v>12</v>
      </c>
      <c r="G554" s="58" t="str">
        <f>IF(F554&gt;100,VLOOKUP(F554,codigos!$C$12:$G$1500,3,FALSE),VLOOKUP(F554,codigos!$F$12:$G$1000,2,FALSE))</f>
        <v xml:space="preserve"> ALTO ALENTEJO </v>
      </c>
      <c r="H554" s="59" t="str">
        <f>IF(F554&gt;100,VLOOKUP(F554,codigos!$C$12:$G$1500,5,),VLOOKUP(F554,codigos!$F$12:$G$1000,2,))</f>
        <v xml:space="preserve"> ALTO ALENTEJO </v>
      </c>
      <c r="I554" s="60" t="s">
        <v>3</v>
      </c>
      <c r="J554" s="61">
        <v>34.283999999999999</v>
      </c>
      <c r="K554" s="60" t="s">
        <v>4</v>
      </c>
      <c r="L554" s="62">
        <v>53</v>
      </c>
      <c r="M554" s="62">
        <v>6939</v>
      </c>
      <c r="N554" s="63">
        <v>15.2</v>
      </c>
      <c r="O554" s="64">
        <v>20501</v>
      </c>
      <c r="P554" s="65" t="s">
        <v>5</v>
      </c>
      <c r="Q554" s="65" t="s">
        <v>6</v>
      </c>
    </row>
    <row r="555" spans="1:17" ht="15.75" customHeight="1" x14ac:dyDescent="0.2">
      <c r="A555" s="67">
        <v>554</v>
      </c>
      <c r="B555" s="67">
        <v>3548413919</v>
      </c>
      <c r="C555" s="68" t="s">
        <v>2006</v>
      </c>
      <c r="D555" s="69" t="s">
        <v>8</v>
      </c>
      <c r="E555" s="67">
        <v>1</v>
      </c>
      <c r="F555" s="67">
        <v>21</v>
      </c>
      <c r="G555" s="58" t="str">
        <f>IF(F555&gt;100,VLOOKUP(F555,codigos!$C$12:$G$1500,3,FALSE),VLOOKUP(F555,codigos!$F$12:$G$1000,2,FALSE))</f>
        <v xml:space="preserve"> ENTRE DOURO E VOUGA </v>
      </c>
      <c r="H555" s="59" t="str">
        <f>IF(F555&gt;100,VLOOKUP(F555,codigos!$C$12:$G$1500,5,),VLOOKUP(F555,codigos!$F$12:$G$1000,2,))</f>
        <v xml:space="preserve"> ENTRE DOURO E VOUGA </v>
      </c>
      <c r="I555" s="60" t="s">
        <v>3</v>
      </c>
      <c r="J555" s="61">
        <v>34.281999999999996</v>
      </c>
      <c r="K555" s="60" t="s">
        <v>4</v>
      </c>
      <c r="L555" s="62">
        <v>0</v>
      </c>
      <c r="M555" s="62">
        <v>7038</v>
      </c>
      <c r="N555" s="63">
        <v>15</v>
      </c>
      <c r="O555" s="64">
        <v>24740</v>
      </c>
      <c r="P555" s="65" t="s">
        <v>5</v>
      </c>
      <c r="Q555" s="65" t="s">
        <v>6</v>
      </c>
    </row>
    <row r="556" spans="1:17" ht="15.75" customHeight="1" x14ac:dyDescent="0.2">
      <c r="A556" s="67">
        <v>555</v>
      </c>
      <c r="B556" s="67">
        <v>3653103835</v>
      </c>
      <c r="C556" s="68" t="s">
        <v>2007</v>
      </c>
      <c r="D556" s="69" t="s">
        <v>8</v>
      </c>
      <c r="E556" s="67">
        <v>1</v>
      </c>
      <c r="F556" s="67">
        <v>18</v>
      </c>
      <c r="G556" s="58" t="str">
        <f>IF(F556&gt;100,VLOOKUP(F556,codigos!$C$12:$G$1500,3,FALSE),VLOOKUP(F556,codigos!$F$12:$G$1000,2,FALSE))</f>
        <v xml:space="preserve"> VISEU </v>
      </c>
      <c r="H556" s="59" t="str">
        <f>IF(F556&gt;100,VLOOKUP(F556,codigos!$C$12:$G$1500,5,),VLOOKUP(F556,codigos!$F$12:$G$1000,2,))</f>
        <v xml:space="preserve"> VISEU </v>
      </c>
      <c r="I556" s="60" t="s">
        <v>3</v>
      </c>
      <c r="J556" s="61">
        <v>34.267000000000003</v>
      </c>
      <c r="K556" s="60" t="s">
        <v>4</v>
      </c>
      <c r="L556" s="62">
        <v>0</v>
      </c>
      <c r="M556" s="62">
        <v>6996</v>
      </c>
      <c r="N556" s="63">
        <v>15.1</v>
      </c>
      <c r="O556" s="64">
        <v>25206</v>
      </c>
      <c r="P556" s="65" t="s">
        <v>5</v>
      </c>
      <c r="Q556" s="65" t="s">
        <v>6</v>
      </c>
    </row>
    <row r="557" spans="1:17" ht="15.75" customHeight="1" x14ac:dyDescent="0.2">
      <c r="A557" s="67">
        <v>556</v>
      </c>
      <c r="B557" s="67">
        <v>1561152250</v>
      </c>
      <c r="C557" s="68" t="s">
        <v>2008</v>
      </c>
      <c r="D557" s="69" t="s">
        <v>2</v>
      </c>
      <c r="E557" s="67">
        <v>1</v>
      </c>
      <c r="F557" s="67">
        <v>152821</v>
      </c>
      <c r="G557" s="58" t="str">
        <f>IF(F557&gt;100,VLOOKUP(F557,codigos!$C$12:$G$1500,3,FALSE),VLOOKUP(F557,codigos!$F$12:$G$1000,2,FALSE))</f>
        <v>Agrupamento de Escolas de Valpaços</v>
      </c>
      <c r="H557" s="59" t="str">
        <f>IF(F557&gt;100,VLOOKUP(F557,codigos!$C$12:$G$1500,5,),VLOOKUP(F557,codigos!$F$12:$G$1000,2,))</f>
        <v xml:space="preserve"> VILA REAL </v>
      </c>
      <c r="I557" s="60" t="s">
        <v>3</v>
      </c>
      <c r="J557" s="61">
        <v>34.265999999999998</v>
      </c>
      <c r="K557" s="60" t="s">
        <v>4</v>
      </c>
      <c r="L557" s="62">
        <v>0</v>
      </c>
      <c r="M557" s="62">
        <v>7397</v>
      </c>
      <c r="N557" s="63">
        <v>14</v>
      </c>
      <c r="O557" s="64">
        <v>24396</v>
      </c>
      <c r="P557" s="65" t="s">
        <v>5</v>
      </c>
      <c r="Q557" s="65" t="s">
        <v>6</v>
      </c>
    </row>
    <row r="558" spans="1:17" ht="15.75" customHeight="1" x14ac:dyDescent="0.2">
      <c r="A558" s="67">
        <v>557</v>
      </c>
      <c r="B558" s="67">
        <v>9700915921</v>
      </c>
      <c r="C558" s="68" t="s">
        <v>2009</v>
      </c>
      <c r="D558" s="69" t="s">
        <v>8</v>
      </c>
      <c r="E558" s="67">
        <v>1</v>
      </c>
      <c r="F558" s="67">
        <v>10</v>
      </c>
      <c r="G558" s="58" t="str">
        <f>IF(F558&gt;100,VLOOKUP(F558,codigos!$C$12:$G$1500,3,FALSE),VLOOKUP(F558,codigos!$F$12:$G$1000,2,FALSE))</f>
        <v xml:space="preserve"> LEIRIA </v>
      </c>
      <c r="H558" s="59" t="str">
        <f>IF(F558&gt;100,VLOOKUP(F558,codigos!$C$12:$G$1500,5,),VLOOKUP(F558,codigos!$F$12:$G$1000,2,))</f>
        <v xml:space="preserve"> LEIRIA </v>
      </c>
      <c r="I558" s="60" t="s">
        <v>1449</v>
      </c>
      <c r="J558" s="61">
        <v>34.241</v>
      </c>
      <c r="K558" s="60" t="s">
        <v>4</v>
      </c>
      <c r="L558" s="62">
        <v>0</v>
      </c>
      <c r="M558" s="62">
        <v>6658</v>
      </c>
      <c r="N558" s="63">
        <v>16</v>
      </c>
      <c r="O558" s="64">
        <v>24440</v>
      </c>
      <c r="P558" s="65" t="s">
        <v>5</v>
      </c>
      <c r="Q558" s="65" t="s">
        <v>6</v>
      </c>
    </row>
    <row r="559" spans="1:17" ht="15.75" customHeight="1" x14ac:dyDescent="0.2">
      <c r="A559" s="67">
        <v>558</v>
      </c>
      <c r="B559" s="67">
        <v>2174463016</v>
      </c>
      <c r="C559" s="68" t="s">
        <v>2010</v>
      </c>
      <c r="D559" s="69" t="s">
        <v>8</v>
      </c>
      <c r="E559" s="67">
        <v>1</v>
      </c>
      <c r="F559" s="67">
        <v>16</v>
      </c>
      <c r="G559" s="34" t="str">
        <f>IF(F559&gt;100,VLOOKUP(F559,codigos!$C$12:$G$1500,3,FALSE),VLOOKUP(F559,codigos!$F$12:$G$1000,2,FALSE))</f>
        <v xml:space="preserve"> VIANA DO CASTELO </v>
      </c>
      <c r="H559" s="35" t="str">
        <f>IF(F559&gt;100,VLOOKUP(F559,codigos!$C$12:$G$1500,5,),VLOOKUP(F559,codigos!$F$12:$G$1000,2,))</f>
        <v xml:space="preserve"> VIANA DO CASTELO </v>
      </c>
      <c r="I559" s="33" t="s">
        <v>3</v>
      </c>
      <c r="J559" s="36">
        <v>34.226999999999997</v>
      </c>
      <c r="K559" s="33" t="s">
        <v>4</v>
      </c>
      <c r="L559" s="32">
        <v>0</v>
      </c>
      <c r="M559" s="32">
        <v>7383</v>
      </c>
      <c r="N559" s="37">
        <v>14</v>
      </c>
      <c r="O559" s="38">
        <v>24472</v>
      </c>
      <c r="P559" s="39" t="s">
        <v>5</v>
      </c>
      <c r="Q559" s="39" t="s">
        <v>6</v>
      </c>
    </row>
    <row r="560" spans="1:17" ht="15.75" customHeight="1" x14ac:dyDescent="0.2">
      <c r="A560" s="67">
        <v>559</v>
      </c>
      <c r="B560" s="67">
        <v>5986007190</v>
      </c>
      <c r="C560" s="68" t="s">
        <v>2011</v>
      </c>
      <c r="D560" s="69" t="s">
        <v>8</v>
      </c>
      <c r="E560" s="67">
        <v>1</v>
      </c>
      <c r="F560" s="67">
        <v>18</v>
      </c>
      <c r="G560" s="34" t="str">
        <f>IF(F560&gt;100,VLOOKUP(F560,codigos!$C$12:$G$1500,3,FALSE),VLOOKUP(F560,codigos!$F$12:$G$1000,2,FALSE))</f>
        <v xml:space="preserve"> VISEU </v>
      </c>
      <c r="H560" s="35" t="str">
        <f>IF(F560&gt;100,VLOOKUP(F560,codigos!$C$12:$G$1500,5,),VLOOKUP(F560,codigos!$F$12:$G$1000,2,))</f>
        <v xml:space="preserve"> VISEU </v>
      </c>
      <c r="I560" s="33" t="s">
        <v>3</v>
      </c>
      <c r="J560" s="36">
        <v>34.210999999999999</v>
      </c>
      <c r="K560" s="33" t="s">
        <v>4</v>
      </c>
      <c r="L560" s="32">
        <v>0</v>
      </c>
      <c r="M560" s="32">
        <v>6574</v>
      </c>
      <c r="N560" s="37">
        <v>16.2</v>
      </c>
      <c r="O560" s="38">
        <v>24302</v>
      </c>
      <c r="P560" s="39" t="s">
        <v>5</v>
      </c>
      <c r="Q560" s="39" t="s">
        <v>6</v>
      </c>
    </row>
    <row r="561" spans="1:17" ht="15.75" customHeight="1" x14ac:dyDescent="0.2">
      <c r="A561" s="67">
        <v>560</v>
      </c>
      <c r="B561" s="67">
        <v>5398479873</v>
      </c>
      <c r="C561" s="68" t="s">
        <v>2012</v>
      </c>
      <c r="D561" s="69" t="s">
        <v>8</v>
      </c>
      <c r="E561" s="67">
        <v>1</v>
      </c>
      <c r="F561" s="67">
        <v>18</v>
      </c>
      <c r="G561" s="34" t="str">
        <f>IF(F561&gt;100,VLOOKUP(F561,codigos!$C$12:$G$1500,3,FALSE),VLOOKUP(F561,codigos!$F$12:$G$1000,2,FALSE))</f>
        <v xml:space="preserve"> VISEU </v>
      </c>
      <c r="H561" s="35" t="str">
        <f>IF(F561&gt;100,VLOOKUP(F561,codigos!$C$12:$G$1500,5,),VLOOKUP(F561,codigos!$F$12:$G$1000,2,))</f>
        <v xml:space="preserve"> VISEU </v>
      </c>
      <c r="I561" s="33" t="s">
        <v>3</v>
      </c>
      <c r="J561" s="36">
        <v>34.207999999999998</v>
      </c>
      <c r="K561" s="33" t="s">
        <v>4</v>
      </c>
      <c r="L561" s="32">
        <v>0</v>
      </c>
      <c r="M561" s="32">
        <v>7011</v>
      </c>
      <c r="N561" s="37">
        <v>15</v>
      </c>
      <c r="O561" s="38">
        <v>25671</v>
      </c>
      <c r="P561" s="39" t="s">
        <v>5</v>
      </c>
      <c r="Q561" s="39" t="s">
        <v>6</v>
      </c>
    </row>
    <row r="562" spans="1:17" ht="15.75" customHeight="1" x14ac:dyDescent="0.2">
      <c r="A562" s="67">
        <v>561</v>
      </c>
      <c r="B562" s="67">
        <v>9385604821</v>
      </c>
      <c r="C562" s="68" t="s">
        <v>2013</v>
      </c>
      <c r="D562" s="69" t="s">
        <v>8</v>
      </c>
      <c r="E562" s="67">
        <v>1</v>
      </c>
      <c r="F562" s="73">
        <v>6</v>
      </c>
      <c r="G562" s="34" t="str">
        <f>IF(F562&gt;100,VLOOKUP(F562,codigos!$C$12:$G$1500,3,FALSE),VLOOKUP(F562,codigos!$F$12:$G$1000,2,FALSE))</f>
        <v xml:space="preserve"> COIMBRA </v>
      </c>
      <c r="H562" s="35" t="str">
        <f>IF(F562&gt;100,VLOOKUP(F562,codigos!$C$12:$G$1500,5,),VLOOKUP(F562,codigos!$F$12:$G$1000,2,))</f>
        <v xml:space="preserve"> COIMBRA </v>
      </c>
      <c r="I562" s="33" t="s">
        <v>1449</v>
      </c>
      <c r="J562" s="36">
        <v>34.203000000000003</v>
      </c>
      <c r="K562" s="33" t="s">
        <v>4</v>
      </c>
      <c r="L562" s="32">
        <v>0</v>
      </c>
      <c r="M562" s="32">
        <v>7739</v>
      </c>
      <c r="N562" s="37">
        <v>13</v>
      </c>
      <c r="O562" s="38">
        <v>25205</v>
      </c>
      <c r="P562" s="39" t="s">
        <v>5</v>
      </c>
      <c r="Q562" s="39" t="s">
        <v>6</v>
      </c>
    </row>
    <row r="563" spans="1:17" ht="15.75" customHeight="1" x14ac:dyDescent="0.2">
      <c r="A563" s="67">
        <v>562</v>
      </c>
      <c r="B563" s="67">
        <v>1777588812</v>
      </c>
      <c r="C563" s="68" t="s">
        <v>2014</v>
      </c>
      <c r="D563" s="69" t="s">
        <v>8</v>
      </c>
      <c r="E563" s="67">
        <v>1</v>
      </c>
      <c r="F563" s="67">
        <v>18</v>
      </c>
      <c r="G563" s="34" t="str">
        <f>IF(F563&gt;100,VLOOKUP(F563,codigos!$C$12:$G$1500,3,FALSE),VLOOKUP(F563,codigos!$F$12:$G$1000,2,FALSE))</f>
        <v xml:space="preserve"> VISEU </v>
      </c>
      <c r="H563" s="35" t="str">
        <f>IF(F563&gt;100,VLOOKUP(F563,codigos!$C$12:$G$1500,5,),VLOOKUP(F563,codigos!$F$12:$G$1000,2,))</f>
        <v xml:space="preserve"> VISEU </v>
      </c>
      <c r="I563" s="33" t="s">
        <v>3</v>
      </c>
      <c r="J563" s="36">
        <v>34.197000000000003</v>
      </c>
      <c r="K563" s="33" t="s">
        <v>4</v>
      </c>
      <c r="L563" s="32">
        <v>62</v>
      </c>
      <c r="M563" s="32">
        <v>7706</v>
      </c>
      <c r="N563" s="37">
        <v>13</v>
      </c>
      <c r="O563" s="38">
        <v>18193</v>
      </c>
      <c r="P563" s="39" t="s">
        <v>5</v>
      </c>
      <c r="Q563" s="39" t="s">
        <v>6</v>
      </c>
    </row>
    <row r="564" spans="1:17" ht="15.75" customHeight="1" x14ac:dyDescent="0.2">
      <c r="A564" s="67">
        <v>563</v>
      </c>
      <c r="B564" s="67">
        <v>7428290341</v>
      </c>
      <c r="C564" s="68" t="s">
        <v>2015</v>
      </c>
      <c r="D564" s="69" t="s">
        <v>8</v>
      </c>
      <c r="E564" s="67">
        <v>1</v>
      </c>
      <c r="F564" s="73">
        <v>6</v>
      </c>
      <c r="G564" s="34" t="str">
        <f>IF(F564&gt;100,VLOOKUP(F564,codigos!$C$12:$G$1500,3,FALSE),VLOOKUP(F564,codigos!$F$12:$G$1000,2,FALSE))</f>
        <v xml:space="preserve"> COIMBRA </v>
      </c>
      <c r="H564" s="35" t="str">
        <f>IF(F564&gt;100,VLOOKUP(F564,codigos!$C$12:$G$1500,5,),VLOOKUP(F564,codigos!$F$12:$G$1000,2,))</f>
        <v xml:space="preserve"> COIMBRA </v>
      </c>
      <c r="I564" s="33" t="s">
        <v>3</v>
      </c>
      <c r="J564" s="36">
        <v>34.192</v>
      </c>
      <c r="K564" s="33" t="s">
        <v>4</v>
      </c>
      <c r="L564" s="32">
        <v>0</v>
      </c>
      <c r="M564" s="32">
        <v>7151</v>
      </c>
      <c r="N564" s="37">
        <v>14.6</v>
      </c>
      <c r="O564" s="38">
        <v>23121</v>
      </c>
      <c r="P564" s="39" t="s">
        <v>5</v>
      </c>
      <c r="Q564" s="39" t="s">
        <v>6</v>
      </c>
    </row>
    <row r="565" spans="1:17" ht="15.75" customHeight="1" x14ac:dyDescent="0.2">
      <c r="A565" s="67">
        <v>564</v>
      </c>
      <c r="B565" s="67">
        <v>1418011002</v>
      </c>
      <c r="C565" s="68" t="s">
        <v>2016</v>
      </c>
      <c r="D565" s="69" t="s">
        <v>8</v>
      </c>
      <c r="E565" s="67">
        <v>1</v>
      </c>
      <c r="F565" s="67">
        <v>22</v>
      </c>
      <c r="G565" s="34" t="str">
        <f>IF(F565&gt;100,VLOOKUP(F565,codigos!$C$12:$G$1500,3,FALSE),VLOOKUP(F565,codigos!$F$12:$G$1000,2,FALSE))</f>
        <v xml:space="preserve"> TÂMEGA </v>
      </c>
      <c r="H565" s="35" t="str">
        <f>IF(F565&gt;100,VLOOKUP(F565,codigos!$C$12:$G$1500,5,),VLOOKUP(F565,codigos!$F$12:$G$1000,2,))</f>
        <v xml:space="preserve"> TÂMEGA </v>
      </c>
      <c r="I565" s="33" t="s">
        <v>1449</v>
      </c>
      <c r="J565" s="36">
        <v>34.186</v>
      </c>
      <c r="K565" s="33" t="s">
        <v>4</v>
      </c>
      <c r="L565" s="32">
        <v>0</v>
      </c>
      <c r="M565" s="32">
        <v>7003</v>
      </c>
      <c r="N565" s="37">
        <v>15</v>
      </c>
      <c r="O565" s="38">
        <v>23730</v>
      </c>
      <c r="P565" s="39" t="s">
        <v>5</v>
      </c>
      <c r="Q565" s="39" t="s">
        <v>6</v>
      </c>
    </row>
    <row r="566" spans="1:17" ht="15.75" customHeight="1" x14ac:dyDescent="0.2">
      <c r="A566" s="67">
        <v>565</v>
      </c>
      <c r="B566" s="67">
        <v>7994795366</v>
      </c>
      <c r="C566" s="68" t="s">
        <v>2017</v>
      </c>
      <c r="D566" s="69" t="s">
        <v>2</v>
      </c>
      <c r="E566" s="67">
        <v>1</v>
      </c>
      <c r="F566" s="67">
        <v>152948</v>
      </c>
      <c r="G566" s="34" t="str">
        <f>IF(F566&gt;100,VLOOKUP(F566,codigos!$C$12:$G$1500,3,FALSE),VLOOKUP(F566,codigos!$F$12:$G$1000,2,FALSE))</f>
        <v>Agrupamento de Escolas Latino Coelho, Lamego</v>
      </c>
      <c r="H566" s="35" t="str">
        <f>IF(F566&gt;100,VLOOKUP(F566,codigos!$C$12:$G$1500,5,),VLOOKUP(F566,codigos!$F$12:$G$1000,2,))</f>
        <v xml:space="preserve"> DOURO SUL </v>
      </c>
      <c r="I566" s="33" t="s">
        <v>3</v>
      </c>
      <c r="J566" s="36">
        <v>34.177999999999997</v>
      </c>
      <c r="K566" s="33" t="s">
        <v>4</v>
      </c>
      <c r="L566" s="32">
        <v>0</v>
      </c>
      <c r="M566" s="32">
        <v>6635</v>
      </c>
      <c r="N566" s="37">
        <v>16</v>
      </c>
      <c r="O566" s="38">
        <v>25277</v>
      </c>
      <c r="P566" s="39" t="s">
        <v>5</v>
      </c>
      <c r="Q566" s="39" t="s">
        <v>6</v>
      </c>
    </row>
    <row r="567" spans="1:17" ht="15.75" customHeight="1" x14ac:dyDescent="0.2">
      <c r="A567" s="67">
        <v>566</v>
      </c>
      <c r="B567" s="67">
        <v>5379921876</v>
      </c>
      <c r="C567" s="68" t="s">
        <v>2018</v>
      </c>
      <c r="D567" s="69" t="s">
        <v>8</v>
      </c>
      <c r="E567" s="67">
        <v>1</v>
      </c>
      <c r="F567" s="73">
        <v>5</v>
      </c>
      <c r="G567" s="34" t="str">
        <f>IF(F567&gt;100,VLOOKUP(F567,codigos!$C$12:$G$1500,3,FALSE),VLOOKUP(F567,codigos!$F$12:$G$1000,2,FALSE))</f>
        <v xml:space="preserve"> CASTELO BRANCO </v>
      </c>
      <c r="H567" s="35" t="str">
        <f>IF(F567&gt;100,VLOOKUP(F567,codigos!$C$12:$G$1500,5,),VLOOKUP(F567,codigos!$F$12:$G$1000,2,))</f>
        <v xml:space="preserve"> CASTELO BRANCO </v>
      </c>
      <c r="I567" s="33" t="s">
        <v>3</v>
      </c>
      <c r="J567" s="36">
        <v>34.167000000000002</v>
      </c>
      <c r="K567" s="33" t="s">
        <v>4</v>
      </c>
      <c r="L567" s="32">
        <v>0</v>
      </c>
      <c r="M567" s="32">
        <v>7361</v>
      </c>
      <c r="N567" s="37">
        <v>14</v>
      </c>
      <c r="O567" s="38">
        <v>23330</v>
      </c>
      <c r="P567" s="39" t="s">
        <v>5</v>
      </c>
      <c r="Q567" s="39" t="s">
        <v>6</v>
      </c>
    </row>
    <row r="568" spans="1:17" ht="15.75" customHeight="1" x14ac:dyDescent="0.2">
      <c r="A568" s="67">
        <v>567</v>
      </c>
      <c r="B568" s="67">
        <v>3656433429</v>
      </c>
      <c r="C568" s="68" t="s">
        <v>2019</v>
      </c>
      <c r="D568" s="69" t="s">
        <v>8</v>
      </c>
      <c r="E568" s="67">
        <v>1</v>
      </c>
      <c r="F568" s="73">
        <v>3</v>
      </c>
      <c r="G568" s="34" t="str">
        <f>IF(F568&gt;100,VLOOKUP(F568,codigos!$C$12:$G$1500,3,FALSE),VLOOKUP(F568,codigos!$F$12:$G$1000,2,FALSE))</f>
        <v xml:space="preserve"> BRAGA </v>
      </c>
      <c r="H568" s="35" t="str">
        <f>IF(F568&gt;100,VLOOKUP(F568,codigos!$C$12:$G$1500,5,),VLOOKUP(F568,codigos!$F$12:$G$1000,2,))</f>
        <v xml:space="preserve"> BRAGA </v>
      </c>
      <c r="I568" s="33" t="s">
        <v>3</v>
      </c>
      <c r="J568" s="36">
        <v>34.152000000000001</v>
      </c>
      <c r="K568" s="33" t="s">
        <v>4</v>
      </c>
      <c r="L568" s="32">
        <v>0</v>
      </c>
      <c r="M568" s="32">
        <v>7392</v>
      </c>
      <c r="N568" s="37">
        <v>13.9</v>
      </c>
      <c r="O568" s="38">
        <v>22468</v>
      </c>
      <c r="P568" s="39" t="s">
        <v>5</v>
      </c>
      <c r="Q568" s="39" t="s">
        <v>6</v>
      </c>
    </row>
    <row r="569" spans="1:17" ht="15.75" customHeight="1" x14ac:dyDescent="0.2">
      <c r="A569" s="67">
        <v>568</v>
      </c>
      <c r="B569" s="67">
        <v>6563147003</v>
      </c>
      <c r="C569" s="68" t="s">
        <v>2020</v>
      </c>
      <c r="D569" s="69" t="s">
        <v>8</v>
      </c>
      <c r="E569" s="67">
        <v>1</v>
      </c>
      <c r="F569" s="73">
        <v>1</v>
      </c>
      <c r="G569" s="34" t="str">
        <f>IF(F569&gt;100,VLOOKUP(F569,codigos!$C$12:$G$1500,3,FALSE),VLOOKUP(F569,codigos!$F$12:$G$1000,2,FALSE))</f>
        <v xml:space="preserve"> AVEIRO </v>
      </c>
      <c r="H569" s="35" t="str">
        <f>IF(F569&gt;100,VLOOKUP(F569,codigos!$C$12:$G$1500,5,),VLOOKUP(F569,codigos!$F$12:$G$1000,2,))</f>
        <v xml:space="preserve"> AVEIRO </v>
      </c>
      <c r="I569" s="33" t="s">
        <v>3</v>
      </c>
      <c r="J569" s="36">
        <v>34.140999999999998</v>
      </c>
      <c r="K569" s="33" t="s">
        <v>4</v>
      </c>
      <c r="L569" s="32">
        <v>0</v>
      </c>
      <c r="M569" s="32">
        <v>6512</v>
      </c>
      <c r="N569" s="37">
        <v>16.3</v>
      </c>
      <c r="O569" s="38">
        <v>24391</v>
      </c>
      <c r="P569" s="39" t="s">
        <v>5</v>
      </c>
      <c r="Q569" s="39" t="s">
        <v>6</v>
      </c>
    </row>
    <row r="570" spans="1:17" ht="15.75" customHeight="1" x14ac:dyDescent="0.2">
      <c r="A570" s="67">
        <v>569</v>
      </c>
      <c r="B570" s="67">
        <v>9732020547</v>
      </c>
      <c r="C570" s="68" t="s">
        <v>2021</v>
      </c>
      <c r="D570" s="69" t="s">
        <v>8</v>
      </c>
      <c r="E570" s="67">
        <v>1</v>
      </c>
      <c r="F570" s="67">
        <v>16</v>
      </c>
      <c r="G570" s="34" t="str">
        <f>IF(F570&gt;100,VLOOKUP(F570,codigos!$C$12:$G$1500,3,FALSE),VLOOKUP(F570,codigos!$F$12:$G$1000,2,FALSE))</f>
        <v xml:space="preserve"> VIANA DO CASTELO </v>
      </c>
      <c r="H570" s="35" t="str">
        <f>IF(F570&gt;100,VLOOKUP(F570,codigos!$C$12:$G$1500,5,),VLOOKUP(F570,codigos!$F$12:$G$1000,2,))</f>
        <v xml:space="preserve"> VIANA DO CASTELO </v>
      </c>
      <c r="I570" s="33" t="s">
        <v>3</v>
      </c>
      <c r="J570" s="36">
        <v>34.133000000000003</v>
      </c>
      <c r="K570" s="33" t="s">
        <v>4</v>
      </c>
      <c r="L570" s="32">
        <v>0</v>
      </c>
      <c r="M570" s="32">
        <v>7677</v>
      </c>
      <c r="N570" s="37">
        <v>13.1</v>
      </c>
      <c r="O570" s="38">
        <v>22309</v>
      </c>
      <c r="P570" s="39" t="s">
        <v>5</v>
      </c>
      <c r="Q570" s="39" t="s">
        <v>6</v>
      </c>
    </row>
    <row r="571" spans="1:17" ht="15.75" customHeight="1" x14ac:dyDescent="0.2">
      <c r="A571" s="67">
        <v>570</v>
      </c>
      <c r="B571" s="67">
        <v>8275934230</v>
      </c>
      <c r="C571" s="68" t="s">
        <v>2022</v>
      </c>
      <c r="D571" s="69" t="s">
        <v>8</v>
      </c>
      <c r="E571" s="67">
        <v>1</v>
      </c>
      <c r="F571" s="67">
        <v>18</v>
      </c>
      <c r="G571" s="34" t="str">
        <f>IF(F571&gt;100,VLOOKUP(F571,codigos!$C$12:$G$1500,3,FALSE),VLOOKUP(F571,codigos!$F$12:$G$1000,2,FALSE))</f>
        <v xml:space="preserve"> VISEU </v>
      </c>
      <c r="H571" s="35" t="str">
        <f>IF(F571&gt;100,VLOOKUP(F571,codigos!$C$12:$G$1500,5,),VLOOKUP(F571,codigos!$F$12:$G$1000,2,))</f>
        <v xml:space="preserve"> VISEU </v>
      </c>
      <c r="I571" s="33" t="s">
        <v>1449</v>
      </c>
      <c r="J571" s="36">
        <v>34.128999999999998</v>
      </c>
      <c r="K571" s="33" t="s">
        <v>4</v>
      </c>
      <c r="L571" s="32">
        <v>0</v>
      </c>
      <c r="M571" s="32">
        <v>6617</v>
      </c>
      <c r="N571" s="37">
        <v>16</v>
      </c>
      <c r="O571" s="38">
        <v>24689</v>
      </c>
      <c r="P571" s="39" t="s">
        <v>5</v>
      </c>
      <c r="Q571" s="39" t="s">
        <v>6</v>
      </c>
    </row>
    <row r="572" spans="1:17" ht="15.75" customHeight="1" x14ac:dyDescent="0.2">
      <c r="A572" s="67">
        <v>571</v>
      </c>
      <c r="B572" s="67">
        <v>3312137411</v>
      </c>
      <c r="C572" s="68" t="s">
        <v>2023</v>
      </c>
      <c r="D572" s="69" t="s">
        <v>8</v>
      </c>
      <c r="E572" s="67">
        <v>1</v>
      </c>
      <c r="F572" s="73">
        <v>6</v>
      </c>
      <c r="G572" s="34" t="str">
        <f>IF(F572&gt;100,VLOOKUP(F572,codigos!$C$12:$G$1500,3,FALSE),VLOOKUP(F572,codigos!$F$12:$G$1000,2,FALSE))</f>
        <v xml:space="preserve"> COIMBRA </v>
      </c>
      <c r="H572" s="35" t="str">
        <f>IF(F572&gt;100,VLOOKUP(F572,codigos!$C$12:$G$1500,5,),VLOOKUP(F572,codigos!$F$12:$G$1000,2,))</f>
        <v xml:space="preserve"> COIMBRA </v>
      </c>
      <c r="I572" s="33" t="s">
        <v>3</v>
      </c>
      <c r="J572" s="36">
        <v>34.122999999999998</v>
      </c>
      <c r="K572" s="33" t="s">
        <v>4</v>
      </c>
      <c r="L572" s="32">
        <v>0</v>
      </c>
      <c r="M572" s="32">
        <v>7710</v>
      </c>
      <c r="N572" s="37">
        <v>13</v>
      </c>
      <c r="O572" s="38">
        <v>20697</v>
      </c>
      <c r="P572" s="39" t="s">
        <v>5</v>
      </c>
      <c r="Q572" s="39" t="s">
        <v>6</v>
      </c>
    </row>
    <row r="573" spans="1:17" ht="15.75" customHeight="1" x14ac:dyDescent="0.2">
      <c r="A573" s="67">
        <v>572</v>
      </c>
      <c r="B573" s="67">
        <v>8553843033</v>
      </c>
      <c r="C573" s="68" t="s">
        <v>2024</v>
      </c>
      <c r="D573" s="69" t="s">
        <v>8</v>
      </c>
      <c r="E573" s="67">
        <v>1</v>
      </c>
      <c r="F573" s="67">
        <v>17</v>
      </c>
      <c r="G573" s="34" t="str">
        <f>IF(F573&gt;100,VLOOKUP(F573,codigos!$C$12:$G$1500,3,FALSE),VLOOKUP(F573,codigos!$F$12:$G$1000,2,FALSE))</f>
        <v xml:space="preserve"> VILA REAL </v>
      </c>
      <c r="H573" s="35" t="str">
        <f>IF(F573&gt;100,VLOOKUP(F573,codigos!$C$12:$G$1500,5,),VLOOKUP(F573,codigos!$F$12:$G$1000,2,))</f>
        <v xml:space="preserve"> VILA REAL </v>
      </c>
      <c r="I573" s="33" t="s">
        <v>1449</v>
      </c>
      <c r="J573" s="36">
        <v>34.118000000000002</v>
      </c>
      <c r="K573" s="33" t="s">
        <v>4</v>
      </c>
      <c r="L573" s="32">
        <v>0</v>
      </c>
      <c r="M573" s="32">
        <v>6978</v>
      </c>
      <c r="N573" s="37">
        <v>15</v>
      </c>
      <c r="O573" s="38">
        <v>22027</v>
      </c>
      <c r="P573" s="39" t="s">
        <v>5</v>
      </c>
      <c r="Q573" s="39" t="s">
        <v>6</v>
      </c>
    </row>
    <row r="574" spans="1:17" ht="15.75" customHeight="1" x14ac:dyDescent="0.2">
      <c r="A574" s="67">
        <v>573</v>
      </c>
      <c r="B574" s="67">
        <v>7135156145</v>
      </c>
      <c r="C574" s="68" t="s">
        <v>2025</v>
      </c>
      <c r="D574" s="69" t="s">
        <v>8</v>
      </c>
      <c r="E574" s="67">
        <v>1</v>
      </c>
      <c r="F574" s="73">
        <v>3</v>
      </c>
      <c r="G574" s="34" t="str">
        <f>IF(F574&gt;100,VLOOKUP(F574,codigos!$C$12:$G$1500,3,FALSE),VLOOKUP(F574,codigos!$F$12:$G$1000,2,FALSE))</f>
        <v xml:space="preserve"> BRAGA </v>
      </c>
      <c r="H574" s="35" t="str">
        <f>IF(F574&gt;100,VLOOKUP(F574,codigos!$C$12:$G$1500,5,),VLOOKUP(F574,codigos!$F$12:$G$1000,2,))</f>
        <v xml:space="preserve"> BRAGA </v>
      </c>
      <c r="I574" s="33" t="s">
        <v>3</v>
      </c>
      <c r="J574" s="36">
        <v>34.112000000000002</v>
      </c>
      <c r="K574" s="33" t="s">
        <v>4</v>
      </c>
      <c r="L574" s="32">
        <v>31</v>
      </c>
      <c r="M574" s="32">
        <v>6559</v>
      </c>
      <c r="N574" s="37">
        <v>16.100000000000001</v>
      </c>
      <c r="O574" s="38">
        <v>24555</v>
      </c>
      <c r="P574" s="39" t="s">
        <v>5</v>
      </c>
      <c r="Q574" s="39" t="s">
        <v>6</v>
      </c>
    </row>
    <row r="575" spans="1:17" ht="15.75" customHeight="1" x14ac:dyDescent="0.2">
      <c r="A575" s="67">
        <v>574</v>
      </c>
      <c r="B575" s="67">
        <v>6397979261</v>
      </c>
      <c r="C575" s="68" t="s">
        <v>2026</v>
      </c>
      <c r="D575" s="69" t="s">
        <v>8</v>
      </c>
      <c r="E575" s="67">
        <v>1</v>
      </c>
      <c r="F575" s="67">
        <v>16</v>
      </c>
      <c r="G575" s="34" t="str">
        <f>IF(F575&gt;100,VLOOKUP(F575,codigos!$C$12:$G$1500,3,FALSE),VLOOKUP(F575,codigos!$F$12:$G$1000,2,FALSE))</f>
        <v xml:space="preserve"> VIANA DO CASTELO </v>
      </c>
      <c r="H575" s="35" t="str">
        <f>IF(F575&gt;100,VLOOKUP(F575,codigos!$C$12:$G$1500,5,),VLOOKUP(F575,codigos!$F$12:$G$1000,2,))</f>
        <v xml:space="preserve"> VIANA DO CASTELO </v>
      </c>
      <c r="I575" s="33" t="s">
        <v>1449</v>
      </c>
      <c r="J575" s="36">
        <v>34.112000000000002</v>
      </c>
      <c r="K575" s="33" t="s">
        <v>4</v>
      </c>
      <c r="L575" s="32">
        <v>0</v>
      </c>
      <c r="M575" s="32">
        <v>7341</v>
      </c>
      <c r="N575" s="37">
        <v>14</v>
      </c>
      <c r="O575" s="38">
        <v>24377</v>
      </c>
      <c r="P575" s="39" t="s">
        <v>5</v>
      </c>
      <c r="Q575" s="39" t="s">
        <v>6</v>
      </c>
    </row>
    <row r="576" spans="1:17" ht="15.75" customHeight="1" x14ac:dyDescent="0.2">
      <c r="A576" s="67">
        <v>575</v>
      </c>
      <c r="B576" s="67">
        <v>6572168603</v>
      </c>
      <c r="C576" s="68" t="s">
        <v>2027</v>
      </c>
      <c r="D576" s="69" t="s">
        <v>8</v>
      </c>
      <c r="E576" s="67">
        <v>1</v>
      </c>
      <c r="F576" s="67">
        <v>13</v>
      </c>
      <c r="G576" s="34" t="str">
        <f>IF(F576&gt;100,VLOOKUP(F576,codigos!$C$12:$G$1500,3,FALSE),VLOOKUP(F576,codigos!$F$12:$G$1000,2,FALSE))</f>
        <v xml:space="preserve"> PORTO </v>
      </c>
      <c r="H576" s="35" t="str">
        <f>IF(F576&gt;100,VLOOKUP(F576,codigos!$C$12:$G$1500,5,),VLOOKUP(F576,codigos!$F$12:$G$1000,2,))</f>
        <v xml:space="preserve"> PORTO </v>
      </c>
      <c r="I576" s="33" t="s">
        <v>1449</v>
      </c>
      <c r="J576" s="36">
        <v>34.112000000000002</v>
      </c>
      <c r="K576" s="33" t="s">
        <v>4</v>
      </c>
      <c r="L576" s="32">
        <v>0</v>
      </c>
      <c r="M576" s="32">
        <v>7341</v>
      </c>
      <c r="N576" s="37">
        <v>14</v>
      </c>
      <c r="O576" s="38">
        <v>25221</v>
      </c>
      <c r="P576" s="39" t="s">
        <v>5</v>
      </c>
      <c r="Q576" s="39" t="s">
        <v>6</v>
      </c>
    </row>
    <row r="577" spans="1:17" ht="15.75" customHeight="1" x14ac:dyDescent="0.2">
      <c r="A577" s="67">
        <v>576</v>
      </c>
      <c r="B577" s="67">
        <v>6597351975</v>
      </c>
      <c r="C577" s="68" t="s">
        <v>2028</v>
      </c>
      <c r="D577" s="69" t="s">
        <v>8</v>
      </c>
      <c r="E577" s="67">
        <v>1</v>
      </c>
      <c r="F577" s="67">
        <v>22</v>
      </c>
      <c r="G577" s="34" t="str">
        <f>IF(F577&gt;100,VLOOKUP(F577,codigos!$C$12:$G$1500,3,FALSE),VLOOKUP(F577,codigos!$F$12:$G$1000,2,FALSE))</f>
        <v xml:space="preserve"> TÂMEGA </v>
      </c>
      <c r="H577" s="35" t="str">
        <f>IF(F577&gt;100,VLOOKUP(F577,codigos!$C$12:$G$1500,5,),VLOOKUP(F577,codigos!$F$12:$G$1000,2,))</f>
        <v xml:space="preserve"> TÂMEGA </v>
      </c>
      <c r="I577" s="33" t="s">
        <v>3</v>
      </c>
      <c r="J577" s="36">
        <v>34.110999999999997</v>
      </c>
      <c r="K577" s="33" t="s">
        <v>4</v>
      </c>
      <c r="L577" s="32">
        <v>0</v>
      </c>
      <c r="M577" s="32">
        <v>6939</v>
      </c>
      <c r="N577" s="37">
        <v>15.1</v>
      </c>
      <c r="O577" s="38">
        <v>24351</v>
      </c>
      <c r="P577" s="39" t="s">
        <v>5</v>
      </c>
      <c r="Q577" s="39" t="s">
        <v>6</v>
      </c>
    </row>
    <row r="578" spans="1:17" ht="15.75" customHeight="1" x14ac:dyDescent="0.2">
      <c r="A578" s="67">
        <v>577</v>
      </c>
      <c r="B578" s="67">
        <v>1730125271</v>
      </c>
      <c r="C578" s="68" t="s">
        <v>2029</v>
      </c>
      <c r="D578" s="69" t="s">
        <v>8</v>
      </c>
      <c r="E578" s="67">
        <v>1</v>
      </c>
      <c r="F578" s="73">
        <v>3</v>
      </c>
      <c r="G578" s="34" t="str">
        <f>IF(F578&gt;100,VLOOKUP(F578,codigos!$C$12:$G$1500,3,FALSE),VLOOKUP(F578,codigos!$F$12:$G$1000,2,FALSE))</f>
        <v xml:space="preserve"> BRAGA </v>
      </c>
      <c r="H578" s="35" t="str">
        <f>IF(F578&gt;100,VLOOKUP(F578,codigos!$C$12:$G$1500,5,),VLOOKUP(F578,codigos!$F$12:$G$1000,2,))</f>
        <v xml:space="preserve"> BRAGA </v>
      </c>
      <c r="I578" s="33" t="s">
        <v>3</v>
      </c>
      <c r="J578" s="36">
        <v>34.095999999999997</v>
      </c>
      <c r="K578" s="33" t="s">
        <v>4</v>
      </c>
      <c r="L578" s="32">
        <v>0</v>
      </c>
      <c r="M578" s="32">
        <v>7554</v>
      </c>
      <c r="N578" s="37">
        <v>13.4</v>
      </c>
      <c r="O578" s="38">
        <v>24044</v>
      </c>
      <c r="P578" s="39" t="s">
        <v>5</v>
      </c>
      <c r="Q578" s="39" t="s">
        <v>6</v>
      </c>
    </row>
    <row r="579" spans="1:17" ht="15.75" customHeight="1" x14ac:dyDescent="0.2">
      <c r="A579" s="67">
        <v>578</v>
      </c>
      <c r="B579" s="67">
        <v>5373003174</v>
      </c>
      <c r="C579" s="68" t="s">
        <v>2030</v>
      </c>
      <c r="D579" s="69" t="s">
        <v>8</v>
      </c>
      <c r="E579" s="67">
        <v>1</v>
      </c>
      <c r="F579" s="73">
        <v>6</v>
      </c>
      <c r="G579" s="34" t="str">
        <f>IF(F579&gt;100,VLOOKUP(F579,codigos!$C$12:$G$1500,3,FALSE),VLOOKUP(F579,codigos!$F$12:$G$1000,2,FALSE))</f>
        <v xml:space="preserve"> COIMBRA </v>
      </c>
      <c r="H579" s="35" t="str">
        <f>IF(F579&gt;100,VLOOKUP(F579,codigos!$C$12:$G$1500,5,),VLOOKUP(F579,codigos!$F$12:$G$1000,2,))</f>
        <v xml:space="preserve"> COIMBRA </v>
      </c>
      <c r="I579" s="33" t="s">
        <v>1449</v>
      </c>
      <c r="J579" s="36">
        <v>34.085000000000001</v>
      </c>
      <c r="K579" s="33" t="s">
        <v>4</v>
      </c>
      <c r="L579" s="32">
        <v>0</v>
      </c>
      <c r="M579" s="32">
        <v>7696</v>
      </c>
      <c r="N579" s="37">
        <v>13</v>
      </c>
      <c r="O579" s="38">
        <v>23337</v>
      </c>
      <c r="P579" s="39" t="s">
        <v>5</v>
      </c>
      <c r="Q579" s="39" t="s">
        <v>6</v>
      </c>
    </row>
    <row r="580" spans="1:17" ht="15.75" customHeight="1" x14ac:dyDescent="0.2">
      <c r="A580" s="67">
        <v>579</v>
      </c>
      <c r="B580" s="67">
        <v>6154405642</v>
      </c>
      <c r="C580" s="68" t="s">
        <v>2031</v>
      </c>
      <c r="D580" s="69" t="s">
        <v>8</v>
      </c>
      <c r="E580" s="67">
        <v>1</v>
      </c>
      <c r="F580" s="67">
        <v>14</v>
      </c>
      <c r="G580" s="34" t="str">
        <f>IF(F580&gt;100,VLOOKUP(F580,codigos!$C$12:$G$1500,3,FALSE),VLOOKUP(F580,codigos!$F$12:$G$1000,2,FALSE))</f>
        <v xml:space="preserve"> LEZÍRIA E MÉDIO TEJO </v>
      </c>
      <c r="H580" s="35" t="str">
        <f>IF(F580&gt;100,VLOOKUP(F580,codigos!$C$12:$G$1500,5,),VLOOKUP(F580,codigos!$F$12:$G$1000,2,))</f>
        <v xml:space="preserve"> LEZÍRIA E MÉDIO TEJO </v>
      </c>
      <c r="I580" s="33" t="s">
        <v>3</v>
      </c>
      <c r="J580" s="36">
        <v>34.082000000000001</v>
      </c>
      <c r="K580" s="33" t="s">
        <v>4</v>
      </c>
      <c r="L580" s="32">
        <v>52</v>
      </c>
      <c r="M580" s="32">
        <v>6939</v>
      </c>
      <c r="N580" s="37">
        <v>15</v>
      </c>
      <c r="O580" s="38">
        <v>20334</v>
      </c>
      <c r="P580" s="39" t="s">
        <v>5</v>
      </c>
      <c r="Q580" s="39" t="s">
        <v>6</v>
      </c>
    </row>
    <row r="581" spans="1:17" ht="15.75" customHeight="1" x14ac:dyDescent="0.2">
      <c r="A581" s="67">
        <v>580</v>
      </c>
      <c r="B581" s="67">
        <v>9045870061</v>
      </c>
      <c r="C581" s="68" t="s">
        <v>2032</v>
      </c>
      <c r="D581" s="69" t="s">
        <v>8</v>
      </c>
      <c r="E581" s="67">
        <v>1</v>
      </c>
      <c r="F581" s="67">
        <v>22</v>
      </c>
      <c r="G581" s="34" t="str">
        <f>IF(F581&gt;100,VLOOKUP(F581,codigos!$C$12:$G$1500,3,FALSE),VLOOKUP(F581,codigos!$F$12:$G$1000,2,FALSE))</f>
        <v xml:space="preserve"> TÂMEGA </v>
      </c>
      <c r="H581" s="35" t="str">
        <f>IF(F581&gt;100,VLOOKUP(F581,codigos!$C$12:$G$1500,5,),VLOOKUP(F581,codigos!$F$12:$G$1000,2,))</f>
        <v xml:space="preserve"> TÂMEGA </v>
      </c>
      <c r="I581" s="33" t="s">
        <v>3</v>
      </c>
      <c r="J581" s="36">
        <v>34.079000000000001</v>
      </c>
      <c r="K581" s="33" t="s">
        <v>4</v>
      </c>
      <c r="L581" s="32">
        <v>0</v>
      </c>
      <c r="M581" s="32">
        <v>7329</v>
      </c>
      <c r="N581" s="37">
        <v>14</v>
      </c>
      <c r="O581" s="38">
        <v>24850</v>
      </c>
      <c r="P581" s="39" t="s">
        <v>5</v>
      </c>
      <c r="Q581" s="39" t="s">
        <v>6</v>
      </c>
    </row>
    <row r="582" spans="1:17" ht="15.75" customHeight="1" x14ac:dyDescent="0.2">
      <c r="A582" s="67">
        <v>581</v>
      </c>
      <c r="B582" s="67">
        <v>4598114126</v>
      </c>
      <c r="C582" s="68" t="s">
        <v>2033</v>
      </c>
      <c r="D582" s="69" t="s">
        <v>8</v>
      </c>
      <c r="E582" s="67">
        <v>1</v>
      </c>
      <c r="F582" s="73">
        <v>4</v>
      </c>
      <c r="G582" s="34" t="str">
        <f>IF(F582&gt;100,VLOOKUP(F582,codigos!$C$12:$G$1500,3,FALSE),VLOOKUP(F582,codigos!$F$12:$G$1000,2,FALSE))</f>
        <v xml:space="preserve"> BRAGANÇA </v>
      </c>
      <c r="H582" s="35" t="str">
        <f>IF(F582&gt;100,VLOOKUP(F582,codigos!$C$12:$G$1500,5,),VLOOKUP(F582,codigos!$F$12:$G$1000,2,))</f>
        <v xml:space="preserve"> BRAGANÇA </v>
      </c>
      <c r="I582" s="33" t="s">
        <v>1449</v>
      </c>
      <c r="J582" s="36">
        <v>34.058</v>
      </c>
      <c r="K582" s="33" t="s">
        <v>4</v>
      </c>
      <c r="L582" s="32">
        <v>0</v>
      </c>
      <c r="M582" s="32">
        <v>6956</v>
      </c>
      <c r="N582" s="37">
        <v>15</v>
      </c>
      <c r="O582" s="38">
        <v>22131</v>
      </c>
      <c r="P582" s="39" t="s">
        <v>5</v>
      </c>
      <c r="Q582" s="39" t="s">
        <v>6</v>
      </c>
    </row>
    <row r="583" spans="1:17" ht="15.75" customHeight="1" x14ac:dyDescent="0.2">
      <c r="A583" s="67">
        <v>582</v>
      </c>
      <c r="B583" s="67">
        <v>1876376937</v>
      </c>
      <c r="C583" s="68" t="s">
        <v>2034</v>
      </c>
      <c r="D583" s="69" t="s">
        <v>8</v>
      </c>
      <c r="E583" s="67">
        <v>1</v>
      </c>
      <c r="F583" s="73">
        <v>4</v>
      </c>
      <c r="G583" s="34" t="str">
        <f>IF(F583&gt;100,VLOOKUP(F583,codigos!$C$12:$G$1500,3,FALSE),VLOOKUP(F583,codigos!$F$12:$G$1000,2,FALSE))</f>
        <v xml:space="preserve"> BRAGANÇA </v>
      </c>
      <c r="H583" s="35" t="str">
        <f>IF(F583&gt;100,VLOOKUP(F583,codigos!$C$12:$G$1500,5,),VLOOKUP(F583,codigos!$F$12:$G$1000,2,))</f>
        <v xml:space="preserve"> BRAGANÇA </v>
      </c>
      <c r="I583" s="33" t="s">
        <v>1449</v>
      </c>
      <c r="J583" s="36">
        <v>34.055</v>
      </c>
      <c r="K583" s="33" t="s">
        <v>4</v>
      </c>
      <c r="L583" s="32">
        <v>32</v>
      </c>
      <c r="M583" s="32">
        <v>6574</v>
      </c>
      <c r="N583" s="37">
        <v>16</v>
      </c>
      <c r="O583" s="38">
        <v>22656</v>
      </c>
      <c r="P583" s="39" t="s">
        <v>5</v>
      </c>
      <c r="Q583" s="39" t="s">
        <v>6</v>
      </c>
    </row>
    <row r="584" spans="1:17" ht="15.75" customHeight="1" x14ac:dyDescent="0.2">
      <c r="A584" s="67">
        <v>583</v>
      </c>
      <c r="B584" s="67">
        <v>2210049091</v>
      </c>
      <c r="C584" s="68" t="s">
        <v>2035</v>
      </c>
      <c r="D584" s="69" t="s">
        <v>8</v>
      </c>
      <c r="E584" s="67">
        <v>1</v>
      </c>
      <c r="F584" s="67">
        <v>21</v>
      </c>
      <c r="G584" s="34" t="str">
        <f>IF(F584&gt;100,VLOOKUP(F584,codigos!$C$12:$G$1500,3,FALSE),VLOOKUP(F584,codigos!$F$12:$G$1000,2,FALSE))</f>
        <v xml:space="preserve"> ENTRE DOURO E VOUGA </v>
      </c>
      <c r="H584" s="35" t="str">
        <f>IF(F584&gt;100,VLOOKUP(F584,codigos!$C$12:$G$1500,5,),VLOOKUP(F584,codigos!$F$12:$G$1000,2,))</f>
        <v xml:space="preserve"> ENTRE DOURO E VOUGA </v>
      </c>
      <c r="I584" s="33" t="s">
        <v>3</v>
      </c>
      <c r="J584" s="36">
        <v>34.052</v>
      </c>
      <c r="K584" s="33" t="s">
        <v>4</v>
      </c>
      <c r="L584" s="32">
        <v>0</v>
      </c>
      <c r="M584" s="32">
        <v>7684</v>
      </c>
      <c r="N584" s="37">
        <v>13</v>
      </c>
      <c r="O584" s="38">
        <v>23835</v>
      </c>
      <c r="P584" s="39" t="s">
        <v>5</v>
      </c>
      <c r="Q584" s="39" t="s">
        <v>6</v>
      </c>
    </row>
    <row r="585" spans="1:17" ht="15.75" customHeight="1" x14ac:dyDescent="0.2">
      <c r="A585" s="67">
        <v>584</v>
      </c>
      <c r="B585" s="67">
        <v>5140988712</v>
      </c>
      <c r="C585" s="68" t="s">
        <v>2036</v>
      </c>
      <c r="D585" s="69" t="s">
        <v>8</v>
      </c>
      <c r="E585" s="67">
        <v>1</v>
      </c>
      <c r="F585" s="67">
        <v>22</v>
      </c>
      <c r="G585" s="34" t="str">
        <f>IF(F585&gt;100,VLOOKUP(F585,codigos!$C$12:$G$1500,3,FALSE),VLOOKUP(F585,codigos!$F$12:$G$1000,2,FALSE))</f>
        <v xml:space="preserve"> TÂMEGA </v>
      </c>
      <c r="H585" s="35" t="str">
        <f>IF(F585&gt;100,VLOOKUP(F585,codigos!$C$12:$G$1500,5,),VLOOKUP(F585,codigos!$F$12:$G$1000,2,))</f>
        <v xml:space="preserve"> TÂMEGA </v>
      </c>
      <c r="I585" s="33" t="s">
        <v>1449</v>
      </c>
      <c r="J585" s="36">
        <v>34.040999999999997</v>
      </c>
      <c r="K585" s="33" t="s">
        <v>4</v>
      </c>
      <c r="L585" s="32">
        <v>0</v>
      </c>
      <c r="M585" s="32">
        <v>7315</v>
      </c>
      <c r="N585" s="37">
        <v>14</v>
      </c>
      <c r="O585" s="38">
        <v>24739</v>
      </c>
      <c r="P585" s="39" t="s">
        <v>5</v>
      </c>
      <c r="Q585" s="39" t="s">
        <v>6</v>
      </c>
    </row>
    <row r="586" spans="1:17" ht="15.75" customHeight="1" x14ac:dyDescent="0.2">
      <c r="A586" s="67">
        <v>585</v>
      </c>
      <c r="B586" s="67">
        <v>7519338010</v>
      </c>
      <c r="C586" s="68" t="s">
        <v>2037</v>
      </c>
      <c r="D586" s="69" t="s">
        <v>2</v>
      </c>
      <c r="E586" s="67">
        <v>1</v>
      </c>
      <c r="F586" s="67">
        <v>152821</v>
      </c>
      <c r="G586" s="34" t="str">
        <f>IF(F586&gt;100,VLOOKUP(F586,codigos!$C$12:$G$1500,3,FALSE),VLOOKUP(F586,codigos!$F$12:$G$1000,2,FALSE))</f>
        <v>Agrupamento de Escolas de Valpaços</v>
      </c>
      <c r="H586" s="35" t="str">
        <f>IF(F586&gt;100,VLOOKUP(F586,codigos!$C$12:$G$1500,5,),VLOOKUP(F586,codigos!$F$12:$G$1000,2,))</f>
        <v xml:space="preserve"> VILA REAL </v>
      </c>
      <c r="I586" s="33" t="s">
        <v>1449</v>
      </c>
      <c r="J586" s="36">
        <v>34.026000000000003</v>
      </c>
      <c r="K586" s="33" t="s">
        <v>4</v>
      </c>
      <c r="L586" s="32">
        <v>9</v>
      </c>
      <c r="M586" s="32">
        <v>7305</v>
      </c>
      <c r="N586" s="37">
        <v>14</v>
      </c>
      <c r="O586" s="38">
        <v>24587</v>
      </c>
      <c r="P586" s="39" t="s">
        <v>5</v>
      </c>
      <c r="Q586" s="39" t="s">
        <v>6</v>
      </c>
    </row>
    <row r="587" spans="1:17" ht="15.75" customHeight="1" x14ac:dyDescent="0.2">
      <c r="A587" s="67">
        <v>586</v>
      </c>
      <c r="B587" s="67">
        <v>5315108619</v>
      </c>
      <c r="C587" s="68" t="s">
        <v>2038</v>
      </c>
      <c r="D587" s="69" t="s">
        <v>8</v>
      </c>
      <c r="E587" s="67">
        <v>1</v>
      </c>
      <c r="F587" s="67">
        <v>12</v>
      </c>
      <c r="G587" s="34" t="str">
        <f>IF(F587&gt;100,VLOOKUP(F587,codigos!$C$12:$G$1500,3,FALSE),VLOOKUP(F587,codigos!$F$12:$G$1000,2,FALSE))</f>
        <v xml:space="preserve"> ALTO ALENTEJO </v>
      </c>
      <c r="H587" s="35" t="str">
        <f>IF(F587&gt;100,VLOOKUP(F587,codigos!$C$12:$G$1500,5,),VLOOKUP(F587,codigos!$F$12:$G$1000,2,))</f>
        <v xml:space="preserve"> ALTO ALENTEJO </v>
      </c>
      <c r="I587" s="33" t="s">
        <v>3</v>
      </c>
      <c r="J587" s="36">
        <v>34.021999999999998</v>
      </c>
      <c r="K587" s="33" t="s">
        <v>4</v>
      </c>
      <c r="L587" s="32">
        <v>0</v>
      </c>
      <c r="M587" s="32">
        <v>7308</v>
      </c>
      <c r="N587" s="37">
        <v>14</v>
      </c>
      <c r="O587" s="38">
        <v>22380</v>
      </c>
      <c r="P587" s="39" t="s">
        <v>5</v>
      </c>
      <c r="Q587" s="39" t="s">
        <v>6</v>
      </c>
    </row>
    <row r="588" spans="1:17" ht="15.75" customHeight="1" x14ac:dyDescent="0.2">
      <c r="A588" s="67">
        <v>587</v>
      </c>
      <c r="B588" s="67">
        <v>5978563241</v>
      </c>
      <c r="C588" s="68" t="s">
        <v>2039</v>
      </c>
      <c r="D588" s="69" t="s">
        <v>8</v>
      </c>
      <c r="E588" s="67">
        <v>1</v>
      </c>
      <c r="F588" s="67">
        <v>13</v>
      </c>
      <c r="G588" s="34" t="str">
        <f>IF(F588&gt;100,VLOOKUP(F588,codigos!$C$12:$G$1500,3,FALSE),VLOOKUP(F588,codigos!$F$12:$G$1000,2,FALSE))</f>
        <v xml:space="preserve"> PORTO </v>
      </c>
      <c r="H588" s="35" t="str">
        <f>IF(F588&gt;100,VLOOKUP(F588,codigos!$C$12:$G$1500,5,),VLOOKUP(F588,codigos!$F$12:$G$1000,2,))</f>
        <v xml:space="preserve"> PORTO </v>
      </c>
      <c r="I588" s="33" t="s">
        <v>1449</v>
      </c>
      <c r="J588" s="36">
        <v>34.018000000000001</v>
      </c>
      <c r="K588" s="33" t="s">
        <v>4</v>
      </c>
      <c r="L588" s="32">
        <v>0</v>
      </c>
      <c r="M588" s="32">
        <v>7029</v>
      </c>
      <c r="N588" s="37">
        <v>14.76</v>
      </c>
      <c r="O588" s="38">
        <v>23576</v>
      </c>
      <c r="P588" s="39" t="s">
        <v>5</v>
      </c>
      <c r="Q588" s="39" t="s">
        <v>6</v>
      </c>
    </row>
    <row r="589" spans="1:17" ht="15.75" customHeight="1" x14ac:dyDescent="0.2">
      <c r="A589" s="67">
        <v>588</v>
      </c>
      <c r="B589" s="67">
        <v>9594791667</v>
      </c>
      <c r="C589" s="68" t="s">
        <v>2040</v>
      </c>
      <c r="D589" s="69" t="s">
        <v>8</v>
      </c>
      <c r="E589" s="67">
        <v>1</v>
      </c>
      <c r="F589" s="73">
        <v>3</v>
      </c>
      <c r="G589" s="34" t="str">
        <f>IF(F589&gt;100,VLOOKUP(F589,codigos!$C$12:$G$1500,3,FALSE),VLOOKUP(F589,codigos!$F$12:$G$1000,2,FALSE))</f>
        <v xml:space="preserve"> BRAGA </v>
      </c>
      <c r="H589" s="35" t="str">
        <f>IF(F589&gt;100,VLOOKUP(F589,codigos!$C$12:$G$1500,5,),VLOOKUP(F589,codigos!$F$12:$G$1000,2,))</f>
        <v xml:space="preserve"> BRAGA </v>
      </c>
      <c r="I589" s="33" t="s">
        <v>3</v>
      </c>
      <c r="J589" s="36">
        <v>34.014000000000003</v>
      </c>
      <c r="K589" s="33" t="s">
        <v>4</v>
      </c>
      <c r="L589" s="32">
        <v>0</v>
      </c>
      <c r="M589" s="32">
        <v>7305</v>
      </c>
      <c r="N589" s="37">
        <v>14</v>
      </c>
      <c r="O589" s="38">
        <v>24118</v>
      </c>
      <c r="P589" s="39" t="s">
        <v>5</v>
      </c>
      <c r="Q589" s="39" t="s">
        <v>6</v>
      </c>
    </row>
    <row r="590" spans="1:17" ht="15.75" customHeight="1" x14ac:dyDescent="0.2">
      <c r="A590" s="67">
        <v>589</v>
      </c>
      <c r="B590" s="67">
        <v>1504472934</v>
      </c>
      <c r="C590" s="68" t="s">
        <v>2041</v>
      </c>
      <c r="D590" s="69" t="s">
        <v>8</v>
      </c>
      <c r="E590" s="67">
        <v>1</v>
      </c>
      <c r="F590" s="73">
        <v>3</v>
      </c>
      <c r="G590" s="34" t="str">
        <f>IF(F590&gt;100,VLOOKUP(F590,codigos!$C$12:$G$1500,3,FALSE),VLOOKUP(F590,codigos!$F$12:$G$1000,2,FALSE))</f>
        <v xml:space="preserve"> BRAGA </v>
      </c>
      <c r="H590" s="35" t="str">
        <f>IF(F590&gt;100,VLOOKUP(F590,codigos!$C$12:$G$1500,5,),VLOOKUP(F590,codigos!$F$12:$G$1000,2,))</f>
        <v xml:space="preserve"> BRAGA </v>
      </c>
      <c r="I590" s="33" t="s">
        <v>3</v>
      </c>
      <c r="J590" s="36">
        <v>34.014000000000003</v>
      </c>
      <c r="K590" s="33" t="s">
        <v>4</v>
      </c>
      <c r="L590" s="32">
        <v>0</v>
      </c>
      <c r="M590" s="32">
        <v>7305</v>
      </c>
      <c r="N590" s="37">
        <v>14</v>
      </c>
      <c r="O590" s="38">
        <v>24761</v>
      </c>
      <c r="P590" s="39" t="s">
        <v>5</v>
      </c>
      <c r="Q590" s="39" t="s">
        <v>6</v>
      </c>
    </row>
    <row r="591" spans="1:17" ht="15.75" customHeight="1" x14ac:dyDescent="0.2">
      <c r="A591" s="67">
        <v>590</v>
      </c>
      <c r="B591" s="67">
        <v>9699661283</v>
      </c>
      <c r="C591" s="68" t="s">
        <v>2042</v>
      </c>
      <c r="D591" s="69" t="s">
        <v>8</v>
      </c>
      <c r="E591" s="67">
        <v>1</v>
      </c>
      <c r="F591" s="67">
        <v>22</v>
      </c>
      <c r="G591" s="34" t="str">
        <f>IF(F591&gt;100,VLOOKUP(F591,codigos!$C$12:$G$1500,3,FALSE),VLOOKUP(F591,codigos!$F$12:$G$1000,2,FALSE))</f>
        <v xml:space="preserve"> TÂMEGA </v>
      </c>
      <c r="H591" s="35" t="str">
        <f>IF(F591&gt;100,VLOOKUP(F591,codigos!$C$12:$G$1500,5,),VLOOKUP(F591,codigos!$F$12:$G$1000,2,))</f>
        <v xml:space="preserve"> TÂMEGA </v>
      </c>
      <c r="I591" s="33" t="s">
        <v>7</v>
      </c>
      <c r="J591" s="36">
        <v>34.014000000000003</v>
      </c>
      <c r="K591" s="33" t="s">
        <v>4</v>
      </c>
      <c r="L591" s="32">
        <v>0</v>
      </c>
      <c r="M591" s="32">
        <v>7305</v>
      </c>
      <c r="N591" s="37">
        <v>14</v>
      </c>
      <c r="O591" s="38">
        <v>25073</v>
      </c>
      <c r="P591" s="39" t="s">
        <v>5</v>
      </c>
      <c r="Q591" s="39" t="s">
        <v>6</v>
      </c>
    </row>
    <row r="592" spans="1:17" ht="15.75" customHeight="1" x14ac:dyDescent="0.2">
      <c r="A592" s="67">
        <v>591</v>
      </c>
      <c r="B592" s="67">
        <v>1985251337</v>
      </c>
      <c r="C592" s="68" t="s">
        <v>2043</v>
      </c>
      <c r="D592" s="69" t="s">
        <v>8</v>
      </c>
      <c r="E592" s="67">
        <v>1</v>
      </c>
      <c r="F592" s="67">
        <v>12</v>
      </c>
      <c r="G592" s="34" t="str">
        <f>IF(F592&gt;100,VLOOKUP(F592,codigos!$C$12:$G$1500,3,FALSE),VLOOKUP(F592,codigos!$F$12:$G$1000,2,FALSE))</f>
        <v xml:space="preserve"> ALTO ALENTEJO </v>
      </c>
      <c r="H592" s="35" t="str">
        <f>IF(F592&gt;100,VLOOKUP(F592,codigos!$C$12:$G$1500,5,),VLOOKUP(F592,codigos!$F$12:$G$1000,2,))</f>
        <v xml:space="preserve"> ALTO ALENTEJO </v>
      </c>
      <c r="I592" s="33" t="s">
        <v>1449</v>
      </c>
      <c r="J592" s="36">
        <v>34.014000000000003</v>
      </c>
      <c r="K592" s="33" t="s">
        <v>4</v>
      </c>
      <c r="L592" s="32">
        <v>0</v>
      </c>
      <c r="M592" s="32">
        <v>7305</v>
      </c>
      <c r="N592" s="37">
        <v>14</v>
      </c>
      <c r="O592" s="38">
        <v>25726</v>
      </c>
      <c r="P592" s="39" t="s">
        <v>5</v>
      </c>
      <c r="Q592" s="39" t="s">
        <v>6</v>
      </c>
    </row>
    <row r="593" spans="1:17" ht="15.75" customHeight="1" x14ac:dyDescent="0.2">
      <c r="A593" s="67">
        <v>592</v>
      </c>
      <c r="B593" s="67">
        <v>9726191866</v>
      </c>
      <c r="C593" s="68" t="s">
        <v>2044</v>
      </c>
      <c r="D593" s="69" t="s">
        <v>8</v>
      </c>
      <c r="E593" s="67">
        <v>1</v>
      </c>
      <c r="F593" s="73">
        <v>2</v>
      </c>
      <c r="G593" s="34" t="str">
        <f>IF(F593&gt;100,VLOOKUP(F593,codigos!$C$12:$G$1500,3,FALSE),VLOOKUP(F593,codigos!$F$12:$G$1000,2,FALSE))</f>
        <v xml:space="preserve"> BAIXO ALENTEJO/ALENTEJO LITORAL </v>
      </c>
      <c r="H593" s="35" t="str">
        <f>IF(F593&gt;100,VLOOKUP(F593,codigos!$C$12:$G$1500,5,),VLOOKUP(F593,codigos!$F$12:$G$1000,2,))</f>
        <v xml:space="preserve"> BAIXO ALENTEJO/ALENTEJO LITORAL </v>
      </c>
      <c r="I593" s="33" t="s">
        <v>1449</v>
      </c>
      <c r="J593" s="36">
        <v>34.011000000000003</v>
      </c>
      <c r="K593" s="33" t="s">
        <v>4</v>
      </c>
      <c r="L593" s="32">
        <v>0</v>
      </c>
      <c r="M593" s="32">
        <v>6939</v>
      </c>
      <c r="N593" s="37">
        <v>15</v>
      </c>
      <c r="O593" s="38">
        <v>21922</v>
      </c>
      <c r="P593" s="39" t="s">
        <v>5</v>
      </c>
      <c r="Q593" s="39" t="s">
        <v>6</v>
      </c>
    </row>
    <row r="594" spans="1:17" ht="15.75" customHeight="1" x14ac:dyDescent="0.2">
      <c r="A594" s="67">
        <v>593</v>
      </c>
      <c r="B594" s="67">
        <v>1586898175</v>
      </c>
      <c r="C594" s="68" t="s">
        <v>2045</v>
      </c>
      <c r="D594" s="69" t="s">
        <v>8</v>
      </c>
      <c r="E594" s="67">
        <v>1</v>
      </c>
      <c r="F594" s="73">
        <v>4</v>
      </c>
      <c r="G594" s="34" t="str">
        <f>IF(F594&gt;100,VLOOKUP(F594,codigos!$C$12:$G$1500,3,FALSE),VLOOKUP(F594,codigos!$F$12:$G$1000,2,FALSE))</f>
        <v xml:space="preserve"> BRAGANÇA </v>
      </c>
      <c r="H594" s="35" t="str">
        <f>IF(F594&gt;100,VLOOKUP(F594,codigos!$C$12:$G$1500,5,),VLOOKUP(F594,codigos!$F$12:$G$1000,2,))</f>
        <v xml:space="preserve"> BRAGANÇA </v>
      </c>
      <c r="I594" s="33" t="s">
        <v>1449</v>
      </c>
      <c r="J594" s="36">
        <v>34.011000000000003</v>
      </c>
      <c r="K594" s="33" t="s">
        <v>4</v>
      </c>
      <c r="L594" s="32">
        <v>0</v>
      </c>
      <c r="M594" s="32">
        <v>6939</v>
      </c>
      <c r="N594" s="37">
        <v>15</v>
      </c>
      <c r="O594" s="38">
        <v>23619</v>
      </c>
      <c r="P594" s="39" t="s">
        <v>5</v>
      </c>
      <c r="Q594" s="39" t="s">
        <v>6</v>
      </c>
    </row>
    <row r="595" spans="1:17" ht="15.75" customHeight="1" x14ac:dyDescent="0.2">
      <c r="A595" s="67">
        <v>594</v>
      </c>
      <c r="B595" s="67">
        <v>7224712728</v>
      </c>
      <c r="C595" s="68" t="s">
        <v>2046</v>
      </c>
      <c r="D595" s="69" t="s">
        <v>8</v>
      </c>
      <c r="E595" s="67">
        <v>1</v>
      </c>
      <c r="F595" s="73">
        <v>6</v>
      </c>
      <c r="G595" s="34" t="str">
        <f>IF(F595&gt;100,VLOOKUP(F595,codigos!$C$12:$G$1500,3,FALSE),VLOOKUP(F595,codigos!$F$12:$G$1000,2,FALSE))</f>
        <v xml:space="preserve"> COIMBRA </v>
      </c>
      <c r="H595" s="35" t="str">
        <f>IF(F595&gt;100,VLOOKUP(F595,codigos!$C$12:$G$1500,5,),VLOOKUP(F595,codigos!$F$12:$G$1000,2,))</f>
        <v xml:space="preserve"> COIMBRA </v>
      </c>
      <c r="I595" s="33" t="s">
        <v>1449</v>
      </c>
      <c r="J595" s="36">
        <v>34.011000000000003</v>
      </c>
      <c r="K595" s="33" t="s">
        <v>4</v>
      </c>
      <c r="L595" s="32">
        <v>0</v>
      </c>
      <c r="M595" s="32">
        <v>6939</v>
      </c>
      <c r="N595" s="37">
        <v>15</v>
      </c>
      <c r="O595" s="38">
        <v>26013</v>
      </c>
      <c r="P595" s="39" t="s">
        <v>5</v>
      </c>
      <c r="Q595" s="39" t="s">
        <v>6</v>
      </c>
    </row>
    <row r="596" spans="1:17" ht="15.75" customHeight="1" x14ac:dyDescent="0.2">
      <c r="A596" s="67">
        <v>595</v>
      </c>
      <c r="B596" s="67">
        <v>6164284562</v>
      </c>
      <c r="C596" s="68" t="s">
        <v>2047</v>
      </c>
      <c r="D596" s="69" t="s">
        <v>8</v>
      </c>
      <c r="E596" s="67">
        <v>1</v>
      </c>
      <c r="F596" s="67">
        <v>14</v>
      </c>
      <c r="G596" s="34" t="str">
        <f>IF(F596&gt;100,VLOOKUP(F596,codigos!$C$12:$G$1500,3,FALSE),VLOOKUP(F596,codigos!$F$12:$G$1000,2,FALSE))</f>
        <v xml:space="preserve"> LEZÍRIA E MÉDIO TEJO </v>
      </c>
      <c r="H596" s="35" t="str">
        <f>IF(F596&gt;100,VLOOKUP(F596,codigos!$C$12:$G$1500,5,),VLOOKUP(F596,codigos!$F$12:$G$1000,2,))</f>
        <v xml:space="preserve"> LEZÍRIA E MÉDIO TEJO </v>
      </c>
      <c r="I596" s="33" t="s">
        <v>7</v>
      </c>
      <c r="J596" s="36">
        <v>34.011000000000003</v>
      </c>
      <c r="K596" s="33" t="s">
        <v>4</v>
      </c>
      <c r="L596" s="32">
        <v>0</v>
      </c>
      <c r="M596" s="32">
        <v>7304</v>
      </c>
      <c r="N596" s="37">
        <v>14</v>
      </c>
      <c r="O596" s="38">
        <v>25198</v>
      </c>
      <c r="P596" s="39" t="s">
        <v>5</v>
      </c>
      <c r="Q596" s="39" t="s">
        <v>6</v>
      </c>
    </row>
    <row r="597" spans="1:17" ht="15.75" customHeight="1" x14ac:dyDescent="0.2">
      <c r="A597" s="67">
        <v>596</v>
      </c>
      <c r="B597" s="67">
        <v>8787708949</v>
      </c>
      <c r="C597" s="68" t="s">
        <v>2048</v>
      </c>
      <c r="D597" s="69" t="s">
        <v>8</v>
      </c>
      <c r="E597" s="67">
        <v>1</v>
      </c>
      <c r="F597" s="73">
        <v>4</v>
      </c>
      <c r="G597" s="34" t="str">
        <f>IF(F597&gt;100,VLOOKUP(F597,codigos!$C$12:$G$1500,3,FALSE),VLOOKUP(F597,codigos!$F$12:$G$1000,2,FALSE))</f>
        <v xml:space="preserve"> BRAGANÇA </v>
      </c>
      <c r="H597" s="35" t="str">
        <f>IF(F597&gt;100,VLOOKUP(F597,codigos!$C$12:$G$1500,5,),VLOOKUP(F597,codigos!$F$12:$G$1000,2,))</f>
        <v xml:space="preserve"> BRAGANÇA </v>
      </c>
      <c r="I597" s="33" t="s">
        <v>3</v>
      </c>
      <c r="J597" s="36">
        <v>34</v>
      </c>
      <c r="K597" s="33" t="s">
        <v>4</v>
      </c>
      <c r="L597" s="32">
        <v>0</v>
      </c>
      <c r="M597" s="32">
        <v>7300</v>
      </c>
      <c r="N597" s="37">
        <v>14</v>
      </c>
      <c r="O597" s="38">
        <v>24654</v>
      </c>
      <c r="P597" s="39" t="s">
        <v>5</v>
      </c>
      <c r="Q597" s="39" t="s">
        <v>6</v>
      </c>
    </row>
    <row r="598" spans="1:17" ht="15.75" customHeight="1" x14ac:dyDescent="0.2">
      <c r="A598" s="67">
        <v>597</v>
      </c>
      <c r="B598" s="67">
        <v>7695247103</v>
      </c>
      <c r="C598" s="68" t="s">
        <v>2049</v>
      </c>
      <c r="D598" s="69" t="s">
        <v>8</v>
      </c>
      <c r="E598" s="67">
        <v>1</v>
      </c>
      <c r="F598" s="67">
        <v>17</v>
      </c>
      <c r="G598" s="34" t="str">
        <f>IF(F598&gt;100,VLOOKUP(F598,codigos!$C$12:$G$1500,3,FALSE),VLOOKUP(F598,codigos!$F$12:$G$1000,2,FALSE))</f>
        <v xml:space="preserve"> VILA REAL </v>
      </c>
      <c r="H598" s="35" t="str">
        <f>IF(F598&gt;100,VLOOKUP(F598,codigos!$C$12:$G$1500,5,),VLOOKUP(F598,codigos!$F$12:$G$1000,2,))</f>
        <v xml:space="preserve"> VILA REAL </v>
      </c>
      <c r="I598" s="33" t="s">
        <v>1449</v>
      </c>
      <c r="J598" s="36">
        <v>33.99</v>
      </c>
      <c r="K598" s="33" t="s">
        <v>4</v>
      </c>
      <c r="L598" s="32">
        <v>13</v>
      </c>
      <c r="M598" s="32">
        <v>7290</v>
      </c>
      <c r="N598" s="37">
        <v>14</v>
      </c>
      <c r="O598" s="38">
        <v>25805</v>
      </c>
      <c r="P598" s="39" t="s">
        <v>5</v>
      </c>
      <c r="Q598" s="39" t="s">
        <v>6</v>
      </c>
    </row>
    <row r="599" spans="1:17" ht="15.75" customHeight="1" x14ac:dyDescent="0.2">
      <c r="A599" s="67">
        <v>598</v>
      </c>
      <c r="B599" s="67">
        <v>4493167815</v>
      </c>
      <c r="C599" s="68" t="s">
        <v>2050</v>
      </c>
      <c r="D599" s="69" t="s">
        <v>8</v>
      </c>
      <c r="E599" s="67">
        <v>1</v>
      </c>
      <c r="F599" s="67">
        <v>14</v>
      </c>
      <c r="G599" s="34" t="str">
        <f>IF(F599&gt;100,VLOOKUP(F599,codigos!$C$12:$G$1500,3,FALSE),VLOOKUP(F599,codigos!$F$12:$G$1000,2,FALSE))</f>
        <v xml:space="preserve"> LEZÍRIA E MÉDIO TEJO </v>
      </c>
      <c r="H599" s="35" t="str">
        <f>IF(F599&gt;100,VLOOKUP(F599,codigos!$C$12:$G$1500,5,),VLOOKUP(F599,codigos!$F$12:$G$1000,2,))</f>
        <v xml:space="preserve"> LEZÍRIA E MÉDIO TEJO </v>
      </c>
      <c r="I599" s="33" t="s">
        <v>3</v>
      </c>
      <c r="J599" s="36">
        <v>33.984000000000002</v>
      </c>
      <c r="K599" s="33" t="s">
        <v>4</v>
      </c>
      <c r="L599" s="32">
        <v>0</v>
      </c>
      <c r="M599" s="32">
        <v>7221</v>
      </c>
      <c r="N599" s="37">
        <v>14.2</v>
      </c>
      <c r="O599" s="38">
        <v>24362</v>
      </c>
      <c r="P599" s="39" t="s">
        <v>5</v>
      </c>
      <c r="Q599" s="39" t="s">
        <v>6</v>
      </c>
    </row>
    <row r="600" spans="1:17" ht="15.75" customHeight="1" x14ac:dyDescent="0.2">
      <c r="A600" s="67">
        <v>599</v>
      </c>
      <c r="B600" s="67">
        <v>9784538113</v>
      </c>
      <c r="C600" s="68" t="s">
        <v>2051</v>
      </c>
      <c r="D600" s="69" t="s">
        <v>8</v>
      </c>
      <c r="E600" s="67">
        <v>1</v>
      </c>
      <c r="F600" s="67">
        <v>18</v>
      </c>
      <c r="G600" s="34" t="str">
        <f>IF(F600&gt;100,VLOOKUP(F600,codigos!$C$12:$G$1500,3,FALSE),VLOOKUP(F600,codigos!$F$12:$G$1000,2,FALSE))</f>
        <v xml:space="preserve"> VISEU </v>
      </c>
      <c r="H600" s="35" t="str">
        <f>IF(F600&gt;100,VLOOKUP(F600,codigos!$C$12:$G$1500,5,),VLOOKUP(F600,codigos!$F$12:$G$1000,2,))</f>
        <v xml:space="preserve"> VISEU </v>
      </c>
      <c r="I600" s="33" t="s">
        <v>3</v>
      </c>
      <c r="J600" s="36">
        <v>33.978000000000002</v>
      </c>
      <c r="K600" s="33" t="s">
        <v>4</v>
      </c>
      <c r="L600" s="32">
        <v>0</v>
      </c>
      <c r="M600" s="32">
        <v>6562</v>
      </c>
      <c r="N600" s="37">
        <v>16</v>
      </c>
      <c r="O600" s="38">
        <v>26507</v>
      </c>
      <c r="P600" s="39" t="s">
        <v>5</v>
      </c>
      <c r="Q600" s="39" t="s">
        <v>6</v>
      </c>
    </row>
    <row r="601" spans="1:17" ht="15.75" customHeight="1" x14ac:dyDescent="0.2">
      <c r="A601" s="67">
        <v>600</v>
      </c>
      <c r="B601" s="67">
        <v>4661543815</v>
      </c>
      <c r="C601" s="68" t="s">
        <v>2052</v>
      </c>
      <c r="D601" s="69" t="s">
        <v>8</v>
      </c>
      <c r="E601" s="67">
        <v>1</v>
      </c>
      <c r="F601" s="67">
        <v>19</v>
      </c>
      <c r="G601" s="34" t="str">
        <f>IF(F601&gt;100,VLOOKUP(F601,codigos!$C$12:$G$1500,3,FALSE),VLOOKUP(F601,codigos!$F$12:$G$1000,2,FALSE))</f>
        <v xml:space="preserve"> OESTE </v>
      </c>
      <c r="H601" s="35" t="str">
        <f>IF(F601&gt;100,VLOOKUP(F601,codigos!$C$12:$G$1500,5,),VLOOKUP(F601,codigos!$F$12:$G$1000,2,))</f>
        <v xml:space="preserve"> OESTE </v>
      </c>
      <c r="I601" s="33" t="s">
        <v>1449</v>
      </c>
      <c r="J601" s="36">
        <v>33.972999999999999</v>
      </c>
      <c r="K601" s="33" t="s">
        <v>4</v>
      </c>
      <c r="L601" s="32">
        <v>0</v>
      </c>
      <c r="M601" s="32">
        <v>6560</v>
      </c>
      <c r="N601" s="37">
        <v>16</v>
      </c>
      <c r="O601" s="38">
        <v>26638</v>
      </c>
      <c r="P601" s="39" t="s">
        <v>5</v>
      </c>
      <c r="Q601" s="39" t="s">
        <v>6</v>
      </c>
    </row>
    <row r="602" spans="1:17" ht="15.75" customHeight="1" x14ac:dyDescent="0.2">
      <c r="A602" s="67">
        <v>601</v>
      </c>
      <c r="B602" s="67">
        <v>4699164307</v>
      </c>
      <c r="C602" s="68" t="s">
        <v>2053</v>
      </c>
      <c r="D602" s="69" t="s">
        <v>8</v>
      </c>
      <c r="E602" s="67">
        <v>1</v>
      </c>
      <c r="F602" s="67">
        <v>16</v>
      </c>
      <c r="G602" s="34" t="str">
        <f>IF(F602&gt;100,VLOOKUP(F602,codigos!$C$12:$G$1500,3,FALSE),VLOOKUP(F602,codigos!$F$12:$G$1000,2,FALSE))</f>
        <v xml:space="preserve"> VIANA DO CASTELO </v>
      </c>
      <c r="H602" s="35" t="str">
        <f>IF(F602&gt;100,VLOOKUP(F602,codigos!$C$12:$G$1500,5,),VLOOKUP(F602,codigos!$F$12:$G$1000,2,))</f>
        <v xml:space="preserve"> VIANA DO CASTELO </v>
      </c>
      <c r="I602" s="33" t="s">
        <v>3</v>
      </c>
      <c r="J602" s="36">
        <v>33.972999999999999</v>
      </c>
      <c r="K602" s="33" t="s">
        <v>4</v>
      </c>
      <c r="L602" s="32">
        <v>0</v>
      </c>
      <c r="M602" s="32">
        <v>6925</v>
      </c>
      <c r="N602" s="37">
        <v>15</v>
      </c>
      <c r="O602" s="38">
        <v>22154</v>
      </c>
      <c r="P602" s="39" t="s">
        <v>5</v>
      </c>
      <c r="Q602" s="39" t="s">
        <v>6</v>
      </c>
    </row>
    <row r="603" spans="1:17" ht="15.75" customHeight="1" x14ac:dyDescent="0.2">
      <c r="A603" s="67">
        <v>602</v>
      </c>
      <c r="B603" s="67">
        <v>1231929146</v>
      </c>
      <c r="C603" s="68" t="s">
        <v>2054</v>
      </c>
      <c r="D603" s="69" t="s">
        <v>8</v>
      </c>
      <c r="E603" s="67">
        <v>1</v>
      </c>
      <c r="F603" s="73">
        <v>4</v>
      </c>
      <c r="G603" s="34" t="str">
        <f>IF(F603&gt;100,VLOOKUP(F603,codigos!$C$12:$G$1500,3,FALSE),VLOOKUP(F603,codigos!$F$12:$G$1000,2,FALSE))</f>
        <v xml:space="preserve"> BRAGANÇA </v>
      </c>
      <c r="H603" s="35" t="str">
        <f>IF(F603&gt;100,VLOOKUP(F603,codigos!$C$12:$G$1500,5,),VLOOKUP(F603,codigos!$F$12:$G$1000,2,))</f>
        <v xml:space="preserve"> BRAGANÇA </v>
      </c>
      <c r="I603" s="33" t="s">
        <v>1449</v>
      </c>
      <c r="J603" s="36">
        <v>33.972999999999999</v>
      </c>
      <c r="K603" s="33" t="s">
        <v>4</v>
      </c>
      <c r="L603" s="32">
        <v>0</v>
      </c>
      <c r="M603" s="32">
        <v>7290</v>
      </c>
      <c r="N603" s="37">
        <v>14</v>
      </c>
      <c r="O603" s="38">
        <v>24905</v>
      </c>
      <c r="P603" s="39" t="s">
        <v>5</v>
      </c>
      <c r="Q603" s="39" t="s">
        <v>6</v>
      </c>
    </row>
    <row r="604" spans="1:17" ht="15.75" customHeight="1" x14ac:dyDescent="0.2">
      <c r="A604" s="67">
        <v>603</v>
      </c>
      <c r="B604" s="67">
        <v>5908599719</v>
      </c>
      <c r="C604" s="68" t="s">
        <v>2055</v>
      </c>
      <c r="D604" s="69" t="s">
        <v>2</v>
      </c>
      <c r="E604" s="67">
        <v>1</v>
      </c>
      <c r="F604" s="67">
        <v>152031</v>
      </c>
      <c r="G604" s="34" t="str">
        <f>IF(F604&gt;100,VLOOKUP(F604,codigos!$C$12:$G$1500,3,FALSE),VLOOKUP(F604,codigos!$F$12:$G$1000,2,FALSE))</f>
        <v>Agrupamento de Escolas Gonçalo Mendes da Maia, Maia</v>
      </c>
      <c r="H604" s="35" t="str">
        <f>IF(F604&gt;100,VLOOKUP(F604,codigos!$C$12:$G$1500,5,),VLOOKUP(F604,codigos!$F$12:$G$1000,2,))</f>
        <v xml:space="preserve"> PORTO </v>
      </c>
      <c r="I604" s="33" t="s">
        <v>7</v>
      </c>
      <c r="J604" s="36">
        <v>33.953000000000003</v>
      </c>
      <c r="K604" s="33" t="s">
        <v>4</v>
      </c>
      <c r="L604" s="32">
        <v>0</v>
      </c>
      <c r="M604" s="32">
        <v>7283</v>
      </c>
      <c r="N604" s="37">
        <v>14</v>
      </c>
      <c r="O604" s="38">
        <v>25502</v>
      </c>
      <c r="P604" s="39" t="s">
        <v>5</v>
      </c>
      <c r="Q604" s="39" t="s">
        <v>6</v>
      </c>
    </row>
    <row r="605" spans="1:17" ht="15.75" customHeight="1" x14ac:dyDescent="0.2">
      <c r="A605" s="67">
        <v>604</v>
      </c>
      <c r="B605" s="67">
        <v>2559622297</v>
      </c>
      <c r="C605" s="68" t="s">
        <v>2056</v>
      </c>
      <c r="D605" s="69" t="s">
        <v>8</v>
      </c>
      <c r="E605" s="67">
        <v>1</v>
      </c>
      <c r="F605" s="67">
        <v>22</v>
      </c>
      <c r="G605" s="34" t="str">
        <f>IF(F605&gt;100,VLOOKUP(F605,codigos!$C$12:$G$1500,3,FALSE),VLOOKUP(F605,codigos!$F$12:$G$1000,2,FALSE))</f>
        <v xml:space="preserve"> TÂMEGA </v>
      </c>
      <c r="H605" s="35" t="str">
        <f>IF(F605&gt;100,VLOOKUP(F605,codigos!$C$12:$G$1500,5,),VLOOKUP(F605,codigos!$F$12:$G$1000,2,))</f>
        <v xml:space="preserve"> TÂMEGA </v>
      </c>
      <c r="I605" s="33" t="s">
        <v>1449</v>
      </c>
      <c r="J605" s="36">
        <v>33.948</v>
      </c>
      <c r="K605" s="33" t="s">
        <v>4</v>
      </c>
      <c r="L605" s="32">
        <v>0</v>
      </c>
      <c r="M605" s="32">
        <v>7281</v>
      </c>
      <c r="N605" s="37">
        <v>14</v>
      </c>
      <c r="O605" s="38">
        <v>25410</v>
      </c>
      <c r="P605" s="39" t="s">
        <v>5</v>
      </c>
      <c r="Q605" s="39" t="s">
        <v>6</v>
      </c>
    </row>
    <row r="606" spans="1:17" ht="15.75" customHeight="1" x14ac:dyDescent="0.2">
      <c r="A606" s="67">
        <v>605</v>
      </c>
      <c r="B606" s="67">
        <v>2133473165</v>
      </c>
      <c r="C606" s="68" t="s">
        <v>2057</v>
      </c>
      <c r="D606" s="69" t="s">
        <v>8</v>
      </c>
      <c r="E606" s="67">
        <v>1</v>
      </c>
      <c r="F606" s="67">
        <v>20</v>
      </c>
      <c r="G606" s="34" t="str">
        <f>IF(F606&gt;100,VLOOKUP(F606,codigos!$C$12:$G$1500,3,FALSE),VLOOKUP(F606,codigos!$F$12:$G$1000,2,FALSE))</f>
        <v xml:space="preserve"> DOURO SUL </v>
      </c>
      <c r="H606" s="35" t="str">
        <f>IF(F606&gt;100,VLOOKUP(F606,codigos!$C$12:$G$1500,5,),VLOOKUP(F606,codigos!$F$12:$G$1000,2,))</f>
        <v xml:space="preserve"> DOURO SUL </v>
      </c>
      <c r="I606" s="33" t="s">
        <v>1449</v>
      </c>
      <c r="J606" s="36">
        <v>33.945</v>
      </c>
      <c r="K606" s="33" t="s">
        <v>4</v>
      </c>
      <c r="L606" s="32">
        <v>0</v>
      </c>
      <c r="M606" s="32">
        <v>6915</v>
      </c>
      <c r="N606" s="37">
        <v>15</v>
      </c>
      <c r="O606" s="38">
        <v>24513</v>
      </c>
      <c r="P606" s="39" t="s">
        <v>5</v>
      </c>
      <c r="Q606" s="39" t="s">
        <v>6</v>
      </c>
    </row>
    <row r="607" spans="1:17" ht="15.75" customHeight="1" x14ac:dyDescent="0.2">
      <c r="A607" s="67">
        <v>606</v>
      </c>
      <c r="B607" s="67">
        <v>8656871161</v>
      </c>
      <c r="C607" s="68" t="s">
        <v>2058</v>
      </c>
      <c r="D607" s="69" t="s">
        <v>8</v>
      </c>
      <c r="E607" s="67">
        <v>1</v>
      </c>
      <c r="F607" s="67">
        <v>14</v>
      </c>
      <c r="G607" s="34" t="str">
        <f>IF(F607&gt;100,VLOOKUP(F607,codigos!$C$12:$G$1500,3,FALSE),VLOOKUP(F607,codigos!$F$12:$G$1000,2,FALSE))</f>
        <v xml:space="preserve"> LEZÍRIA E MÉDIO TEJO </v>
      </c>
      <c r="H607" s="35" t="str">
        <f>IF(F607&gt;100,VLOOKUP(F607,codigos!$C$12:$G$1500,5,),VLOOKUP(F607,codigos!$F$12:$G$1000,2,))</f>
        <v xml:space="preserve"> LEZÍRIA E MÉDIO TEJO </v>
      </c>
      <c r="I607" s="33" t="s">
        <v>1449</v>
      </c>
      <c r="J607" s="36">
        <v>33.942</v>
      </c>
      <c r="K607" s="33" t="s">
        <v>4</v>
      </c>
      <c r="L607" s="32">
        <v>0</v>
      </c>
      <c r="M607" s="32">
        <v>6914</v>
      </c>
      <c r="N607" s="37">
        <v>15</v>
      </c>
      <c r="O607" s="38">
        <v>24390</v>
      </c>
      <c r="P607" s="39" t="s">
        <v>5</v>
      </c>
      <c r="Q607" s="39" t="s">
        <v>6</v>
      </c>
    </row>
    <row r="608" spans="1:17" ht="15.75" customHeight="1" x14ac:dyDescent="0.2">
      <c r="A608" s="67">
        <v>607</v>
      </c>
      <c r="B608" s="67">
        <v>6523692663</v>
      </c>
      <c r="C608" s="68" t="s">
        <v>2059</v>
      </c>
      <c r="D608" s="69" t="s">
        <v>8</v>
      </c>
      <c r="E608" s="67">
        <v>1</v>
      </c>
      <c r="F608" s="73">
        <v>3</v>
      </c>
      <c r="G608" s="34" t="str">
        <f>IF(F608&gt;100,VLOOKUP(F608,codigos!$C$12:$G$1500,3,FALSE),VLOOKUP(F608,codigos!$F$12:$G$1000,2,FALSE))</f>
        <v xml:space="preserve"> BRAGA </v>
      </c>
      <c r="H608" s="35" t="str">
        <f>IF(F608&gt;100,VLOOKUP(F608,codigos!$C$12:$G$1500,5,),VLOOKUP(F608,codigos!$F$12:$G$1000,2,))</f>
        <v xml:space="preserve"> BRAGA </v>
      </c>
      <c r="I608" s="33" t="s">
        <v>1449</v>
      </c>
      <c r="J608" s="36">
        <v>33.932000000000002</v>
      </c>
      <c r="K608" s="33" t="s">
        <v>4</v>
      </c>
      <c r="L608" s="32">
        <v>0</v>
      </c>
      <c r="M608" s="32">
        <v>7275</v>
      </c>
      <c r="N608" s="37">
        <v>14</v>
      </c>
      <c r="O608" s="38">
        <v>23844</v>
      </c>
      <c r="P608" s="39" t="s">
        <v>5</v>
      </c>
      <c r="Q608" s="39" t="s">
        <v>6</v>
      </c>
    </row>
    <row r="609" spans="1:17" ht="15.75" customHeight="1" x14ac:dyDescent="0.2">
      <c r="A609" s="67">
        <v>608</v>
      </c>
      <c r="B609" s="67">
        <v>1524598232</v>
      </c>
      <c r="C609" s="68" t="s">
        <v>2060</v>
      </c>
      <c r="D609" s="69" t="s">
        <v>8</v>
      </c>
      <c r="E609" s="67">
        <v>1</v>
      </c>
      <c r="F609" s="73">
        <v>5</v>
      </c>
      <c r="G609" s="34" t="str">
        <f>IF(F609&gt;100,VLOOKUP(F609,codigos!$C$12:$G$1500,3,FALSE),VLOOKUP(F609,codigos!$F$12:$G$1000,2,FALSE))</f>
        <v xml:space="preserve"> CASTELO BRANCO </v>
      </c>
      <c r="H609" s="35" t="str">
        <f>IF(F609&gt;100,VLOOKUP(F609,codigos!$C$12:$G$1500,5,),VLOOKUP(F609,codigos!$F$12:$G$1000,2,))</f>
        <v xml:space="preserve"> CASTELO BRANCO </v>
      </c>
      <c r="I609" s="33" t="s">
        <v>1449</v>
      </c>
      <c r="J609" s="36">
        <v>33.932000000000002</v>
      </c>
      <c r="K609" s="33" t="s">
        <v>4</v>
      </c>
      <c r="L609" s="32">
        <v>0</v>
      </c>
      <c r="M609" s="32">
        <v>7275</v>
      </c>
      <c r="N609" s="37">
        <v>14</v>
      </c>
      <c r="O609" s="38">
        <v>25385</v>
      </c>
      <c r="P609" s="39" t="s">
        <v>5</v>
      </c>
      <c r="Q609" s="39" t="s">
        <v>6</v>
      </c>
    </row>
    <row r="610" spans="1:17" ht="15.75" customHeight="1" x14ac:dyDescent="0.2">
      <c r="A610" s="67">
        <v>609</v>
      </c>
      <c r="B610" s="67">
        <v>8321724809</v>
      </c>
      <c r="C610" s="68" t="s">
        <v>2061</v>
      </c>
      <c r="D610" s="69" t="s">
        <v>8</v>
      </c>
      <c r="E610" s="67">
        <v>1</v>
      </c>
      <c r="F610" s="73">
        <v>7</v>
      </c>
      <c r="G610" s="34" t="str">
        <f>IF(F610&gt;100,VLOOKUP(F610,codigos!$C$12:$G$1500,3,FALSE),VLOOKUP(F610,codigos!$F$12:$G$1000,2,FALSE))</f>
        <v xml:space="preserve"> ALENTEJO CENTRAL </v>
      </c>
      <c r="H610" s="35" t="str">
        <f>IF(F610&gt;100,VLOOKUP(F610,codigos!$C$12:$G$1500,5,),VLOOKUP(F610,codigos!$F$12:$G$1000,2,))</f>
        <v xml:space="preserve"> ALENTEJO CENTRAL </v>
      </c>
      <c r="I610" s="33" t="s">
        <v>1449</v>
      </c>
      <c r="J610" s="36">
        <v>33.932000000000002</v>
      </c>
      <c r="K610" s="33" t="s">
        <v>4</v>
      </c>
      <c r="L610" s="32">
        <v>0</v>
      </c>
      <c r="M610" s="32">
        <v>7640</v>
      </c>
      <c r="N610" s="37">
        <v>13</v>
      </c>
      <c r="O610" s="38">
        <v>25537</v>
      </c>
      <c r="P610" s="39" t="s">
        <v>5</v>
      </c>
      <c r="Q610" s="39" t="s">
        <v>6</v>
      </c>
    </row>
    <row r="611" spans="1:17" ht="15.75" customHeight="1" x14ac:dyDescent="0.2">
      <c r="A611" s="67">
        <v>610</v>
      </c>
      <c r="B611" s="67">
        <v>2923913051</v>
      </c>
      <c r="C611" s="68" t="s">
        <v>2062</v>
      </c>
      <c r="D611" s="69" t="s">
        <v>8</v>
      </c>
      <c r="E611" s="67">
        <v>1</v>
      </c>
      <c r="F611" s="73">
        <v>4</v>
      </c>
      <c r="G611" s="34" t="str">
        <f>IF(F611&gt;100,VLOOKUP(F611,codigos!$C$12:$G$1500,3,FALSE),VLOOKUP(F611,codigos!$F$12:$G$1000,2,FALSE))</f>
        <v xml:space="preserve"> BRAGANÇA </v>
      </c>
      <c r="H611" s="35" t="str">
        <f>IF(F611&gt;100,VLOOKUP(F611,codigos!$C$12:$G$1500,5,),VLOOKUP(F611,codigos!$F$12:$G$1000,2,))</f>
        <v xml:space="preserve"> BRAGANÇA </v>
      </c>
      <c r="I611" s="33" t="s">
        <v>1449</v>
      </c>
      <c r="J611" s="36">
        <v>33.926000000000002</v>
      </c>
      <c r="K611" s="33" t="s">
        <v>4</v>
      </c>
      <c r="L611" s="32">
        <v>0</v>
      </c>
      <c r="M611" s="32">
        <v>6908</v>
      </c>
      <c r="N611" s="37">
        <v>15</v>
      </c>
      <c r="O611" s="38">
        <v>26205</v>
      </c>
      <c r="P611" s="39" t="s">
        <v>5</v>
      </c>
      <c r="Q611" s="39" t="s">
        <v>6</v>
      </c>
    </row>
    <row r="612" spans="1:17" ht="15.75" customHeight="1" x14ac:dyDescent="0.2">
      <c r="A612" s="67">
        <v>611</v>
      </c>
      <c r="B612" s="67">
        <v>8049806820</v>
      </c>
      <c r="C612" s="68" t="s">
        <v>2063</v>
      </c>
      <c r="D612" s="69" t="s">
        <v>8</v>
      </c>
      <c r="E612" s="67">
        <v>1</v>
      </c>
      <c r="F612" s="73">
        <v>4</v>
      </c>
      <c r="G612" s="34" t="str">
        <f>IF(F612&gt;100,VLOOKUP(F612,codigos!$C$12:$G$1500,3,FALSE),VLOOKUP(F612,codigos!$F$12:$G$1000,2,FALSE))</f>
        <v xml:space="preserve"> BRAGANÇA </v>
      </c>
      <c r="H612" s="35" t="str">
        <f>IF(F612&gt;100,VLOOKUP(F612,codigos!$C$12:$G$1500,5,),VLOOKUP(F612,codigos!$F$12:$G$1000,2,))</f>
        <v xml:space="preserve"> BRAGANÇA </v>
      </c>
      <c r="I612" s="33" t="s">
        <v>1449</v>
      </c>
      <c r="J612" s="36">
        <v>33.914999999999999</v>
      </c>
      <c r="K612" s="33" t="s">
        <v>4</v>
      </c>
      <c r="L612" s="32">
        <v>0</v>
      </c>
      <c r="M612" s="32">
        <v>6904</v>
      </c>
      <c r="N612" s="37">
        <v>15</v>
      </c>
      <c r="O612" s="38">
        <v>24798</v>
      </c>
      <c r="P612" s="39" t="s">
        <v>5</v>
      </c>
      <c r="Q612" s="39" t="s">
        <v>6</v>
      </c>
    </row>
    <row r="613" spans="1:17" ht="15.75" customHeight="1" x14ac:dyDescent="0.2">
      <c r="A613" s="67">
        <v>612</v>
      </c>
      <c r="B613" s="67">
        <v>9739826067</v>
      </c>
      <c r="C613" s="68" t="s">
        <v>2064</v>
      </c>
      <c r="D613" s="69" t="s">
        <v>8</v>
      </c>
      <c r="E613" s="67">
        <v>1</v>
      </c>
      <c r="F613" s="73">
        <v>4</v>
      </c>
      <c r="G613" s="34" t="str">
        <f>IF(F613&gt;100,VLOOKUP(F613,codigos!$C$12:$G$1500,3,FALSE),VLOOKUP(F613,codigos!$F$12:$G$1000,2,FALSE))</f>
        <v xml:space="preserve"> BRAGANÇA </v>
      </c>
      <c r="H613" s="35" t="str">
        <f>IF(F613&gt;100,VLOOKUP(F613,codigos!$C$12:$G$1500,5,),VLOOKUP(F613,codigos!$F$12:$G$1000,2,))</f>
        <v xml:space="preserve"> BRAGANÇA </v>
      </c>
      <c r="I613" s="33" t="s">
        <v>1449</v>
      </c>
      <c r="J613" s="36">
        <v>33.893000000000001</v>
      </c>
      <c r="K613" s="33" t="s">
        <v>4</v>
      </c>
      <c r="L613" s="32">
        <v>0</v>
      </c>
      <c r="M613" s="32">
        <v>7261</v>
      </c>
      <c r="N613" s="37">
        <v>14</v>
      </c>
      <c r="O613" s="38">
        <v>25306</v>
      </c>
      <c r="P613" s="39" t="s">
        <v>5</v>
      </c>
      <c r="Q613" s="39" t="s">
        <v>6</v>
      </c>
    </row>
    <row r="614" spans="1:17" ht="15.75" customHeight="1" x14ac:dyDescent="0.2">
      <c r="A614" s="67">
        <v>613</v>
      </c>
      <c r="B614" s="67">
        <v>5671443687</v>
      </c>
      <c r="C614" s="68" t="s">
        <v>2065</v>
      </c>
      <c r="D614" s="69" t="s">
        <v>8</v>
      </c>
      <c r="E614" s="67">
        <v>1</v>
      </c>
      <c r="F614" s="67">
        <v>17</v>
      </c>
      <c r="G614" s="34" t="str">
        <f>IF(F614&gt;100,VLOOKUP(F614,codigos!$C$12:$G$1500,3,FALSE),VLOOKUP(F614,codigos!$F$12:$G$1000,2,FALSE))</f>
        <v xml:space="preserve"> VILA REAL </v>
      </c>
      <c r="H614" s="35" t="str">
        <f>IF(F614&gt;100,VLOOKUP(F614,codigos!$C$12:$G$1500,5,),VLOOKUP(F614,codigos!$F$12:$G$1000,2,))</f>
        <v xml:space="preserve"> VILA REAL </v>
      </c>
      <c r="I614" s="33" t="s">
        <v>1449</v>
      </c>
      <c r="J614" s="36">
        <v>33.89</v>
      </c>
      <c r="K614" s="33" t="s">
        <v>4</v>
      </c>
      <c r="L614" s="32">
        <v>0</v>
      </c>
      <c r="M614" s="32">
        <v>7260</v>
      </c>
      <c r="N614" s="37">
        <v>14</v>
      </c>
      <c r="O614" s="38">
        <v>23062</v>
      </c>
      <c r="P614" s="39" t="s">
        <v>5</v>
      </c>
      <c r="Q614" s="39" t="s">
        <v>6</v>
      </c>
    </row>
    <row r="615" spans="1:17" ht="15.75" customHeight="1" x14ac:dyDescent="0.2">
      <c r="A615" s="67">
        <v>614</v>
      </c>
      <c r="B615" s="67">
        <v>4165561614</v>
      </c>
      <c r="C615" s="68" t="s">
        <v>2066</v>
      </c>
      <c r="D615" s="69" t="s">
        <v>8</v>
      </c>
      <c r="E615" s="67">
        <v>1</v>
      </c>
      <c r="F615" s="67">
        <v>18</v>
      </c>
      <c r="G615" s="34" t="str">
        <f>IF(F615&gt;100,VLOOKUP(F615,codigos!$C$12:$G$1500,3,FALSE),VLOOKUP(F615,codigos!$F$12:$G$1000,2,FALSE))</f>
        <v xml:space="preserve"> VISEU </v>
      </c>
      <c r="H615" s="35" t="str">
        <f>IF(F615&gt;100,VLOOKUP(F615,codigos!$C$12:$G$1500,5,),VLOOKUP(F615,codigos!$F$12:$G$1000,2,))</f>
        <v xml:space="preserve"> VISEU </v>
      </c>
      <c r="I615" s="33" t="s">
        <v>1449</v>
      </c>
      <c r="J615" s="36">
        <v>33.89</v>
      </c>
      <c r="K615" s="33" t="s">
        <v>4</v>
      </c>
      <c r="L615" s="32">
        <v>0</v>
      </c>
      <c r="M615" s="32">
        <v>7260</v>
      </c>
      <c r="N615" s="37">
        <v>14</v>
      </c>
      <c r="O615" s="38">
        <v>24242</v>
      </c>
      <c r="P615" s="39" t="s">
        <v>5</v>
      </c>
      <c r="Q615" s="39" t="s">
        <v>6</v>
      </c>
    </row>
    <row r="616" spans="1:17" ht="15.75" customHeight="1" x14ac:dyDescent="0.2">
      <c r="A616" s="67">
        <v>615</v>
      </c>
      <c r="B616" s="67">
        <v>2742183205</v>
      </c>
      <c r="C616" s="68" t="s">
        <v>2067</v>
      </c>
      <c r="D616" s="69" t="s">
        <v>2</v>
      </c>
      <c r="E616" s="67">
        <v>1</v>
      </c>
      <c r="F616" s="67">
        <v>152195</v>
      </c>
      <c r="G616" s="34" t="str">
        <f>IF(F616&gt;100,VLOOKUP(F616,codigos!$C$12:$G$1500,3,FALSE),VLOOKUP(F616,codigos!$F$12:$G$1000,2,FALSE))</f>
        <v>Agrupamento de Escolas Manoel de Oliveira, Porto</v>
      </c>
      <c r="H616" s="35" t="str">
        <f>IF(F616&gt;100,VLOOKUP(F616,codigos!$C$12:$G$1500,5,),VLOOKUP(F616,codigos!$F$12:$G$1000,2,))</f>
        <v xml:space="preserve"> PORTO </v>
      </c>
      <c r="I616" s="33" t="s">
        <v>3</v>
      </c>
      <c r="J616" s="36">
        <v>33.884999999999998</v>
      </c>
      <c r="K616" s="33" t="s">
        <v>4</v>
      </c>
      <c r="L616" s="32">
        <v>0</v>
      </c>
      <c r="M616" s="32">
        <v>7988</v>
      </c>
      <c r="N616" s="37">
        <v>12</v>
      </c>
      <c r="O616" s="38">
        <v>21333</v>
      </c>
      <c r="P616" s="39" t="s">
        <v>5</v>
      </c>
      <c r="Q616" s="39" t="s">
        <v>6</v>
      </c>
    </row>
    <row r="617" spans="1:17" ht="15.75" customHeight="1" x14ac:dyDescent="0.2">
      <c r="A617" s="67">
        <v>616</v>
      </c>
      <c r="B617" s="67">
        <v>7719379152</v>
      </c>
      <c r="C617" s="68" t="s">
        <v>2068</v>
      </c>
      <c r="D617" s="69" t="s">
        <v>8</v>
      </c>
      <c r="E617" s="67">
        <v>1</v>
      </c>
      <c r="F617" s="67">
        <v>20</v>
      </c>
      <c r="G617" s="34" t="str">
        <f>IF(F617&gt;100,VLOOKUP(F617,codigos!$C$12:$G$1500,3,FALSE),VLOOKUP(F617,codigos!$F$12:$G$1000,2,FALSE))</f>
        <v xml:space="preserve"> DOURO SUL </v>
      </c>
      <c r="H617" s="35" t="str">
        <f>IF(F617&gt;100,VLOOKUP(F617,codigos!$C$12:$G$1500,5,),VLOOKUP(F617,codigos!$F$12:$G$1000,2,))</f>
        <v xml:space="preserve"> DOURO SUL </v>
      </c>
      <c r="I617" s="33" t="s">
        <v>1449</v>
      </c>
      <c r="J617" s="36">
        <v>33.854999999999997</v>
      </c>
      <c r="K617" s="33" t="s">
        <v>4</v>
      </c>
      <c r="L617" s="32">
        <v>0</v>
      </c>
      <c r="M617" s="32">
        <v>6517</v>
      </c>
      <c r="N617" s="37">
        <v>16</v>
      </c>
      <c r="O617" s="38">
        <v>25988</v>
      </c>
      <c r="P617" s="39" t="s">
        <v>5</v>
      </c>
      <c r="Q617" s="39" t="s">
        <v>6</v>
      </c>
    </row>
    <row r="618" spans="1:17" ht="15.75" customHeight="1" x14ac:dyDescent="0.2">
      <c r="A618" s="67">
        <v>617</v>
      </c>
      <c r="B618" s="67">
        <v>4862672582</v>
      </c>
      <c r="C618" s="68" t="s">
        <v>2069</v>
      </c>
      <c r="D618" s="69" t="s">
        <v>8</v>
      </c>
      <c r="E618" s="67">
        <v>1</v>
      </c>
      <c r="F618" s="67">
        <v>18</v>
      </c>
      <c r="G618" s="34" t="str">
        <f>IF(F618&gt;100,VLOOKUP(F618,codigos!$C$12:$G$1500,3,FALSE),VLOOKUP(F618,codigos!$F$12:$G$1000,2,FALSE))</f>
        <v xml:space="preserve"> VISEU </v>
      </c>
      <c r="H618" s="35" t="str">
        <f>IF(F618&gt;100,VLOOKUP(F618,codigos!$C$12:$G$1500,5,),VLOOKUP(F618,codigos!$F$12:$G$1000,2,))</f>
        <v xml:space="preserve"> VISEU </v>
      </c>
      <c r="I618" s="33" t="s">
        <v>7</v>
      </c>
      <c r="J618" s="36">
        <v>33.851999999999997</v>
      </c>
      <c r="K618" s="33" t="s">
        <v>4</v>
      </c>
      <c r="L618" s="32">
        <v>0</v>
      </c>
      <c r="M618" s="32">
        <v>7246</v>
      </c>
      <c r="N618" s="37">
        <v>14</v>
      </c>
      <c r="O618" s="38">
        <v>24954</v>
      </c>
      <c r="P618" s="39" t="s">
        <v>5</v>
      </c>
      <c r="Q618" s="39" t="s">
        <v>6</v>
      </c>
    </row>
    <row r="619" spans="1:17" ht="15.75" customHeight="1" x14ac:dyDescent="0.2">
      <c r="A619" s="67">
        <v>618</v>
      </c>
      <c r="B619" s="67">
        <v>7956336899</v>
      </c>
      <c r="C619" s="68" t="s">
        <v>2070</v>
      </c>
      <c r="D619" s="69" t="s">
        <v>8</v>
      </c>
      <c r="E619" s="67">
        <v>1</v>
      </c>
      <c r="F619" s="67">
        <v>17</v>
      </c>
      <c r="G619" s="34" t="str">
        <f>IF(F619&gt;100,VLOOKUP(F619,codigos!$C$12:$G$1500,3,FALSE),VLOOKUP(F619,codigos!$F$12:$G$1000,2,FALSE))</f>
        <v xml:space="preserve"> VILA REAL </v>
      </c>
      <c r="H619" s="35" t="str">
        <f>IF(F619&gt;100,VLOOKUP(F619,codigos!$C$12:$G$1500,5,),VLOOKUP(F619,codigos!$F$12:$G$1000,2,))</f>
        <v xml:space="preserve"> VILA REAL </v>
      </c>
      <c r="I619" s="33" t="s">
        <v>1449</v>
      </c>
      <c r="J619" s="36">
        <v>33.848999999999997</v>
      </c>
      <c r="K619" s="33" t="s">
        <v>4</v>
      </c>
      <c r="L619" s="32">
        <v>0</v>
      </c>
      <c r="M619" s="32">
        <v>7245</v>
      </c>
      <c r="N619" s="37">
        <v>14</v>
      </c>
      <c r="O619" s="38">
        <v>24488</v>
      </c>
      <c r="P619" s="39" t="s">
        <v>5</v>
      </c>
      <c r="Q619" s="39" t="s">
        <v>6</v>
      </c>
    </row>
    <row r="620" spans="1:17" ht="15.75" customHeight="1" x14ac:dyDescent="0.2">
      <c r="A620" s="67">
        <v>619</v>
      </c>
      <c r="B620" s="67">
        <v>1951101308</v>
      </c>
      <c r="C620" s="68" t="s">
        <v>2071</v>
      </c>
      <c r="D620" s="69" t="s">
        <v>8</v>
      </c>
      <c r="E620" s="67">
        <v>1</v>
      </c>
      <c r="F620" s="67">
        <v>13</v>
      </c>
      <c r="G620" s="34" t="str">
        <f>IF(F620&gt;100,VLOOKUP(F620,codigos!$C$12:$G$1500,3,FALSE),VLOOKUP(F620,codigos!$F$12:$G$1000,2,FALSE))</f>
        <v xml:space="preserve"> PORTO </v>
      </c>
      <c r="H620" s="35" t="str">
        <f>IF(F620&gt;100,VLOOKUP(F620,codigos!$C$12:$G$1500,5,),VLOOKUP(F620,codigos!$F$12:$G$1000,2,))</f>
        <v xml:space="preserve"> PORTO </v>
      </c>
      <c r="I620" s="33" t="s">
        <v>1449</v>
      </c>
      <c r="J620" s="36">
        <v>33.847000000000001</v>
      </c>
      <c r="K620" s="33" t="s">
        <v>4</v>
      </c>
      <c r="L620" s="32">
        <v>0</v>
      </c>
      <c r="M620" s="32">
        <v>7244</v>
      </c>
      <c r="N620" s="37">
        <v>14</v>
      </c>
      <c r="O620" s="38">
        <v>23318</v>
      </c>
      <c r="P620" s="39" t="s">
        <v>5</v>
      </c>
      <c r="Q620" s="39" t="s">
        <v>6</v>
      </c>
    </row>
    <row r="621" spans="1:17" ht="15.75" customHeight="1" x14ac:dyDescent="0.2">
      <c r="A621" s="67">
        <v>620</v>
      </c>
      <c r="B621" s="67">
        <v>6896947233</v>
      </c>
      <c r="C621" s="68" t="s">
        <v>2072</v>
      </c>
      <c r="D621" s="69" t="s">
        <v>8</v>
      </c>
      <c r="E621" s="67">
        <v>1</v>
      </c>
      <c r="F621" s="67">
        <v>22</v>
      </c>
      <c r="G621" s="34" t="str">
        <f>IF(F621&gt;100,VLOOKUP(F621,codigos!$C$12:$G$1500,3,FALSE),VLOOKUP(F621,codigos!$F$12:$G$1000,2,FALSE))</f>
        <v xml:space="preserve"> TÂMEGA </v>
      </c>
      <c r="H621" s="35" t="str">
        <f>IF(F621&gt;100,VLOOKUP(F621,codigos!$C$12:$G$1500,5,),VLOOKUP(F621,codigos!$F$12:$G$1000,2,))</f>
        <v xml:space="preserve"> TÂMEGA </v>
      </c>
      <c r="I621" s="33" t="s">
        <v>1449</v>
      </c>
      <c r="J621" s="36">
        <v>33.847000000000001</v>
      </c>
      <c r="K621" s="33" t="s">
        <v>4</v>
      </c>
      <c r="L621" s="32">
        <v>0</v>
      </c>
      <c r="M621" s="32">
        <v>7244</v>
      </c>
      <c r="N621" s="37">
        <v>14</v>
      </c>
      <c r="O621" s="38">
        <v>23972</v>
      </c>
      <c r="P621" s="39" t="s">
        <v>5</v>
      </c>
      <c r="Q621" s="39" t="s">
        <v>6</v>
      </c>
    </row>
    <row r="622" spans="1:17" ht="15.75" customHeight="1" x14ac:dyDescent="0.2">
      <c r="A622" s="67">
        <v>621</v>
      </c>
      <c r="B622" s="67">
        <v>7404578264</v>
      </c>
      <c r="C622" s="68" t="s">
        <v>2073</v>
      </c>
      <c r="D622" s="69" t="s">
        <v>8</v>
      </c>
      <c r="E622" s="67">
        <v>1</v>
      </c>
      <c r="F622" s="67">
        <v>14</v>
      </c>
      <c r="G622" s="34" t="str">
        <f>IF(F622&gt;100,VLOOKUP(F622,codigos!$C$12:$G$1500,3,FALSE),VLOOKUP(F622,codigos!$F$12:$G$1000,2,FALSE))</f>
        <v xml:space="preserve"> LEZÍRIA E MÉDIO TEJO </v>
      </c>
      <c r="H622" s="35" t="str">
        <f>IF(F622&gt;100,VLOOKUP(F622,codigos!$C$12:$G$1500,5,),VLOOKUP(F622,codigos!$F$12:$G$1000,2,))</f>
        <v xml:space="preserve"> LEZÍRIA E MÉDIO TEJO </v>
      </c>
      <c r="I622" s="33" t="s">
        <v>3</v>
      </c>
      <c r="J622" s="36">
        <v>33.844999999999999</v>
      </c>
      <c r="K622" s="33" t="s">
        <v>4</v>
      </c>
      <c r="L622" s="32">
        <v>0</v>
      </c>
      <c r="M622" s="32">
        <v>7645</v>
      </c>
      <c r="N622" s="37">
        <v>12.9</v>
      </c>
      <c r="O622" s="38">
        <v>21894</v>
      </c>
      <c r="P622" s="39" t="s">
        <v>5</v>
      </c>
      <c r="Q622" s="39" t="s">
        <v>6</v>
      </c>
    </row>
    <row r="623" spans="1:17" ht="15.75" customHeight="1" x14ac:dyDescent="0.2">
      <c r="A623" s="67">
        <v>622</v>
      </c>
      <c r="B623" s="67">
        <v>2107812624</v>
      </c>
      <c r="C623" s="68" t="s">
        <v>2074</v>
      </c>
      <c r="D623" s="69" t="s">
        <v>8</v>
      </c>
      <c r="E623" s="67">
        <v>1</v>
      </c>
      <c r="F623" s="73">
        <v>3</v>
      </c>
      <c r="G623" s="34" t="str">
        <f>IF(F623&gt;100,VLOOKUP(F623,codigos!$C$12:$G$1500,3,FALSE),VLOOKUP(F623,codigos!$F$12:$G$1000,2,FALSE))</f>
        <v xml:space="preserve"> BRAGA </v>
      </c>
      <c r="H623" s="35" t="str">
        <f>IF(F623&gt;100,VLOOKUP(F623,codigos!$C$12:$G$1500,5,),VLOOKUP(F623,codigos!$F$12:$G$1000,2,))</f>
        <v xml:space="preserve"> BRAGA </v>
      </c>
      <c r="I623" s="33" t="s">
        <v>3</v>
      </c>
      <c r="J623" s="36">
        <v>33.835999999999999</v>
      </c>
      <c r="K623" s="33" t="s">
        <v>4</v>
      </c>
      <c r="L623" s="32">
        <v>0</v>
      </c>
      <c r="M623" s="32">
        <v>7605</v>
      </c>
      <c r="N623" s="37">
        <v>13</v>
      </c>
      <c r="O623" s="38">
        <v>22958</v>
      </c>
      <c r="P623" s="39" t="s">
        <v>5</v>
      </c>
      <c r="Q623" s="39" t="s">
        <v>6</v>
      </c>
    </row>
    <row r="624" spans="1:17" ht="15.75" customHeight="1" x14ac:dyDescent="0.2">
      <c r="A624" s="67">
        <v>623</v>
      </c>
      <c r="B624" s="67">
        <v>4326482702</v>
      </c>
      <c r="C624" s="68" t="s">
        <v>2075</v>
      </c>
      <c r="D624" s="69" t="s">
        <v>8</v>
      </c>
      <c r="E624" s="67">
        <v>1</v>
      </c>
      <c r="F624" s="73">
        <v>3</v>
      </c>
      <c r="G624" s="34" t="str">
        <f>IF(F624&gt;100,VLOOKUP(F624,codigos!$C$12:$G$1500,3,FALSE),VLOOKUP(F624,codigos!$F$12:$G$1000,2,FALSE))</f>
        <v xml:space="preserve"> BRAGA </v>
      </c>
      <c r="H624" s="35" t="str">
        <f>IF(F624&gt;100,VLOOKUP(F624,codigos!$C$12:$G$1500,5,),VLOOKUP(F624,codigos!$F$12:$G$1000,2,))</f>
        <v xml:space="preserve"> BRAGA </v>
      </c>
      <c r="I624" s="33" t="s">
        <v>3</v>
      </c>
      <c r="J624" s="36">
        <v>33.835999999999999</v>
      </c>
      <c r="K624" s="33" t="s">
        <v>4</v>
      </c>
      <c r="L624" s="32">
        <v>0</v>
      </c>
      <c r="M624" s="32">
        <v>7605</v>
      </c>
      <c r="N624" s="37">
        <v>13</v>
      </c>
      <c r="O624" s="38">
        <v>24915</v>
      </c>
      <c r="P624" s="39" t="s">
        <v>5</v>
      </c>
      <c r="Q624" s="39" t="s">
        <v>6</v>
      </c>
    </row>
    <row r="625" spans="1:17" ht="15.75" customHeight="1" x14ac:dyDescent="0.2">
      <c r="A625" s="67">
        <v>624</v>
      </c>
      <c r="B625" s="67">
        <v>4755831520</v>
      </c>
      <c r="C625" s="68" t="s">
        <v>2076</v>
      </c>
      <c r="D625" s="69" t="s">
        <v>8</v>
      </c>
      <c r="E625" s="67">
        <v>1</v>
      </c>
      <c r="F625" s="67">
        <v>17</v>
      </c>
      <c r="G625" s="34" t="str">
        <f>IF(F625&gt;100,VLOOKUP(F625,codigos!$C$12:$G$1500,3,FALSE),VLOOKUP(F625,codigos!$F$12:$G$1000,2,FALSE))</f>
        <v xml:space="preserve"> VILA REAL </v>
      </c>
      <c r="H625" s="35" t="str">
        <f>IF(F625&gt;100,VLOOKUP(F625,codigos!$C$12:$G$1500,5,),VLOOKUP(F625,codigos!$F$12:$G$1000,2,))</f>
        <v xml:space="preserve"> VILA REAL </v>
      </c>
      <c r="I625" s="33" t="s">
        <v>1449</v>
      </c>
      <c r="J625" s="36">
        <v>33.826999999999998</v>
      </c>
      <c r="K625" s="33" t="s">
        <v>4</v>
      </c>
      <c r="L625" s="32">
        <v>0</v>
      </c>
      <c r="M625" s="32">
        <v>6872</v>
      </c>
      <c r="N625" s="37">
        <v>15</v>
      </c>
      <c r="O625" s="38">
        <v>25621</v>
      </c>
      <c r="P625" s="39" t="s">
        <v>5</v>
      </c>
      <c r="Q625" s="39" t="s">
        <v>6</v>
      </c>
    </row>
    <row r="626" spans="1:17" ht="15.75" customHeight="1" x14ac:dyDescent="0.2">
      <c r="A626" s="67">
        <v>625</v>
      </c>
      <c r="B626" s="67">
        <v>1685329497</v>
      </c>
      <c r="C626" s="68" t="s">
        <v>2077</v>
      </c>
      <c r="D626" s="69" t="s">
        <v>8</v>
      </c>
      <c r="E626" s="67">
        <v>1</v>
      </c>
      <c r="F626" s="67">
        <v>18</v>
      </c>
      <c r="G626" s="34" t="str">
        <f>IF(F626&gt;100,VLOOKUP(F626,codigos!$C$12:$G$1500,3,FALSE),VLOOKUP(F626,codigos!$F$12:$G$1000,2,FALSE))</f>
        <v xml:space="preserve"> VISEU </v>
      </c>
      <c r="H626" s="35" t="str">
        <f>IF(F626&gt;100,VLOOKUP(F626,codigos!$C$12:$G$1500,5,),VLOOKUP(F626,codigos!$F$12:$G$1000,2,))</f>
        <v xml:space="preserve"> VISEU </v>
      </c>
      <c r="I626" s="33" t="s">
        <v>3</v>
      </c>
      <c r="J626" s="36">
        <v>33.826999999999998</v>
      </c>
      <c r="K626" s="33" t="s">
        <v>4</v>
      </c>
      <c r="L626" s="32">
        <v>0</v>
      </c>
      <c r="M626" s="32">
        <v>7237</v>
      </c>
      <c r="N626" s="37">
        <v>14</v>
      </c>
      <c r="O626" s="38">
        <v>23156</v>
      </c>
      <c r="P626" s="39" t="s">
        <v>5</v>
      </c>
      <c r="Q626" s="39" t="s">
        <v>6</v>
      </c>
    </row>
    <row r="627" spans="1:17" ht="15.75" customHeight="1" x14ac:dyDescent="0.2">
      <c r="A627" s="67">
        <v>626</v>
      </c>
      <c r="B627" s="67">
        <v>9816893800</v>
      </c>
      <c r="C627" s="68" t="s">
        <v>2078</v>
      </c>
      <c r="D627" s="69" t="s">
        <v>8</v>
      </c>
      <c r="E627" s="67">
        <v>1</v>
      </c>
      <c r="F627" s="67">
        <v>18</v>
      </c>
      <c r="G627" s="34" t="str">
        <f>IF(F627&gt;100,VLOOKUP(F627,codigos!$C$12:$G$1500,3,FALSE),VLOOKUP(F627,codigos!$F$12:$G$1000,2,FALSE))</f>
        <v xml:space="preserve"> VISEU </v>
      </c>
      <c r="H627" s="35" t="str">
        <f>IF(F627&gt;100,VLOOKUP(F627,codigos!$C$12:$G$1500,5,),VLOOKUP(F627,codigos!$F$12:$G$1000,2,))</f>
        <v xml:space="preserve"> VISEU </v>
      </c>
      <c r="I627" s="33" t="s">
        <v>1449</v>
      </c>
      <c r="J627" s="36">
        <v>33.816000000000003</v>
      </c>
      <c r="K627" s="33" t="s">
        <v>4</v>
      </c>
      <c r="L627" s="32">
        <v>0</v>
      </c>
      <c r="M627" s="32">
        <v>6868</v>
      </c>
      <c r="N627" s="37">
        <v>15</v>
      </c>
      <c r="O627" s="38">
        <v>25483</v>
      </c>
      <c r="P627" s="39" t="s">
        <v>5</v>
      </c>
      <c r="Q627" s="39" t="s">
        <v>6</v>
      </c>
    </row>
    <row r="628" spans="1:17" ht="15.75" customHeight="1" x14ac:dyDescent="0.2">
      <c r="A628" s="67">
        <v>627</v>
      </c>
      <c r="B628" s="67">
        <v>8019126619</v>
      </c>
      <c r="C628" s="68" t="s">
        <v>2079</v>
      </c>
      <c r="D628" s="69" t="s">
        <v>8</v>
      </c>
      <c r="E628" s="67">
        <v>1</v>
      </c>
      <c r="F628" s="73">
        <v>2</v>
      </c>
      <c r="G628" s="34" t="str">
        <f>IF(F628&gt;100,VLOOKUP(F628,codigos!$C$12:$G$1500,3,FALSE),VLOOKUP(F628,codigos!$F$12:$G$1000,2,FALSE))</f>
        <v xml:space="preserve"> BAIXO ALENTEJO/ALENTEJO LITORAL </v>
      </c>
      <c r="H628" s="35" t="str">
        <f>IF(F628&gt;100,VLOOKUP(F628,codigos!$C$12:$G$1500,5,),VLOOKUP(F628,codigos!$F$12:$G$1000,2,))</f>
        <v xml:space="preserve"> BAIXO ALENTEJO/ALENTEJO LITORAL </v>
      </c>
      <c r="I628" s="33" t="s">
        <v>3</v>
      </c>
      <c r="J628" s="36">
        <v>33.814</v>
      </c>
      <c r="K628" s="33" t="s">
        <v>4</v>
      </c>
      <c r="L628" s="32">
        <v>0</v>
      </c>
      <c r="M628" s="32">
        <v>7305</v>
      </c>
      <c r="N628" s="37">
        <v>13.8</v>
      </c>
      <c r="O628" s="38">
        <v>25199</v>
      </c>
      <c r="P628" s="39" t="s">
        <v>5</v>
      </c>
      <c r="Q628" s="39" t="s">
        <v>6</v>
      </c>
    </row>
    <row r="629" spans="1:17" ht="15.75" customHeight="1" x14ac:dyDescent="0.2">
      <c r="A629" s="67">
        <v>628</v>
      </c>
      <c r="B629" s="67">
        <v>2958733513</v>
      </c>
      <c r="C629" s="68" t="s">
        <v>2080</v>
      </c>
      <c r="D629" s="69" t="s">
        <v>8</v>
      </c>
      <c r="E629" s="67">
        <v>1</v>
      </c>
      <c r="F629" s="67">
        <v>18</v>
      </c>
      <c r="G629" s="34" t="str">
        <f>IF(F629&gt;100,VLOOKUP(F629,codigos!$C$12:$G$1500,3,FALSE),VLOOKUP(F629,codigos!$F$12:$G$1000,2,FALSE))</f>
        <v xml:space="preserve"> VISEU </v>
      </c>
      <c r="H629" s="35" t="str">
        <f>IF(F629&gt;100,VLOOKUP(F629,codigos!$C$12:$G$1500,5,),VLOOKUP(F629,codigos!$F$12:$G$1000,2,))</f>
        <v xml:space="preserve"> VISEU </v>
      </c>
      <c r="I629" s="33" t="s">
        <v>3</v>
      </c>
      <c r="J629" s="36">
        <v>33.811</v>
      </c>
      <c r="K629" s="33" t="s">
        <v>4</v>
      </c>
      <c r="L629" s="32">
        <v>0</v>
      </c>
      <c r="M629" s="32">
        <v>6939</v>
      </c>
      <c r="N629" s="37">
        <v>14.8</v>
      </c>
      <c r="O629" s="38">
        <v>25147</v>
      </c>
      <c r="P629" s="39" t="s">
        <v>5</v>
      </c>
      <c r="Q629" s="39" t="s">
        <v>6</v>
      </c>
    </row>
    <row r="630" spans="1:17" ht="15.75" customHeight="1" x14ac:dyDescent="0.2">
      <c r="A630" s="67">
        <v>629</v>
      </c>
      <c r="B630" s="67">
        <v>7477220106</v>
      </c>
      <c r="C630" s="68" t="s">
        <v>2081</v>
      </c>
      <c r="D630" s="69" t="s">
        <v>8</v>
      </c>
      <c r="E630" s="67">
        <v>1</v>
      </c>
      <c r="F630" s="67">
        <v>16</v>
      </c>
      <c r="G630" s="34" t="str">
        <f>IF(F630&gt;100,VLOOKUP(F630,codigos!$C$12:$G$1500,3,FALSE),VLOOKUP(F630,codigos!$F$12:$G$1000,2,FALSE))</f>
        <v xml:space="preserve"> VIANA DO CASTELO </v>
      </c>
      <c r="H630" s="35" t="str">
        <f>IF(F630&gt;100,VLOOKUP(F630,codigos!$C$12:$G$1500,5,),VLOOKUP(F630,codigos!$F$12:$G$1000,2,))</f>
        <v xml:space="preserve"> VIANA DO CASTELO </v>
      </c>
      <c r="I630" s="33" t="s">
        <v>7</v>
      </c>
      <c r="J630" s="36">
        <v>33.808</v>
      </c>
      <c r="K630" s="33" t="s">
        <v>4</v>
      </c>
      <c r="L630" s="32">
        <v>0</v>
      </c>
      <c r="M630" s="32">
        <v>7230</v>
      </c>
      <c r="N630" s="37">
        <v>14</v>
      </c>
      <c r="O630" s="38">
        <v>22744</v>
      </c>
      <c r="P630" s="39" t="s">
        <v>5</v>
      </c>
      <c r="Q630" s="39" t="s">
        <v>6</v>
      </c>
    </row>
    <row r="631" spans="1:17" ht="15.75" customHeight="1" x14ac:dyDescent="0.2">
      <c r="A631" s="67">
        <v>630</v>
      </c>
      <c r="B631" s="67">
        <v>3769756215</v>
      </c>
      <c r="C631" s="68" t="s">
        <v>2082</v>
      </c>
      <c r="D631" s="69" t="s">
        <v>8</v>
      </c>
      <c r="E631" s="67">
        <v>1</v>
      </c>
      <c r="F631" s="67">
        <v>13</v>
      </c>
      <c r="G631" s="34" t="str">
        <f>IF(F631&gt;100,VLOOKUP(F631,codigos!$C$12:$G$1500,3,FALSE),VLOOKUP(F631,codigos!$F$12:$G$1000,2,FALSE))</f>
        <v xml:space="preserve"> PORTO </v>
      </c>
      <c r="H631" s="35" t="str">
        <f>IF(F631&gt;100,VLOOKUP(F631,codigos!$C$12:$G$1500,5,),VLOOKUP(F631,codigos!$F$12:$G$1000,2,))</f>
        <v xml:space="preserve"> PORTO </v>
      </c>
      <c r="I631" s="33" t="s">
        <v>3</v>
      </c>
      <c r="J631" s="36">
        <v>33.777000000000001</v>
      </c>
      <c r="K631" s="33" t="s">
        <v>4</v>
      </c>
      <c r="L631" s="32">
        <v>0</v>
      </c>
      <c r="M631" s="32">
        <v>6817</v>
      </c>
      <c r="N631" s="37">
        <v>15.1</v>
      </c>
      <c r="O631" s="38">
        <v>24355</v>
      </c>
      <c r="P631" s="39" t="s">
        <v>5</v>
      </c>
      <c r="Q631" s="39" t="s">
        <v>6</v>
      </c>
    </row>
    <row r="632" spans="1:17" ht="15.75" customHeight="1" x14ac:dyDescent="0.2">
      <c r="A632" s="67">
        <v>631</v>
      </c>
      <c r="B632" s="67">
        <v>8323656142</v>
      </c>
      <c r="C632" s="68" t="s">
        <v>2083</v>
      </c>
      <c r="D632" s="69" t="s">
        <v>8</v>
      </c>
      <c r="E632" s="67">
        <v>1</v>
      </c>
      <c r="F632" s="67">
        <v>16</v>
      </c>
      <c r="G632" s="34" t="str">
        <f>IF(F632&gt;100,VLOOKUP(F632,codigos!$C$12:$G$1500,3,FALSE),VLOOKUP(F632,codigos!$F$12:$G$1000,2,FALSE))</f>
        <v xml:space="preserve"> VIANA DO CASTELO </v>
      </c>
      <c r="H632" s="35" t="str">
        <f>IF(F632&gt;100,VLOOKUP(F632,codigos!$C$12:$G$1500,5,),VLOOKUP(F632,codigos!$F$12:$G$1000,2,))</f>
        <v xml:space="preserve"> VIANA DO CASTELO </v>
      </c>
      <c r="I632" s="33" t="s">
        <v>3</v>
      </c>
      <c r="J632" s="36">
        <v>33.774999999999999</v>
      </c>
      <c r="K632" s="33" t="s">
        <v>4</v>
      </c>
      <c r="L632" s="32">
        <v>0</v>
      </c>
      <c r="M632" s="32">
        <v>7218</v>
      </c>
      <c r="N632" s="37">
        <v>14</v>
      </c>
      <c r="O632" s="38">
        <v>24444</v>
      </c>
      <c r="P632" s="39" t="s">
        <v>5</v>
      </c>
      <c r="Q632" s="39" t="s">
        <v>6</v>
      </c>
    </row>
    <row r="633" spans="1:17" ht="15.75" customHeight="1" x14ac:dyDescent="0.2">
      <c r="A633" s="67">
        <v>632</v>
      </c>
      <c r="B633" s="67">
        <v>2338841654</v>
      </c>
      <c r="C633" s="68" t="s">
        <v>2084</v>
      </c>
      <c r="D633" s="69" t="s">
        <v>8</v>
      </c>
      <c r="E633" s="67">
        <v>1</v>
      </c>
      <c r="F633" s="67">
        <v>16</v>
      </c>
      <c r="G633" s="34" t="str">
        <f>IF(F633&gt;100,VLOOKUP(F633,codigos!$C$12:$G$1500,3,FALSE),VLOOKUP(F633,codigos!$F$12:$G$1000,2,FALSE))</f>
        <v xml:space="preserve"> VIANA DO CASTELO </v>
      </c>
      <c r="H633" s="35" t="str">
        <f>IF(F633&gt;100,VLOOKUP(F633,codigos!$C$12:$G$1500,5,),VLOOKUP(F633,codigos!$F$12:$G$1000,2,))</f>
        <v xml:space="preserve"> VIANA DO CASTELO </v>
      </c>
      <c r="I633" s="33" t="s">
        <v>3</v>
      </c>
      <c r="J633" s="36">
        <v>33.764000000000003</v>
      </c>
      <c r="K633" s="33" t="s">
        <v>4</v>
      </c>
      <c r="L633" s="32">
        <v>0</v>
      </c>
      <c r="M633" s="32">
        <v>7214</v>
      </c>
      <c r="N633" s="37">
        <v>14</v>
      </c>
      <c r="O633" s="38">
        <v>23931</v>
      </c>
      <c r="P633" s="39" t="s">
        <v>5</v>
      </c>
      <c r="Q633" s="39" t="s">
        <v>6</v>
      </c>
    </row>
    <row r="634" spans="1:17" ht="15.75" customHeight="1" x14ac:dyDescent="0.2">
      <c r="A634" s="67">
        <v>633</v>
      </c>
      <c r="B634" s="67">
        <v>3751314032</v>
      </c>
      <c r="C634" s="68" t="s">
        <v>2085</v>
      </c>
      <c r="D634" s="69" t="s">
        <v>8</v>
      </c>
      <c r="E634" s="67">
        <v>1</v>
      </c>
      <c r="F634" s="67">
        <v>10</v>
      </c>
      <c r="G634" s="34" t="str">
        <f>IF(F634&gt;100,VLOOKUP(F634,codigos!$C$12:$G$1500,3,FALSE),VLOOKUP(F634,codigos!$F$12:$G$1000,2,FALSE))</f>
        <v xml:space="preserve"> LEIRIA </v>
      </c>
      <c r="H634" s="35" t="str">
        <f>IF(F634&gt;100,VLOOKUP(F634,codigos!$C$12:$G$1500,5,),VLOOKUP(F634,codigos!$F$12:$G$1000,2,))</f>
        <v xml:space="preserve"> LEIRIA </v>
      </c>
      <c r="I634" s="33" t="s">
        <v>1449</v>
      </c>
      <c r="J634" s="36">
        <v>33.759</v>
      </c>
      <c r="K634" s="33" t="s">
        <v>4</v>
      </c>
      <c r="L634" s="32">
        <v>0</v>
      </c>
      <c r="M634" s="32">
        <v>6847</v>
      </c>
      <c r="N634" s="37">
        <v>15</v>
      </c>
      <c r="O634" s="38">
        <v>25623</v>
      </c>
      <c r="P634" s="39" t="s">
        <v>5</v>
      </c>
      <c r="Q634" s="39" t="s">
        <v>6</v>
      </c>
    </row>
    <row r="635" spans="1:17" ht="15.75" customHeight="1" x14ac:dyDescent="0.2">
      <c r="A635" s="67">
        <v>634</v>
      </c>
      <c r="B635" s="67">
        <v>5575556077</v>
      </c>
      <c r="C635" s="68" t="s">
        <v>2086</v>
      </c>
      <c r="D635" s="69" t="s">
        <v>8</v>
      </c>
      <c r="E635" s="67">
        <v>1</v>
      </c>
      <c r="F635" s="67">
        <v>18</v>
      </c>
      <c r="G635" s="34" t="str">
        <f>IF(F635&gt;100,VLOOKUP(F635,codigos!$C$12:$G$1500,3,FALSE),VLOOKUP(F635,codigos!$F$12:$G$1000,2,FALSE))</f>
        <v xml:space="preserve"> VISEU </v>
      </c>
      <c r="H635" s="35" t="str">
        <f>IF(F635&gt;100,VLOOKUP(F635,codigos!$C$12:$G$1500,5,),VLOOKUP(F635,codigos!$F$12:$G$1000,2,))</f>
        <v xml:space="preserve"> VISEU </v>
      </c>
      <c r="I635" s="33" t="s">
        <v>3</v>
      </c>
      <c r="J635" s="36">
        <v>33.753</v>
      </c>
      <c r="K635" s="33" t="s">
        <v>4</v>
      </c>
      <c r="L635" s="32">
        <v>0</v>
      </c>
      <c r="M635" s="32">
        <v>7210</v>
      </c>
      <c r="N635" s="37">
        <v>14</v>
      </c>
      <c r="O635" s="38">
        <v>22179</v>
      </c>
      <c r="P635" s="39" t="s">
        <v>5</v>
      </c>
      <c r="Q635" s="39" t="s">
        <v>6</v>
      </c>
    </row>
    <row r="636" spans="1:17" ht="15.75" customHeight="1" x14ac:dyDescent="0.2">
      <c r="A636" s="67">
        <v>635</v>
      </c>
      <c r="B636" s="67">
        <v>5276203628</v>
      </c>
      <c r="C636" s="68" t="s">
        <v>2087</v>
      </c>
      <c r="D636" s="69" t="s">
        <v>2</v>
      </c>
      <c r="E636" s="67">
        <v>1</v>
      </c>
      <c r="F636" s="67">
        <v>151040</v>
      </c>
      <c r="G636" s="34" t="str">
        <f>IF(F636&gt;100,VLOOKUP(F636,codigos!$C$12:$G$1500,3,FALSE),VLOOKUP(F636,codigos!$F$12:$G$1000,2,FALSE))</f>
        <v>Agrupamento de Escolas de Pevidém, Guimarães</v>
      </c>
      <c r="H636" s="35" t="str">
        <f>IF(F636&gt;100,VLOOKUP(F636,codigos!$C$12:$G$1500,5,),VLOOKUP(F636,codigos!$F$12:$G$1000,2,))</f>
        <v xml:space="preserve"> BRAGA </v>
      </c>
      <c r="I636" s="33" t="s">
        <v>3</v>
      </c>
      <c r="J636" s="36">
        <v>33.744999999999997</v>
      </c>
      <c r="K636" s="33" t="s">
        <v>4</v>
      </c>
      <c r="L636" s="32">
        <v>0</v>
      </c>
      <c r="M636" s="32">
        <v>7937</v>
      </c>
      <c r="N636" s="37">
        <v>12</v>
      </c>
      <c r="O636" s="38">
        <v>23852</v>
      </c>
      <c r="P636" s="39" t="s">
        <v>5</v>
      </c>
      <c r="Q636" s="39" t="s">
        <v>6</v>
      </c>
    </row>
    <row r="637" spans="1:17" ht="15.75" customHeight="1" x14ac:dyDescent="0.2">
      <c r="A637" s="67">
        <v>636</v>
      </c>
      <c r="B637" s="67">
        <v>8512151587</v>
      </c>
      <c r="C637" s="68" t="s">
        <v>2088</v>
      </c>
      <c r="D637" s="69" t="s">
        <v>8</v>
      </c>
      <c r="E637" s="67">
        <v>1</v>
      </c>
      <c r="F637" s="73">
        <v>8</v>
      </c>
      <c r="G637" s="34" t="str">
        <f>IF(F637&gt;100,VLOOKUP(F637,codigos!$C$12:$G$1500,3,FALSE),VLOOKUP(F637,codigos!$F$12:$G$1000,2,FALSE))</f>
        <v xml:space="preserve"> ALGARVE </v>
      </c>
      <c r="H637" s="35" t="str">
        <f>IF(F637&gt;100,VLOOKUP(F637,codigos!$C$12:$G$1500,5,),VLOOKUP(F637,codigos!$F$12:$G$1000,2,))</f>
        <v xml:space="preserve"> ALGARVE </v>
      </c>
      <c r="I637" s="33" t="s">
        <v>3</v>
      </c>
      <c r="J637" s="36">
        <v>33.741</v>
      </c>
      <c r="K637" s="33" t="s">
        <v>4</v>
      </c>
      <c r="L637" s="32">
        <v>0</v>
      </c>
      <c r="M637" s="32">
        <v>7023</v>
      </c>
      <c r="N637" s="37">
        <v>14.5</v>
      </c>
      <c r="O637" s="38">
        <v>24823</v>
      </c>
      <c r="P637" s="39" t="s">
        <v>5</v>
      </c>
      <c r="Q637" s="39" t="s">
        <v>6</v>
      </c>
    </row>
    <row r="638" spans="1:17" ht="15.75" customHeight="1" x14ac:dyDescent="0.2">
      <c r="A638" s="67">
        <v>637</v>
      </c>
      <c r="B638" s="67">
        <v>6089932493</v>
      </c>
      <c r="C638" s="68" t="s">
        <v>2089</v>
      </c>
      <c r="D638" s="69" t="s">
        <v>8</v>
      </c>
      <c r="E638" s="67">
        <v>1</v>
      </c>
      <c r="F638" s="73">
        <v>4</v>
      </c>
      <c r="G638" s="34" t="str">
        <f>IF(F638&gt;100,VLOOKUP(F638,codigos!$C$12:$G$1500,3,FALSE),VLOOKUP(F638,codigos!$F$12:$G$1000,2,FALSE))</f>
        <v xml:space="preserve"> BRAGANÇA </v>
      </c>
      <c r="H638" s="35" t="str">
        <f>IF(F638&gt;100,VLOOKUP(F638,codigos!$C$12:$G$1500,5,),VLOOKUP(F638,codigos!$F$12:$G$1000,2,))</f>
        <v xml:space="preserve"> BRAGANÇA </v>
      </c>
      <c r="I638" s="33" t="s">
        <v>3</v>
      </c>
      <c r="J638" s="36">
        <v>33.731999999999999</v>
      </c>
      <c r="K638" s="33" t="s">
        <v>4</v>
      </c>
      <c r="L638" s="32">
        <v>0</v>
      </c>
      <c r="M638" s="32">
        <v>7567</v>
      </c>
      <c r="N638" s="37">
        <v>13</v>
      </c>
      <c r="O638" s="38">
        <v>23482</v>
      </c>
      <c r="P638" s="39" t="s">
        <v>5</v>
      </c>
      <c r="Q638" s="39" t="s">
        <v>6</v>
      </c>
    </row>
    <row r="639" spans="1:17" ht="15.75" customHeight="1" x14ac:dyDescent="0.2">
      <c r="A639" s="67">
        <v>638</v>
      </c>
      <c r="B639" s="67">
        <v>7278412587</v>
      </c>
      <c r="C639" s="68" t="s">
        <v>2090</v>
      </c>
      <c r="D639" s="69" t="s">
        <v>8</v>
      </c>
      <c r="E639" s="67">
        <v>1</v>
      </c>
      <c r="F639" s="67">
        <v>17</v>
      </c>
      <c r="G639" s="34" t="str">
        <f>IF(F639&gt;100,VLOOKUP(F639,codigos!$C$12:$G$1500,3,FALSE),VLOOKUP(F639,codigos!$F$12:$G$1000,2,FALSE))</f>
        <v xml:space="preserve"> VILA REAL </v>
      </c>
      <c r="H639" s="35" t="str">
        <f>IF(F639&gt;100,VLOOKUP(F639,codigos!$C$12:$G$1500,5,),VLOOKUP(F639,codigos!$F$12:$G$1000,2,))</f>
        <v xml:space="preserve"> VILA REAL </v>
      </c>
      <c r="I639" s="33" t="s">
        <v>3</v>
      </c>
      <c r="J639" s="36">
        <v>33.725999999999999</v>
      </c>
      <c r="K639" s="33" t="s">
        <v>4</v>
      </c>
      <c r="L639" s="32">
        <v>0</v>
      </c>
      <c r="M639" s="32">
        <v>7200</v>
      </c>
      <c r="N639" s="37">
        <v>14</v>
      </c>
      <c r="O639" s="38">
        <v>23008</v>
      </c>
      <c r="P639" s="39" t="s">
        <v>5</v>
      </c>
      <c r="Q639" s="39" t="s">
        <v>6</v>
      </c>
    </row>
    <row r="640" spans="1:17" ht="15.75" customHeight="1" x14ac:dyDescent="0.2">
      <c r="A640" s="67">
        <v>639</v>
      </c>
      <c r="B640" s="67">
        <v>7046086990</v>
      </c>
      <c r="C640" s="68" t="s">
        <v>2091</v>
      </c>
      <c r="D640" s="69" t="s">
        <v>8</v>
      </c>
      <c r="E640" s="67">
        <v>1</v>
      </c>
      <c r="F640" s="67">
        <v>16</v>
      </c>
      <c r="G640" s="34" t="str">
        <f>IF(F640&gt;100,VLOOKUP(F640,codigos!$C$12:$G$1500,3,FALSE),VLOOKUP(F640,codigos!$F$12:$G$1000,2,FALSE))</f>
        <v xml:space="preserve"> VIANA DO CASTELO </v>
      </c>
      <c r="H640" s="35" t="str">
        <f>IF(F640&gt;100,VLOOKUP(F640,codigos!$C$12:$G$1500,5,),VLOOKUP(F640,codigos!$F$12:$G$1000,2,))</f>
        <v xml:space="preserve"> VIANA DO CASTELO </v>
      </c>
      <c r="I640" s="33" t="s">
        <v>1449</v>
      </c>
      <c r="J640" s="36">
        <v>33.720999999999997</v>
      </c>
      <c r="K640" s="33" t="s">
        <v>4</v>
      </c>
      <c r="L640" s="32">
        <v>0</v>
      </c>
      <c r="M640" s="32">
        <v>7198</v>
      </c>
      <c r="N640" s="37">
        <v>14</v>
      </c>
      <c r="O640" s="38">
        <v>24965</v>
      </c>
      <c r="P640" s="39" t="s">
        <v>5</v>
      </c>
      <c r="Q640" s="39" t="s">
        <v>6</v>
      </c>
    </row>
    <row r="641" spans="1:17" ht="15.75" customHeight="1" x14ac:dyDescent="0.2">
      <c r="A641" s="67">
        <v>640</v>
      </c>
      <c r="B641" s="67">
        <v>8500509287</v>
      </c>
      <c r="C641" s="68" t="s">
        <v>2092</v>
      </c>
      <c r="D641" s="69" t="s">
        <v>8</v>
      </c>
      <c r="E641" s="67">
        <v>1</v>
      </c>
      <c r="F641" s="67">
        <v>22</v>
      </c>
      <c r="G641" s="34" t="str">
        <f>IF(F641&gt;100,VLOOKUP(F641,codigos!$C$12:$G$1500,3,FALSE),VLOOKUP(F641,codigos!$F$12:$G$1000,2,FALSE))</f>
        <v xml:space="preserve"> TÂMEGA </v>
      </c>
      <c r="H641" s="35" t="str">
        <f>IF(F641&gt;100,VLOOKUP(F641,codigos!$C$12:$G$1500,5,),VLOOKUP(F641,codigos!$F$12:$G$1000,2,))</f>
        <v xml:space="preserve"> TÂMEGA </v>
      </c>
      <c r="I641" s="33" t="s">
        <v>7</v>
      </c>
      <c r="J641" s="36">
        <v>33.718000000000004</v>
      </c>
      <c r="K641" s="33" t="s">
        <v>4</v>
      </c>
      <c r="L641" s="32">
        <v>0</v>
      </c>
      <c r="M641" s="32">
        <v>7197</v>
      </c>
      <c r="N641" s="37">
        <v>14</v>
      </c>
      <c r="O641" s="38">
        <v>25027</v>
      </c>
      <c r="P641" s="39" t="s">
        <v>5</v>
      </c>
      <c r="Q641" s="39" t="s">
        <v>6</v>
      </c>
    </row>
    <row r="642" spans="1:17" ht="15.75" customHeight="1" x14ac:dyDescent="0.2">
      <c r="A642" s="67">
        <v>641</v>
      </c>
      <c r="B642" s="67">
        <v>2822824908</v>
      </c>
      <c r="C642" s="68" t="s">
        <v>2093</v>
      </c>
      <c r="D642" s="69" t="s">
        <v>8</v>
      </c>
      <c r="E642" s="67">
        <v>1</v>
      </c>
      <c r="F642" s="73">
        <v>3</v>
      </c>
      <c r="G642" s="34" t="str">
        <f>IF(F642&gt;100,VLOOKUP(F642,codigos!$C$12:$G$1500,3,FALSE),VLOOKUP(F642,codigos!$F$12:$G$1000,2,FALSE))</f>
        <v xml:space="preserve"> BRAGA </v>
      </c>
      <c r="H642" s="35" t="str">
        <f>IF(F642&gt;100,VLOOKUP(F642,codigos!$C$12:$G$1500,5,),VLOOKUP(F642,codigos!$F$12:$G$1000,2,))</f>
        <v xml:space="preserve"> BRAGA </v>
      </c>
      <c r="I642" s="33" t="s">
        <v>1449</v>
      </c>
      <c r="J642" s="36">
        <v>33.712000000000003</v>
      </c>
      <c r="K642" s="33" t="s">
        <v>4</v>
      </c>
      <c r="L642" s="32">
        <v>0</v>
      </c>
      <c r="M642" s="32">
        <v>6903</v>
      </c>
      <c r="N642" s="37">
        <v>14.8</v>
      </c>
      <c r="O642" s="38">
        <v>23805</v>
      </c>
      <c r="P642" s="39" t="s">
        <v>5</v>
      </c>
      <c r="Q642" s="39" t="s">
        <v>6</v>
      </c>
    </row>
    <row r="643" spans="1:17" ht="15.75" customHeight="1" x14ac:dyDescent="0.2">
      <c r="A643" s="67">
        <v>642</v>
      </c>
      <c r="B643" s="67">
        <v>1360437789</v>
      </c>
      <c r="C643" s="68" t="s">
        <v>2094</v>
      </c>
      <c r="D643" s="69" t="s">
        <v>8</v>
      </c>
      <c r="E643" s="67">
        <v>1</v>
      </c>
      <c r="F643" s="67">
        <v>14</v>
      </c>
      <c r="G643" s="34" t="str">
        <f>IF(F643&gt;100,VLOOKUP(F643,codigos!$C$12:$G$1500,3,FALSE),VLOOKUP(F643,codigos!$F$12:$G$1000,2,FALSE))</f>
        <v xml:space="preserve"> LEZÍRIA E MÉDIO TEJO </v>
      </c>
      <c r="H643" s="35" t="str">
        <f>IF(F643&gt;100,VLOOKUP(F643,codigos!$C$12:$G$1500,5,),VLOOKUP(F643,codigos!$F$12:$G$1000,2,))</f>
        <v xml:space="preserve"> LEZÍRIA E MÉDIO TEJO </v>
      </c>
      <c r="I643" s="33" t="s">
        <v>3</v>
      </c>
      <c r="J643" s="36">
        <v>33.682000000000002</v>
      </c>
      <c r="K643" s="33" t="s">
        <v>4</v>
      </c>
      <c r="L643" s="32">
        <v>114</v>
      </c>
      <c r="M643" s="32">
        <v>6397</v>
      </c>
      <c r="N643" s="37">
        <v>16</v>
      </c>
      <c r="O643" s="38">
        <v>23109</v>
      </c>
      <c r="P643" s="39" t="s">
        <v>5</v>
      </c>
      <c r="Q643" s="39" t="s">
        <v>6</v>
      </c>
    </row>
    <row r="644" spans="1:17" ht="15.75" customHeight="1" x14ac:dyDescent="0.2">
      <c r="A644" s="67">
        <v>643</v>
      </c>
      <c r="B644" s="67">
        <v>5213246508</v>
      </c>
      <c r="C644" s="68" t="s">
        <v>2095</v>
      </c>
      <c r="D644" s="69" t="s">
        <v>8</v>
      </c>
      <c r="E644" s="67">
        <v>1</v>
      </c>
      <c r="F644" s="67">
        <v>16</v>
      </c>
      <c r="G644" s="34" t="str">
        <f>IF(F644&gt;100,VLOOKUP(F644,codigos!$C$12:$G$1500,3,FALSE),VLOOKUP(F644,codigos!$F$12:$G$1000,2,FALSE))</f>
        <v xml:space="preserve"> VIANA DO CASTELO </v>
      </c>
      <c r="H644" s="35" t="str">
        <f>IF(F644&gt;100,VLOOKUP(F644,codigos!$C$12:$G$1500,5,),VLOOKUP(F644,codigos!$F$12:$G$1000,2,))</f>
        <v xml:space="preserve"> VIANA DO CASTELO </v>
      </c>
      <c r="I644" s="33" t="s">
        <v>3</v>
      </c>
      <c r="J644" s="36">
        <v>33.67</v>
      </c>
      <c r="K644" s="33" t="s">
        <v>4</v>
      </c>
      <c r="L644" s="32">
        <v>0</v>
      </c>
      <c r="M644" s="32">
        <v>5975</v>
      </c>
      <c r="N644" s="37">
        <v>17.3</v>
      </c>
      <c r="O644" s="38">
        <v>25768</v>
      </c>
      <c r="P644" s="39" t="s">
        <v>5</v>
      </c>
      <c r="Q644" s="39" t="s">
        <v>6</v>
      </c>
    </row>
    <row r="645" spans="1:17" ht="15.75" customHeight="1" x14ac:dyDescent="0.2">
      <c r="A645" s="67">
        <v>644</v>
      </c>
      <c r="B645" s="67">
        <v>9416036390</v>
      </c>
      <c r="C645" s="68" t="s">
        <v>2096</v>
      </c>
      <c r="D645" s="69" t="s">
        <v>8</v>
      </c>
      <c r="E645" s="67">
        <v>1</v>
      </c>
      <c r="F645" s="67">
        <v>17</v>
      </c>
      <c r="G645" s="34" t="str">
        <f>IF(F645&gt;100,VLOOKUP(F645,codigos!$C$12:$G$1500,3,FALSE),VLOOKUP(F645,codigos!$F$12:$G$1000,2,FALSE))</f>
        <v xml:space="preserve"> VILA REAL </v>
      </c>
      <c r="H645" s="35" t="str">
        <f>IF(F645&gt;100,VLOOKUP(F645,codigos!$C$12:$G$1500,5,),VLOOKUP(F645,codigos!$F$12:$G$1000,2,))</f>
        <v xml:space="preserve"> VILA REAL </v>
      </c>
      <c r="I645" s="33" t="s">
        <v>1449</v>
      </c>
      <c r="J645" s="36">
        <v>33.662999999999997</v>
      </c>
      <c r="K645" s="33" t="s">
        <v>4</v>
      </c>
      <c r="L645" s="32">
        <v>0</v>
      </c>
      <c r="M645" s="32">
        <v>6812</v>
      </c>
      <c r="N645" s="37">
        <v>15</v>
      </c>
      <c r="O645" s="38">
        <v>24518</v>
      </c>
      <c r="P645" s="39" t="s">
        <v>5</v>
      </c>
      <c r="Q645" s="39" t="s">
        <v>6</v>
      </c>
    </row>
    <row r="646" spans="1:17" ht="15.75" customHeight="1" x14ac:dyDescent="0.2">
      <c r="A646" s="67">
        <v>645</v>
      </c>
      <c r="B646" s="67">
        <v>2591303266</v>
      </c>
      <c r="C646" s="68" t="s">
        <v>2097</v>
      </c>
      <c r="D646" s="69" t="s">
        <v>8</v>
      </c>
      <c r="E646" s="67">
        <v>1</v>
      </c>
      <c r="F646" s="73">
        <v>3</v>
      </c>
      <c r="G646" s="34" t="str">
        <f>IF(F646&gt;100,VLOOKUP(F646,codigos!$C$12:$G$1500,3,FALSE),VLOOKUP(F646,codigos!$F$12:$G$1000,2,FALSE))</f>
        <v xml:space="preserve"> BRAGA </v>
      </c>
      <c r="H646" s="35" t="str">
        <f>IF(F646&gt;100,VLOOKUP(F646,codigos!$C$12:$G$1500,5,),VLOOKUP(F646,codigos!$F$12:$G$1000,2,))</f>
        <v xml:space="preserve"> BRAGA </v>
      </c>
      <c r="I646" s="33" t="s">
        <v>1449</v>
      </c>
      <c r="J646" s="36">
        <v>33.658000000000001</v>
      </c>
      <c r="K646" s="33" t="s">
        <v>4</v>
      </c>
      <c r="L646" s="32">
        <v>0</v>
      </c>
      <c r="M646" s="32">
        <v>6810</v>
      </c>
      <c r="N646" s="37">
        <v>15</v>
      </c>
      <c r="O646" s="38">
        <v>22473</v>
      </c>
      <c r="P646" s="39" t="s">
        <v>5</v>
      </c>
      <c r="Q646" s="39" t="s">
        <v>6</v>
      </c>
    </row>
    <row r="647" spans="1:17" ht="15.75" customHeight="1" x14ac:dyDescent="0.2">
      <c r="A647" s="67">
        <v>646</v>
      </c>
      <c r="B647" s="67">
        <v>5289861661</v>
      </c>
      <c r="C647" s="68" t="s">
        <v>2098</v>
      </c>
      <c r="D647" s="69" t="s">
        <v>2</v>
      </c>
      <c r="E647" s="67">
        <v>1</v>
      </c>
      <c r="F647" s="67">
        <v>150459</v>
      </c>
      <c r="G647" s="34" t="str">
        <f>IF(F647&gt;100,VLOOKUP(F647,codigos!$C$12:$G$1500,3,FALSE),VLOOKUP(F647,codigos!$F$12:$G$1000,2,FALSE))</f>
        <v>Agrupamento de Escolas de Amares</v>
      </c>
      <c r="H647" s="35" t="str">
        <f>IF(F647&gt;100,VLOOKUP(F647,codigos!$C$12:$G$1500,5,),VLOOKUP(F647,codigos!$F$12:$G$1000,2,))</f>
        <v xml:space="preserve"> BRAGA </v>
      </c>
      <c r="I647" s="33" t="s">
        <v>3</v>
      </c>
      <c r="J647" s="36">
        <v>33.633000000000003</v>
      </c>
      <c r="K647" s="33" t="s">
        <v>4</v>
      </c>
      <c r="L647" s="32">
        <v>0</v>
      </c>
      <c r="M647" s="32">
        <v>6947</v>
      </c>
      <c r="N647" s="37">
        <v>14.6</v>
      </c>
      <c r="O647" s="38">
        <v>24572</v>
      </c>
      <c r="P647" s="39" t="s">
        <v>5</v>
      </c>
      <c r="Q647" s="39" t="s">
        <v>6</v>
      </c>
    </row>
    <row r="648" spans="1:17" ht="15.75" customHeight="1" x14ac:dyDescent="0.2">
      <c r="A648" s="67">
        <v>647</v>
      </c>
      <c r="B648" s="67">
        <v>3563722196</v>
      </c>
      <c r="C648" s="68" t="s">
        <v>2099</v>
      </c>
      <c r="D648" s="69" t="s">
        <v>2</v>
      </c>
      <c r="E648" s="67">
        <v>1</v>
      </c>
      <c r="F648" s="67">
        <v>152572</v>
      </c>
      <c r="G648" s="34" t="str">
        <f>IF(F648&gt;100,VLOOKUP(F648,codigos!$C$12:$G$1500,3,FALSE),VLOOKUP(F648,codigos!$F$12:$G$1000,2,FALSE))</f>
        <v>Agrupamento de Escolas de Pinheiro, Penafiel</v>
      </c>
      <c r="H648" s="35" t="str">
        <f>IF(F648&gt;100,VLOOKUP(F648,codigos!$C$12:$G$1500,5,),VLOOKUP(F648,codigos!$F$12:$G$1000,2,))</f>
        <v xml:space="preserve"> TÂMEGA </v>
      </c>
      <c r="I648" s="33" t="s">
        <v>1449</v>
      </c>
      <c r="J648" s="36">
        <v>33.616</v>
      </c>
      <c r="K648" s="33" t="s">
        <v>4</v>
      </c>
      <c r="L648" s="32">
        <v>0</v>
      </c>
      <c r="M648" s="32">
        <v>7160</v>
      </c>
      <c r="N648" s="37">
        <v>14</v>
      </c>
      <c r="O648" s="38">
        <v>24275</v>
      </c>
      <c r="P648" s="39" t="s">
        <v>5</v>
      </c>
      <c r="Q648" s="39" t="s">
        <v>6</v>
      </c>
    </row>
    <row r="649" spans="1:17" ht="15.75" customHeight="1" x14ac:dyDescent="0.2">
      <c r="A649" s="67">
        <v>648</v>
      </c>
      <c r="B649" s="67">
        <v>7861510824</v>
      </c>
      <c r="C649" s="68" t="s">
        <v>2100</v>
      </c>
      <c r="D649" s="69" t="s">
        <v>8</v>
      </c>
      <c r="E649" s="67">
        <v>1</v>
      </c>
      <c r="F649" s="73">
        <v>5</v>
      </c>
      <c r="G649" s="34" t="str">
        <f>IF(F649&gt;100,VLOOKUP(F649,codigos!$C$12:$G$1500,3,FALSE),VLOOKUP(F649,codigos!$F$12:$G$1000,2,FALSE))</f>
        <v xml:space="preserve"> CASTELO BRANCO </v>
      </c>
      <c r="H649" s="35" t="str">
        <f>IF(F649&gt;100,VLOOKUP(F649,codigos!$C$12:$G$1500,5,),VLOOKUP(F649,codigos!$F$12:$G$1000,2,))</f>
        <v xml:space="preserve"> CASTELO BRANCO </v>
      </c>
      <c r="I649" s="33" t="s">
        <v>3</v>
      </c>
      <c r="J649" s="36">
        <v>33.607999999999997</v>
      </c>
      <c r="K649" s="33" t="s">
        <v>4</v>
      </c>
      <c r="L649" s="32">
        <v>0</v>
      </c>
      <c r="M649" s="32">
        <v>7522</v>
      </c>
      <c r="N649" s="37">
        <v>13</v>
      </c>
      <c r="O649" s="38">
        <v>20229</v>
      </c>
      <c r="P649" s="39" t="s">
        <v>5</v>
      </c>
      <c r="Q649" s="39" t="s">
        <v>6</v>
      </c>
    </row>
    <row r="650" spans="1:17" ht="15.75" customHeight="1" x14ac:dyDescent="0.2">
      <c r="A650" s="67">
        <v>649</v>
      </c>
      <c r="B650" s="67">
        <v>1870990315</v>
      </c>
      <c r="C650" s="68" t="s">
        <v>2101</v>
      </c>
      <c r="D650" s="69" t="s">
        <v>8</v>
      </c>
      <c r="E650" s="67">
        <v>1</v>
      </c>
      <c r="F650" s="67">
        <v>22</v>
      </c>
      <c r="G650" s="34" t="str">
        <f>IF(F650&gt;100,VLOOKUP(F650,codigos!$C$12:$G$1500,3,FALSE),VLOOKUP(F650,codigos!$F$12:$G$1000,2,FALSE))</f>
        <v xml:space="preserve"> TÂMEGA </v>
      </c>
      <c r="H650" s="35" t="str">
        <f>IF(F650&gt;100,VLOOKUP(F650,codigos!$C$12:$G$1500,5,),VLOOKUP(F650,codigos!$F$12:$G$1000,2,))</f>
        <v xml:space="preserve"> TÂMEGA </v>
      </c>
      <c r="I650" s="33" t="s">
        <v>3</v>
      </c>
      <c r="J650" s="36">
        <v>33.594999999999999</v>
      </c>
      <c r="K650" s="33" t="s">
        <v>4</v>
      </c>
      <c r="L650" s="32">
        <v>0</v>
      </c>
      <c r="M650" s="32">
        <v>6203</v>
      </c>
      <c r="N650" s="37">
        <v>16.600000000000001</v>
      </c>
      <c r="O650" s="38">
        <v>22240</v>
      </c>
      <c r="P650" s="39" t="s">
        <v>5</v>
      </c>
      <c r="Q650" s="39" t="s">
        <v>6</v>
      </c>
    </row>
    <row r="651" spans="1:17" ht="15.75" customHeight="1" x14ac:dyDescent="0.2">
      <c r="A651" s="67">
        <v>650</v>
      </c>
      <c r="B651" s="67">
        <v>8317986934</v>
      </c>
      <c r="C651" s="68" t="s">
        <v>2102</v>
      </c>
      <c r="D651" s="69" t="s">
        <v>8</v>
      </c>
      <c r="E651" s="67">
        <v>1</v>
      </c>
      <c r="F651" s="67">
        <v>19</v>
      </c>
      <c r="G651" s="34" t="str">
        <f>IF(F651&gt;100,VLOOKUP(F651,codigos!$C$12:$G$1500,3,FALSE),VLOOKUP(F651,codigos!$F$12:$G$1000,2,FALSE))</f>
        <v xml:space="preserve"> OESTE </v>
      </c>
      <c r="H651" s="35" t="str">
        <f>IF(F651&gt;100,VLOOKUP(F651,codigos!$C$12:$G$1500,5,),VLOOKUP(F651,codigos!$F$12:$G$1000,2,))</f>
        <v xml:space="preserve"> OESTE </v>
      </c>
      <c r="I651" s="33" t="s">
        <v>3</v>
      </c>
      <c r="J651" s="36">
        <v>33.594999999999999</v>
      </c>
      <c r="K651" s="33" t="s">
        <v>4</v>
      </c>
      <c r="L651" s="32">
        <v>0</v>
      </c>
      <c r="M651" s="32">
        <v>6787</v>
      </c>
      <c r="N651" s="37">
        <v>15</v>
      </c>
      <c r="O651" s="38">
        <v>24427</v>
      </c>
      <c r="P651" s="39" t="s">
        <v>5</v>
      </c>
      <c r="Q651" s="39" t="s">
        <v>6</v>
      </c>
    </row>
    <row r="652" spans="1:17" ht="15.75" customHeight="1" x14ac:dyDescent="0.2">
      <c r="A652" s="67">
        <v>651</v>
      </c>
      <c r="B652" s="67">
        <v>9628906003</v>
      </c>
      <c r="C652" s="68" t="s">
        <v>2103</v>
      </c>
      <c r="D652" s="69" t="s">
        <v>8</v>
      </c>
      <c r="E652" s="67">
        <v>1</v>
      </c>
      <c r="F652" s="73">
        <v>4</v>
      </c>
      <c r="G652" s="34" t="str">
        <f>IF(F652&gt;100,VLOOKUP(F652,codigos!$C$12:$G$1500,3,FALSE),VLOOKUP(F652,codigos!$F$12:$G$1000,2,FALSE))</f>
        <v xml:space="preserve"> BRAGANÇA </v>
      </c>
      <c r="H652" s="35" t="str">
        <f>IF(F652&gt;100,VLOOKUP(F652,codigos!$C$12:$G$1500,5,),VLOOKUP(F652,codigos!$F$12:$G$1000,2,))</f>
        <v xml:space="preserve"> BRAGANÇA </v>
      </c>
      <c r="I652" s="33" t="s">
        <v>1449</v>
      </c>
      <c r="J652" s="36">
        <v>33.591999999999999</v>
      </c>
      <c r="K652" s="33" t="s">
        <v>4</v>
      </c>
      <c r="L652" s="32">
        <v>0</v>
      </c>
      <c r="M652" s="32">
        <v>7151</v>
      </c>
      <c r="N652" s="37">
        <v>14</v>
      </c>
      <c r="O652" s="38">
        <v>23444</v>
      </c>
      <c r="P652" s="39" t="s">
        <v>5</v>
      </c>
      <c r="Q652" s="39" t="s">
        <v>6</v>
      </c>
    </row>
    <row r="653" spans="1:17" ht="15.75" customHeight="1" x14ac:dyDescent="0.2">
      <c r="A653" s="67">
        <v>652</v>
      </c>
      <c r="B653" s="67">
        <v>7310237498</v>
      </c>
      <c r="C653" s="68" t="s">
        <v>2104</v>
      </c>
      <c r="D653" s="69" t="s">
        <v>8</v>
      </c>
      <c r="E653" s="67">
        <v>1</v>
      </c>
      <c r="F653" s="67">
        <v>22</v>
      </c>
      <c r="G653" s="34" t="str">
        <f>IF(F653&gt;100,VLOOKUP(F653,codigos!$C$12:$G$1500,3,FALSE),VLOOKUP(F653,codigos!$F$12:$G$1000,2,FALSE))</f>
        <v xml:space="preserve"> TÂMEGA </v>
      </c>
      <c r="H653" s="35" t="str">
        <f>IF(F653&gt;100,VLOOKUP(F653,codigos!$C$12:$G$1500,5,),VLOOKUP(F653,codigos!$F$12:$G$1000,2,))</f>
        <v xml:space="preserve"> TÂMEGA </v>
      </c>
      <c r="I653" s="33" t="s">
        <v>1449</v>
      </c>
      <c r="J653" s="36">
        <v>33.585999999999999</v>
      </c>
      <c r="K653" s="33" t="s">
        <v>4</v>
      </c>
      <c r="L653" s="32">
        <v>0</v>
      </c>
      <c r="M653" s="32">
        <v>6419</v>
      </c>
      <c r="N653" s="37">
        <v>16</v>
      </c>
      <c r="O653" s="38">
        <v>25757</v>
      </c>
      <c r="P653" s="39" t="s">
        <v>5</v>
      </c>
      <c r="Q653" s="39" t="s">
        <v>6</v>
      </c>
    </row>
    <row r="654" spans="1:17" ht="15.75" customHeight="1" x14ac:dyDescent="0.2">
      <c r="A654" s="67">
        <v>653</v>
      </c>
      <c r="B654" s="67">
        <v>4448888150</v>
      </c>
      <c r="C654" s="68" t="s">
        <v>2105</v>
      </c>
      <c r="D654" s="69" t="s">
        <v>8</v>
      </c>
      <c r="E654" s="67">
        <v>1</v>
      </c>
      <c r="F654" s="67">
        <v>17</v>
      </c>
      <c r="G654" s="34" t="str">
        <f>IF(F654&gt;100,VLOOKUP(F654,codigos!$C$12:$G$1500,3,FALSE),VLOOKUP(F654,codigos!$F$12:$G$1000,2,FALSE))</f>
        <v xml:space="preserve"> VILA REAL </v>
      </c>
      <c r="H654" s="35" t="str">
        <f>IF(F654&gt;100,VLOOKUP(F654,codigos!$C$12:$G$1500,5,),VLOOKUP(F654,codigos!$F$12:$G$1000,2,))</f>
        <v xml:space="preserve"> VILA REAL </v>
      </c>
      <c r="I654" s="33" t="s">
        <v>1449</v>
      </c>
      <c r="J654" s="36">
        <v>33.584000000000003</v>
      </c>
      <c r="K654" s="33" t="s">
        <v>4</v>
      </c>
      <c r="L654" s="32">
        <v>0</v>
      </c>
      <c r="M654" s="32">
        <v>6783</v>
      </c>
      <c r="N654" s="37">
        <v>15</v>
      </c>
      <c r="O654" s="38">
        <v>25034</v>
      </c>
      <c r="P654" s="39" t="s">
        <v>5</v>
      </c>
      <c r="Q654" s="39" t="s">
        <v>6</v>
      </c>
    </row>
    <row r="655" spans="1:17" ht="15.75" customHeight="1" x14ac:dyDescent="0.2">
      <c r="A655" s="67">
        <v>654</v>
      </c>
      <c r="B655" s="67">
        <v>7346123115</v>
      </c>
      <c r="C655" s="68" t="s">
        <v>2106</v>
      </c>
      <c r="D655" s="69" t="s">
        <v>8</v>
      </c>
      <c r="E655" s="67">
        <v>1</v>
      </c>
      <c r="F655" s="67">
        <v>16</v>
      </c>
      <c r="G655" s="34" t="str">
        <f>IF(F655&gt;100,VLOOKUP(F655,codigos!$C$12:$G$1500,3,FALSE),VLOOKUP(F655,codigos!$F$12:$G$1000,2,FALSE))</f>
        <v xml:space="preserve"> VIANA DO CASTELO </v>
      </c>
      <c r="H655" s="35" t="str">
        <f>IF(F655&gt;100,VLOOKUP(F655,codigos!$C$12:$G$1500,5,),VLOOKUP(F655,codigos!$F$12:$G$1000,2,))</f>
        <v xml:space="preserve"> VIANA DO CASTELO </v>
      </c>
      <c r="I655" s="33" t="s">
        <v>1449</v>
      </c>
      <c r="J655" s="36">
        <v>33.573</v>
      </c>
      <c r="K655" s="33" t="s">
        <v>4</v>
      </c>
      <c r="L655" s="32">
        <v>0</v>
      </c>
      <c r="M655" s="32">
        <v>7144</v>
      </c>
      <c r="N655" s="37">
        <v>14</v>
      </c>
      <c r="O655" s="38">
        <v>23965</v>
      </c>
      <c r="P655" s="39" t="s">
        <v>5</v>
      </c>
      <c r="Q655" s="39" t="s">
        <v>6</v>
      </c>
    </row>
    <row r="656" spans="1:17" ht="15.75" customHeight="1" x14ac:dyDescent="0.2">
      <c r="A656" s="67">
        <v>655</v>
      </c>
      <c r="B656" s="67">
        <v>9237488777</v>
      </c>
      <c r="C656" s="68" t="s">
        <v>2107</v>
      </c>
      <c r="D656" s="69" t="s">
        <v>8</v>
      </c>
      <c r="E656" s="67">
        <v>1</v>
      </c>
      <c r="F656" s="67">
        <v>15</v>
      </c>
      <c r="G656" s="34" t="str">
        <f>IF(F656&gt;100,VLOOKUP(F656,codigos!$C$12:$G$1500,3,FALSE),VLOOKUP(F656,codigos!$F$12:$G$1000,2,FALSE))</f>
        <v xml:space="preserve"> PENÍNSULA DE SETÚBAL </v>
      </c>
      <c r="H656" s="35" t="str">
        <f>IF(F656&gt;100,VLOOKUP(F656,codigos!$C$12:$G$1500,5,),VLOOKUP(F656,codigos!$F$12:$G$1000,2,))</f>
        <v xml:space="preserve"> PENÍNSULA DE SETÚBAL </v>
      </c>
      <c r="I656" s="33" t="s">
        <v>3</v>
      </c>
      <c r="J656" s="36">
        <v>33.563000000000002</v>
      </c>
      <c r="K656" s="33" t="s">
        <v>4</v>
      </c>
      <c r="L656" s="32">
        <v>0</v>
      </c>
      <c r="M656" s="32">
        <v>6447</v>
      </c>
      <c r="N656" s="37">
        <v>15.9</v>
      </c>
      <c r="O656" s="38">
        <v>25668</v>
      </c>
      <c r="P656" s="39" t="s">
        <v>5</v>
      </c>
      <c r="Q656" s="39" t="s">
        <v>6</v>
      </c>
    </row>
    <row r="657" spans="1:17" ht="15.75" customHeight="1" x14ac:dyDescent="0.2">
      <c r="A657" s="67">
        <v>656</v>
      </c>
      <c r="B657" s="67">
        <v>6600984732</v>
      </c>
      <c r="C657" s="68" t="s">
        <v>2108</v>
      </c>
      <c r="D657" s="69" t="s">
        <v>8</v>
      </c>
      <c r="E657" s="67">
        <v>1</v>
      </c>
      <c r="F657" s="67">
        <v>18</v>
      </c>
      <c r="G657" s="34" t="str">
        <f>IF(F657&gt;100,VLOOKUP(F657,codigos!$C$12:$G$1500,3,FALSE),VLOOKUP(F657,codigos!$F$12:$G$1000,2,FALSE))</f>
        <v xml:space="preserve"> VISEU </v>
      </c>
      <c r="H657" s="35" t="str">
        <f>IF(F657&gt;100,VLOOKUP(F657,codigos!$C$12:$G$1500,5,),VLOOKUP(F657,codigos!$F$12:$G$1000,2,))</f>
        <v xml:space="preserve"> VISEU </v>
      </c>
      <c r="I657" s="33" t="s">
        <v>3</v>
      </c>
      <c r="J657" s="36">
        <v>33.552999999999997</v>
      </c>
      <c r="K657" s="33" t="s">
        <v>4</v>
      </c>
      <c r="L657" s="32">
        <v>0</v>
      </c>
      <c r="M657" s="32">
        <v>6407</v>
      </c>
      <c r="N657" s="37">
        <v>16</v>
      </c>
      <c r="O657" s="38">
        <v>24136</v>
      </c>
      <c r="P657" s="39" t="s">
        <v>5</v>
      </c>
      <c r="Q657" s="39" t="s">
        <v>6</v>
      </c>
    </row>
    <row r="658" spans="1:17" ht="15.75" customHeight="1" x14ac:dyDescent="0.2">
      <c r="A658" s="67">
        <v>657</v>
      </c>
      <c r="B658" s="67">
        <v>6078546945</v>
      </c>
      <c r="C658" s="68" t="s">
        <v>2109</v>
      </c>
      <c r="D658" s="69" t="s">
        <v>8</v>
      </c>
      <c r="E658" s="67">
        <v>1</v>
      </c>
      <c r="F658" s="67">
        <v>19</v>
      </c>
      <c r="G658" s="34" t="str">
        <f>IF(F658&gt;100,VLOOKUP(F658,codigos!$C$12:$G$1500,3,FALSE),VLOOKUP(F658,codigos!$F$12:$G$1000,2,FALSE))</f>
        <v xml:space="preserve"> OESTE </v>
      </c>
      <c r="H658" s="35" t="str">
        <f>IF(F658&gt;100,VLOOKUP(F658,codigos!$C$12:$G$1500,5,),VLOOKUP(F658,codigos!$F$12:$G$1000,2,))</f>
        <v xml:space="preserve"> OESTE </v>
      </c>
      <c r="I658" s="33" t="s">
        <v>1449</v>
      </c>
      <c r="J658" s="36">
        <v>33.552999999999997</v>
      </c>
      <c r="K658" s="33" t="s">
        <v>4</v>
      </c>
      <c r="L658" s="32">
        <v>0</v>
      </c>
      <c r="M658" s="32">
        <v>6772</v>
      </c>
      <c r="N658" s="37">
        <v>15</v>
      </c>
      <c r="O658" s="38">
        <v>24157</v>
      </c>
      <c r="P658" s="39" t="s">
        <v>5</v>
      </c>
      <c r="Q658" s="39" t="s">
        <v>6</v>
      </c>
    </row>
    <row r="659" spans="1:17" ht="15.75" customHeight="1" x14ac:dyDescent="0.2">
      <c r="A659" s="67">
        <v>658</v>
      </c>
      <c r="B659" s="67">
        <v>9446792096</v>
      </c>
      <c r="C659" s="68" t="s">
        <v>2110</v>
      </c>
      <c r="D659" s="69" t="s">
        <v>8</v>
      </c>
      <c r="E659" s="67">
        <v>1</v>
      </c>
      <c r="F659" s="73">
        <v>6</v>
      </c>
      <c r="G659" s="34" t="str">
        <f>IF(F659&gt;100,VLOOKUP(F659,codigos!$C$12:$G$1500,3,FALSE),VLOOKUP(F659,codigos!$F$12:$G$1000,2,FALSE))</f>
        <v xml:space="preserve"> COIMBRA </v>
      </c>
      <c r="H659" s="35" t="str">
        <f>IF(F659&gt;100,VLOOKUP(F659,codigos!$C$12:$G$1500,5,),VLOOKUP(F659,codigos!$F$12:$G$1000,2,))</f>
        <v xml:space="preserve"> COIMBRA </v>
      </c>
      <c r="I659" s="33" t="s">
        <v>3</v>
      </c>
      <c r="J659" s="36">
        <v>33.545000000000002</v>
      </c>
      <c r="K659" s="33" t="s">
        <v>4</v>
      </c>
      <c r="L659" s="32">
        <v>0</v>
      </c>
      <c r="M659" s="32">
        <v>7134</v>
      </c>
      <c r="N659" s="37">
        <v>14</v>
      </c>
      <c r="O659" s="38">
        <v>24977</v>
      </c>
      <c r="P659" s="39" t="s">
        <v>5</v>
      </c>
      <c r="Q659" s="39" t="s">
        <v>6</v>
      </c>
    </row>
    <row r="660" spans="1:17" ht="15.75" customHeight="1" x14ac:dyDescent="0.2">
      <c r="A660" s="67">
        <v>659</v>
      </c>
      <c r="B660" s="67">
        <v>3948726272</v>
      </c>
      <c r="C660" s="68" t="s">
        <v>2111</v>
      </c>
      <c r="D660" s="69" t="s">
        <v>8</v>
      </c>
      <c r="E660" s="67">
        <v>1</v>
      </c>
      <c r="F660" s="67">
        <v>22</v>
      </c>
      <c r="G660" s="34" t="str">
        <f>IF(F660&gt;100,VLOOKUP(F660,codigos!$C$12:$G$1500,3,FALSE),VLOOKUP(F660,codigos!$F$12:$G$1000,2,FALSE))</f>
        <v xml:space="preserve"> TÂMEGA </v>
      </c>
      <c r="H660" s="35" t="str">
        <f>IF(F660&gt;100,VLOOKUP(F660,codigos!$C$12:$G$1500,5,),VLOOKUP(F660,codigos!$F$12:$G$1000,2,))</f>
        <v xml:space="preserve"> TÂMEGA </v>
      </c>
      <c r="I660" s="33" t="s">
        <v>1449</v>
      </c>
      <c r="J660" s="36">
        <v>33.542000000000002</v>
      </c>
      <c r="K660" s="33" t="s">
        <v>4</v>
      </c>
      <c r="L660" s="32">
        <v>0</v>
      </c>
      <c r="M660" s="32">
        <v>6768</v>
      </c>
      <c r="N660" s="37">
        <v>15</v>
      </c>
      <c r="O660" s="38">
        <v>24246</v>
      </c>
      <c r="P660" s="39" t="s">
        <v>5</v>
      </c>
      <c r="Q660" s="39" t="s">
        <v>6</v>
      </c>
    </row>
    <row r="661" spans="1:17" ht="15.75" customHeight="1" x14ac:dyDescent="0.2">
      <c r="A661" s="67">
        <v>660</v>
      </c>
      <c r="B661" s="67">
        <v>8317803147</v>
      </c>
      <c r="C661" s="68" t="s">
        <v>2112</v>
      </c>
      <c r="D661" s="69" t="s">
        <v>8</v>
      </c>
      <c r="E661" s="67">
        <v>1</v>
      </c>
      <c r="F661" s="67">
        <v>18</v>
      </c>
      <c r="G661" s="34" t="str">
        <f>IF(F661&gt;100,VLOOKUP(F661,codigos!$C$12:$G$1500,3,FALSE),VLOOKUP(F661,codigos!$F$12:$G$1000,2,FALSE))</f>
        <v xml:space="preserve"> VISEU </v>
      </c>
      <c r="H661" s="35" t="str">
        <f>IF(F661&gt;100,VLOOKUP(F661,codigos!$C$12:$G$1500,5,),VLOOKUP(F661,codigos!$F$12:$G$1000,2,))</f>
        <v xml:space="preserve"> VISEU </v>
      </c>
      <c r="I661" s="33" t="s">
        <v>1449</v>
      </c>
      <c r="J661" s="36">
        <v>33.531999999999996</v>
      </c>
      <c r="K661" s="33" t="s">
        <v>4</v>
      </c>
      <c r="L661" s="32">
        <v>0</v>
      </c>
      <c r="M661" s="32">
        <v>7129</v>
      </c>
      <c r="N661" s="37">
        <v>14</v>
      </c>
      <c r="O661" s="38">
        <v>24753</v>
      </c>
      <c r="P661" s="39" t="s">
        <v>5</v>
      </c>
      <c r="Q661" s="39" t="s">
        <v>6</v>
      </c>
    </row>
    <row r="662" spans="1:17" ht="15.75" customHeight="1" x14ac:dyDescent="0.2">
      <c r="A662" s="67">
        <v>661</v>
      </c>
      <c r="B662" s="67">
        <v>1266293515</v>
      </c>
      <c r="C662" s="68" t="s">
        <v>2113</v>
      </c>
      <c r="D662" s="69" t="s">
        <v>8</v>
      </c>
      <c r="E662" s="67">
        <v>1</v>
      </c>
      <c r="F662" s="67">
        <v>20</v>
      </c>
      <c r="G662" s="34" t="str">
        <f>IF(F662&gt;100,VLOOKUP(F662,codigos!$C$12:$G$1500,3,FALSE),VLOOKUP(F662,codigos!$F$12:$G$1000,2,FALSE))</f>
        <v xml:space="preserve"> DOURO SUL </v>
      </c>
      <c r="H662" s="35" t="str">
        <f>IF(F662&gt;100,VLOOKUP(F662,codigos!$C$12:$G$1500,5,),VLOOKUP(F662,codigos!$F$12:$G$1000,2,))</f>
        <v xml:space="preserve"> DOURO SUL </v>
      </c>
      <c r="I662" s="33" t="s">
        <v>1449</v>
      </c>
      <c r="J662" s="36">
        <v>33.515000000000001</v>
      </c>
      <c r="K662" s="33" t="s">
        <v>4</v>
      </c>
      <c r="L662" s="32">
        <v>0</v>
      </c>
      <c r="M662" s="32">
        <v>6758</v>
      </c>
      <c r="N662" s="37">
        <v>15</v>
      </c>
      <c r="O662" s="38">
        <v>23089</v>
      </c>
      <c r="P662" s="39" t="s">
        <v>5</v>
      </c>
      <c r="Q662" s="39" t="s">
        <v>6</v>
      </c>
    </row>
    <row r="663" spans="1:17" ht="15.75" customHeight="1" x14ac:dyDescent="0.2">
      <c r="A663" s="67">
        <v>662</v>
      </c>
      <c r="B663" s="67">
        <v>8482586718</v>
      </c>
      <c r="C663" s="68" t="s">
        <v>2114</v>
      </c>
      <c r="D663" s="69" t="s">
        <v>8</v>
      </c>
      <c r="E663" s="67">
        <v>1</v>
      </c>
      <c r="F663" s="67">
        <v>18</v>
      </c>
      <c r="G663" s="34" t="str">
        <f>IF(F663&gt;100,VLOOKUP(F663,codigos!$C$12:$G$1500,3,FALSE),VLOOKUP(F663,codigos!$F$12:$G$1000,2,FALSE))</f>
        <v xml:space="preserve"> VISEU </v>
      </c>
      <c r="H663" s="35" t="str">
        <f>IF(F663&gt;100,VLOOKUP(F663,codigos!$C$12:$G$1500,5,),VLOOKUP(F663,codigos!$F$12:$G$1000,2,))</f>
        <v xml:space="preserve"> VISEU </v>
      </c>
      <c r="I663" s="33" t="s">
        <v>7</v>
      </c>
      <c r="J663" s="36">
        <v>33.503999999999998</v>
      </c>
      <c r="K663" s="33" t="s">
        <v>4</v>
      </c>
      <c r="L663" s="32">
        <v>0</v>
      </c>
      <c r="M663" s="32">
        <v>6754</v>
      </c>
      <c r="N663" s="37">
        <v>15</v>
      </c>
      <c r="O663" s="38">
        <v>24571</v>
      </c>
      <c r="P663" s="39" t="s">
        <v>5</v>
      </c>
      <c r="Q663" s="39" t="s">
        <v>6</v>
      </c>
    </row>
    <row r="664" spans="1:17" ht="15.75" customHeight="1" x14ac:dyDescent="0.2">
      <c r="A664" s="67">
        <v>663</v>
      </c>
      <c r="B664" s="67">
        <v>5725402843</v>
      </c>
      <c r="C664" s="68" t="s">
        <v>2115</v>
      </c>
      <c r="D664" s="69" t="s">
        <v>8</v>
      </c>
      <c r="E664" s="67">
        <v>1</v>
      </c>
      <c r="F664" s="73">
        <v>6</v>
      </c>
      <c r="G664" s="34" t="str">
        <f>IF(F664&gt;100,VLOOKUP(F664,codigos!$C$12:$G$1500,3,FALSE),VLOOKUP(F664,codigos!$F$12:$G$1000,2,FALSE))</f>
        <v xml:space="preserve"> COIMBRA </v>
      </c>
      <c r="H664" s="35" t="str">
        <f>IF(F664&gt;100,VLOOKUP(F664,codigos!$C$12:$G$1500,5,),VLOOKUP(F664,codigos!$F$12:$G$1000,2,))</f>
        <v xml:space="preserve"> COIMBRA </v>
      </c>
      <c r="I664" s="48" t="s">
        <v>1449</v>
      </c>
      <c r="J664" s="77">
        <v>33.503999999999998</v>
      </c>
      <c r="K664" s="74" t="s">
        <v>4</v>
      </c>
      <c r="L664" s="74">
        <v>0</v>
      </c>
      <c r="M664" s="74">
        <v>7484</v>
      </c>
      <c r="N664" s="81">
        <v>13</v>
      </c>
      <c r="O664" s="50">
        <v>23850</v>
      </c>
      <c r="P664" s="49" t="s">
        <v>5</v>
      </c>
      <c r="Q664" s="49" t="s">
        <v>6</v>
      </c>
    </row>
    <row r="665" spans="1:17" ht="15.75" customHeight="1" x14ac:dyDescent="0.2">
      <c r="A665" s="67">
        <v>664</v>
      </c>
      <c r="B665" s="67">
        <v>6069838351</v>
      </c>
      <c r="C665" s="68" t="s">
        <v>2116</v>
      </c>
      <c r="D665" s="69" t="s">
        <v>8</v>
      </c>
      <c r="E665" s="67">
        <v>1</v>
      </c>
      <c r="F665" s="67">
        <v>19</v>
      </c>
      <c r="G665" s="34" t="str">
        <f>IF(F665&gt;100,VLOOKUP(F665,codigos!$C$12:$G$1500,3,FALSE),VLOOKUP(F665,codigos!$F$12:$G$1000,2,FALSE))</f>
        <v xml:space="preserve"> OESTE </v>
      </c>
      <c r="H665" s="35" t="str">
        <f>IF(F665&gt;100,VLOOKUP(F665,codigos!$C$12:$G$1500,5,),VLOOKUP(F665,codigos!$F$12:$G$1000,2,))</f>
        <v xml:space="preserve"> OESTE </v>
      </c>
      <c r="I665" s="48" t="s">
        <v>1449</v>
      </c>
      <c r="J665" s="77">
        <v>33.49</v>
      </c>
      <c r="K665" s="74" t="s">
        <v>4</v>
      </c>
      <c r="L665" s="74">
        <v>0</v>
      </c>
      <c r="M665" s="74">
        <v>6749</v>
      </c>
      <c r="N665" s="81">
        <v>15</v>
      </c>
      <c r="O665" s="50">
        <v>26291</v>
      </c>
      <c r="P665" s="49" t="s">
        <v>5</v>
      </c>
      <c r="Q665" s="49" t="s">
        <v>6</v>
      </c>
    </row>
    <row r="666" spans="1:17" ht="15.75" customHeight="1" x14ac:dyDescent="0.2">
      <c r="A666" s="67">
        <v>665</v>
      </c>
      <c r="B666" s="67">
        <v>7797134162</v>
      </c>
      <c r="C666" s="68" t="s">
        <v>2117</v>
      </c>
      <c r="D666" s="69" t="s">
        <v>8</v>
      </c>
      <c r="E666" s="67">
        <v>1</v>
      </c>
      <c r="F666" s="73">
        <v>7</v>
      </c>
      <c r="G666" s="34" t="str">
        <f>IF(F666&gt;100,VLOOKUP(F666,codigos!$C$12:$G$1500,3,FALSE),VLOOKUP(F666,codigos!$F$12:$G$1000,2,FALSE))</f>
        <v xml:space="preserve"> ALENTEJO CENTRAL </v>
      </c>
      <c r="H666" s="35" t="str">
        <f>IF(F666&gt;100,VLOOKUP(F666,codigos!$C$12:$G$1500,5,),VLOOKUP(F666,codigos!$F$12:$G$1000,2,))</f>
        <v xml:space="preserve"> ALENTEJO CENTRAL </v>
      </c>
      <c r="I666" s="48" t="s">
        <v>1449</v>
      </c>
      <c r="J666" s="77">
        <v>33.49</v>
      </c>
      <c r="K666" s="74" t="s">
        <v>4</v>
      </c>
      <c r="L666" s="74">
        <v>0</v>
      </c>
      <c r="M666" s="74">
        <v>7479</v>
      </c>
      <c r="N666" s="81">
        <v>13</v>
      </c>
      <c r="O666" s="50">
        <v>24938</v>
      </c>
      <c r="P666" s="49" t="s">
        <v>5</v>
      </c>
      <c r="Q666" s="49" t="s">
        <v>6</v>
      </c>
    </row>
    <row r="667" spans="1:17" ht="15.75" customHeight="1" x14ac:dyDescent="0.2">
      <c r="A667" s="67">
        <v>666</v>
      </c>
      <c r="B667" s="67">
        <v>9577407617</v>
      </c>
      <c r="C667" s="68" t="s">
        <v>2118</v>
      </c>
      <c r="D667" s="69" t="s">
        <v>8</v>
      </c>
      <c r="E667" s="67">
        <v>1</v>
      </c>
      <c r="F667" s="67">
        <v>12</v>
      </c>
      <c r="G667" s="34" t="str">
        <f>IF(F667&gt;100,VLOOKUP(F667,codigos!$C$12:$G$1500,3,FALSE),VLOOKUP(F667,codigos!$F$12:$G$1000,2,FALSE))</f>
        <v xml:space="preserve"> ALTO ALENTEJO </v>
      </c>
      <c r="H667" s="35" t="str">
        <f>IF(F667&gt;100,VLOOKUP(F667,codigos!$C$12:$G$1500,5,),VLOOKUP(F667,codigos!$F$12:$G$1000,2,))</f>
        <v xml:space="preserve"> ALTO ALENTEJO </v>
      </c>
      <c r="I667" s="48" t="s">
        <v>1449</v>
      </c>
      <c r="J667" s="77">
        <v>33.488</v>
      </c>
      <c r="K667" s="74" t="s">
        <v>4</v>
      </c>
      <c r="L667" s="74">
        <v>0</v>
      </c>
      <c r="M667" s="74">
        <v>7113</v>
      </c>
      <c r="N667" s="81">
        <v>14</v>
      </c>
      <c r="O667" s="50">
        <v>24126</v>
      </c>
      <c r="P667" s="49" t="s">
        <v>5</v>
      </c>
      <c r="Q667" s="49" t="s">
        <v>6</v>
      </c>
    </row>
    <row r="668" spans="1:17" ht="15.75" customHeight="1" x14ac:dyDescent="0.2">
      <c r="A668" s="67">
        <v>667</v>
      </c>
      <c r="B668" s="67">
        <v>4217920644</v>
      </c>
      <c r="C668" s="68" t="s">
        <v>2119</v>
      </c>
      <c r="D668" s="69" t="s">
        <v>8</v>
      </c>
      <c r="E668" s="67">
        <v>1</v>
      </c>
      <c r="F668" s="67">
        <v>18</v>
      </c>
      <c r="G668" s="34" t="str">
        <f>IF(F668&gt;100,VLOOKUP(F668,codigos!$C$12:$G$1500,3,FALSE),VLOOKUP(F668,codigos!$F$12:$G$1000,2,FALSE))</f>
        <v xml:space="preserve"> VISEU </v>
      </c>
      <c r="H668" s="35" t="str">
        <f>IF(F668&gt;100,VLOOKUP(F668,codigos!$C$12:$G$1500,5,),VLOOKUP(F668,codigos!$F$12:$G$1000,2,))</f>
        <v xml:space="preserve"> VISEU </v>
      </c>
      <c r="I668" s="48" t="s">
        <v>1449</v>
      </c>
      <c r="J668" s="77">
        <v>33.476999999999997</v>
      </c>
      <c r="K668" s="74" t="s">
        <v>4</v>
      </c>
      <c r="L668" s="74">
        <v>0</v>
      </c>
      <c r="M668" s="74">
        <v>6014</v>
      </c>
      <c r="N668" s="81">
        <v>17</v>
      </c>
      <c r="O668" s="50">
        <v>26584</v>
      </c>
      <c r="P668" s="49" t="s">
        <v>5</v>
      </c>
      <c r="Q668" s="49" t="s">
        <v>6</v>
      </c>
    </row>
    <row r="669" spans="1:17" ht="15.75" customHeight="1" x14ac:dyDescent="0.2">
      <c r="A669" s="67">
        <v>668</v>
      </c>
      <c r="B669" s="67">
        <v>4859000064</v>
      </c>
      <c r="C669" s="68" t="s">
        <v>2120</v>
      </c>
      <c r="D669" s="69" t="s">
        <v>8</v>
      </c>
      <c r="E669" s="67">
        <v>1</v>
      </c>
      <c r="F669" s="73">
        <v>5</v>
      </c>
      <c r="G669" s="34" t="str">
        <f>IF(F669&gt;100,VLOOKUP(F669,codigos!$C$12:$G$1500,3,FALSE),VLOOKUP(F669,codigos!$F$12:$G$1000,2,FALSE))</f>
        <v xml:space="preserve"> CASTELO BRANCO </v>
      </c>
      <c r="H669" s="35" t="str">
        <f>IF(F669&gt;100,VLOOKUP(F669,codigos!$C$12:$G$1500,5,),VLOOKUP(F669,codigos!$F$12:$G$1000,2,))</f>
        <v xml:space="preserve"> CASTELO BRANCO </v>
      </c>
      <c r="I669" s="48" t="s">
        <v>1449</v>
      </c>
      <c r="J669" s="77">
        <v>33.468000000000004</v>
      </c>
      <c r="K669" s="74" t="s">
        <v>4</v>
      </c>
      <c r="L669" s="74">
        <v>0</v>
      </c>
      <c r="M669" s="74">
        <v>6741</v>
      </c>
      <c r="N669" s="81">
        <v>15</v>
      </c>
      <c r="O669" s="50">
        <v>23594</v>
      </c>
      <c r="P669" s="49" t="s">
        <v>5</v>
      </c>
      <c r="Q669" s="49" t="s">
        <v>6</v>
      </c>
    </row>
    <row r="670" spans="1:17" ht="15.75" customHeight="1" x14ac:dyDescent="0.2">
      <c r="A670" s="67">
        <v>669</v>
      </c>
      <c r="B670" s="67">
        <v>2657216277</v>
      </c>
      <c r="C670" s="68" t="s">
        <v>2121</v>
      </c>
      <c r="D670" s="69" t="s">
        <v>8</v>
      </c>
      <c r="E670" s="67">
        <v>1</v>
      </c>
      <c r="F670" s="67">
        <v>14</v>
      </c>
      <c r="G670" s="34" t="str">
        <f>IF(F670&gt;100,VLOOKUP(F670,codigos!$C$12:$G$1500,3,FALSE),VLOOKUP(F670,codigos!$F$12:$G$1000,2,FALSE))</f>
        <v xml:space="preserve"> LEZÍRIA E MÉDIO TEJO </v>
      </c>
      <c r="H670" s="35" t="str">
        <f>IF(F670&gt;100,VLOOKUP(F670,codigos!$C$12:$G$1500,5,),VLOOKUP(F670,codigos!$F$12:$G$1000,2,))</f>
        <v xml:space="preserve"> LEZÍRIA E MÉDIO TEJO </v>
      </c>
      <c r="I670" s="48" t="s">
        <v>1449</v>
      </c>
      <c r="J670" s="77">
        <v>33.468000000000004</v>
      </c>
      <c r="K670" s="74" t="s">
        <v>4</v>
      </c>
      <c r="L670" s="74">
        <v>0</v>
      </c>
      <c r="M670" s="74">
        <v>6887</v>
      </c>
      <c r="N670" s="81">
        <v>14.6</v>
      </c>
      <c r="O670" s="50">
        <v>23280</v>
      </c>
      <c r="P670" s="49" t="s">
        <v>5</v>
      </c>
      <c r="Q670" s="49" t="s">
        <v>6</v>
      </c>
    </row>
    <row r="671" spans="1:17" ht="15.75" customHeight="1" x14ac:dyDescent="0.2">
      <c r="A671" s="67">
        <v>670</v>
      </c>
      <c r="B671" s="67">
        <v>9540011779</v>
      </c>
      <c r="C671" s="68" t="s">
        <v>2122</v>
      </c>
      <c r="D671" s="69" t="s">
        <v>8</v>
      </c>
      <c r="E671" s="67">
        <v>1</v>
      </c>
      <c r="F671" s="67">
        <v>13</v>
      </c>
      <c r="G671" s="34" t="str">
        <f>IF(F671&gt;100,VLOOKUP(F671,codigos!$C$12:$G$1500,3,FALSE),VLOOKUP(F671,codigos!$F$12:$G$1000,2,FALSE))</f>
        <v xml:space="preserve"> PORTO </v>
      </c>
      <c r="H671" s="35" t="str">
        <f>IF(F671&gt;100,VLOOKUP(F671,codigos!$C$12:$G$1500,5,),VLOOKUP(F671,codigos!$F$12:$G$1000,2,))</f>
        <v xml:space="preserve"> PORTO </v>
      </c>
      <c r="I671" s="48" t="s">
        <v>3</v>
      </c>
      <c r="J671" s="77">
        <v>33.444000000000003</v>
      </c>
      <c r="K671" s="74" t="s">
        <v>4</v>
      </c>
      <c r="L671" s="74">
        <v>0</v>
      </c>
      <c r="M671" s="74">
        <v>7827</v>
      </c>
      <c r="N671" s="81">
        <v>12</v>
      </c>
      <c r="O671" s="50">
        <v>24161</v>
      </c>
      <c r="P671" s="49" t="s">
        <v>5</v>
      </c>
      <c r="Q671" s="49" t="s">
        <v>6</v>
      </c>
    </row>
    <row r="672" spans="1:17" ht="15.75" customHeight="1" x14ac:dyDescent="0.2">
      <c r="A672" s="67">
        <v>671</v>
      </c>
      <c r="B672" s="67">
        <v>7716438530</v>
      </c>
      <c r="C672" s="68" t="s">
        <v>2123</v>
      </c>
      <c r="D672" s="69" t="s">
        <v>8</v>
      </c>
      <c r="E672" s="67">
        <v>1</v>
      </c>
      <c r="F672" s="67">
        <v>11</v>
      </c>
      <c r="G672" s="34" t="str">
        <f>IF(F672&gt;100,VLOOKUP(F672,codigos!$C$12:$G$1500,3,FALSE),VLOOKUP(F672,codigos!$F$12:$G$1000,2,FALSE))</f>
        <v xml:space="preserve"> CIDADE LISBOA E ZONA NORTE LISBOA </v>
      </c>
      <c r="H672" s="35" t="str">
        <f>IF(F672&gt;100,VLOOKUP(F672,codigos!$C$12:$G$1500,5,),VLOOKUP(F672,codigos!$F$12:$G$1000,2,))</f>
        <v xml:space="preserve"> CIDADE LISBOA E ZONA NORTE LISBOA </v>
      </c>
      <c r="I672" s="48" t="s">
        <v>1449</v>
      </c>
      <c r="J672" s="77">
        <v>33.441000000000003</v>
      </c>
      <c r="K672" s="74" t="s">
        <v>4</v>
      </c>
      <c r="L672" s="74">
        <v>0</v>
      </c>
      <c r="M672" s="74">
        <v>6731</v>
      </c>
      <c r="N672" s="81">
        <v>15</v>
      </c>
      <c r="O672" s="50">
        <v>24822</v>
      </c>
      <c r="P672" s="49" t="s">
        <v>5</v>
      </c>
      <c r="Q672" s="49" t="s">
        <v>6</v>
      </c>
    </row>
    <row r="673" spans="1:17" ht="15.75" customHeight="1" x14ac:dyDescent="0.2">
      <c r="A673" s="67">
        <v>672</v>
      </c>
      <c r="B673" s="67">
        <v>3404920686</v>
      </c>
      <c r="C673" s="68" t="s">
        <v>2124</v>
      </c>
      <c r="D673" s="69" t="s">
        <v>8</v>
      </c>
      <c r="E673" s="67">
        <v>1</v>
      </c>
      <c r="F673" s="67">
        <v>10</v>
      </c>
      <c r="G673" s="34" t="str">
        <f>IF(F673&gt;100,VLOOKUP(F673,codigos!$C$12:$G$1500,3,FALSE),VLOOKUP(F673,codigos!$F$12:$G$1000,2,FALSE))</f>
        <v xml:space="preserve"> LEIRIA </v>
      </c>
      <c r="H673" s="35" t="str">
        <f>IF(F673&gt;100,VLOOKUP(F673,codigos!$C$12:$G$1500,5,),VLOOKUP(F673,codigos!$F$12:$G$1000,2,))</f>
        <v xml:space="preserve"> LEIRIA </v>
      </c>
      <c r="I673" s="48" t="s">
        <v>3</v>
      </c>
      <c r="J673" s="77">
        <v>33.438000000000002</v>
      </c>
      <c r="K673" s="74" t="s">
        <v>4</v>
      </c>
      <c r="L673" s="74">
        <v>0</v>
      </c>
      <c r="M673" s="74">
        <v>6657</v>
      </c>
      <c r="N673" s="81">
        <v>15.2</v>
      </c>
      <c r="O673" s="50">
        <v>24394</v>
      </c>
      <c r="P673" s="49" t="s">
        <v>5</v>
      </c>
      <c r="Q673" s="49" t="s">
        <v>6</v>
      </c>
    </row>
    <row r="674" spans="1:17" ht="15.75" customHeight="1" x14ac:dyDescent="0.2">
      <c r="A674" s="67">
        <v>673</v>
      </c>
      <c r="B674" s="67">
        <v>6663505696</v>
      </c>
      <c r="C674" s="68" t="s">
        <v>2125</v>
      </c>
      <c r="D674" s="69" t="s">
        <v>8</v>
      </c>
      <c r="E674" s="67">
        <v>1</v>
      </c>
      <c r="F674" s="67">
        <v>14</v>
      </c>
      <c r="G674" s="34" t="str">
        <f>IF(F674&gt;100,VLOOKUP(F674,codigos!$C$12:$G$1500,3,FALSE),VLOOKUP(F674,codigos!$F$12:$G$1000,2,FALSE))</f>
        <v xml:space="preserve"> LEZÍRIA E MÉDIO TEJO </v>
      </c>
      <c r="H674" s="35" t="str">
        <f>IF(F674&gt;100,VLOOKUP(F674,codigos!$C$12:$G$1500,5,),VLOOKUP(F674,codigos!$F$12:$G$1000,2,))</f>
        <v xml:space="preserve"> LEZÍRIA E MÉDIO TEJO </v>
      </c>
      <c r="I674" s="48" t="s">
        <v>1449</v>
      </c>
      <c r="J674" s="77">
        <v>33.438000000000002</v>
      </c>
      <c r="K674" s="74" t="s">
        <v>4</v>
      </c>
      <c r="L674" s="74">
        <v>0</v>
      </c>
      <c r="M674" s="74">
        <v>6708</v>
      </c>
      <c r="N674" s="81">
        <v>15.06</v>
      </c>
      <c r="O674" s="50">
        <v>25020</v>
      </c>
      <c r="P674" s="49" t="s">
        <v>5</v>
      </c>
      <c r="Q674" s="49" t="s">
        <v>6</v>
      </c>
    </row>
    <row r="675" spans="1:17" ht="15.75" customHeight="1" x14ac:dyDescent="0.2">
      <c r="A675" s="67">
        <v>674</v>
      </c>
      <c r="B675" s="67">
        <v>8022536571</v>
      </c>
      <c r="C675" s="68" t="s">
        <v>2126</v>
      </c>
      <c r="D675" s="69" t="s">
        <v>8</v>
      </c>
      <c r="E675" s="67">
        <v>1</v>
      </c>
      <c r="F675" s="67">
        <v>18</v>
      </c>
      <c r="G675" s="34" t="str">
        <f>IF(F675&gt;100,VLOOKUP(F675,codigos!$C$12:$G$1500,3,FALSE),VLOOKUP(F675,codigos!$F$12:$G$1000,2,FALSE))</f>
        <v xml:space="preserve"> VISEU </v>
      </c>
      <c r="H675" s="35" t="str">
        <f>IF(F675&gt;100,VLOOKUP(F675,codigos!$C$12:$G$1500,5,),VLOOKUP(F675,codigos!$F$12:$G$1000,2,))</f>
        <v xml:space="preserve"> VISEU </v>
      </c>
      <c r="I675" s="48" t="s">
        <v>1449</v>
      </c>
      <c r="J675" s="77">
        <v>33.427</v>
      </c>
      <c r="K675" s="74" t="s">
        <v>4</v>
      </c>
      <c r="L675" s="74">
        <v>0</v>
      </c>
      <c r="M675" s="74">
        <v>6726</v>
      </c>
      <c r="N675" s="81">
        <v>15</v>
      </c>
      <c r="O675" s="50">
        <v>25074</v>
      </c>
      <c r="P675" s="49" t="s">
        <v>5</v>
      </c>
      <c r="Q675" s="49" t="s">
        <v>6</v>
      </c>
    </row>
    <row r="676" spans="1:17" ht="15.75" customHeight="1" x14ac:dyDescent="0.2">
      <c r="A676" s="67">
        <v>675</v>
      </c>
      <c r="B676" s="67">
        <v>5351298597</v>
      </c>
      <c r="C676" s="68" t="s">
        <v>2127</v>
      </c>
      <c r="D676" s="69" t="s">
        <v>8</v>
      </c>
      <c r="E676" s="67">
        <v>1</v>
      </c>
      <c r="F676" s="73">
        <v>3</v>
      </c>
      <c r="G676" s="34" t="str">
        <f>IF(F676&gt;100,VLOOKUP(F676,codigos!$C$12:$G$1500,3,FALSE),VLOOKUP(F676,codigos!$F$12:$G$1000,2,FALSE))</f>
        <v xml:space="preserve"> BRAGA </v>
      </c>
      <c r="H676" s="35" t="str">
        <f>IF(F676&gt;100,VLOOKUP(F676,codigos!$C$12:$G$1500,5,),VLOOKUP(F676,codigos!$F$12:$G$1000,2,))</f>
        <v xml:space="preserve"> BRAGA </v>
      </c>
      <c r="I676" s="48" t="s">
        <v>1449</v>
      </c>
      <c r="J676" s="77">
        <v>33.411000000000001</v>
      </c>
      <c r="K676" s="74" t="s">
        <v>4</v>
      </c>
      <c r="L676" s="74">
        <v>0</v>
      </c>
      <c r="M676" s="74">
        <v>6939</v>
      </c>
      <c r="N676" s="81">
        <v>14.4</v>
      </c>
      <c r="O676" s="50">
        <v>25728</v>
      </c>
      <c r="P676" s="49" t="s">
        <v>5</v>
      </c>
      <c r="Q676" s="49" t="s">
        <v>6</v>
      </c>
    </row>
    <row r="677" spans="1:17" ht="15.75" customHeight="1" x14ac:dyDescent="0.2">
      <c r="A677" s="67">
        <v>676</v>
      </c>
      <c r="B677" s="67">
        <v>9909060841</v>
      </c>
      <c r="C677" s="68" t="s">
        <v>2128</v>
      </c>
      <c r="D677" s="69" t="s">
        <v>8</v>
      </c>
      <c r="E677" s="67">
        <v>1</v>
      </c>
      <c r="F677" s="73">
        <v>6</v>
      </c>
      <c r="G677" s="34" t="str">
        <f>IF(F677&gt;100,VLOOKUP(F677,codigos!$C$12:$G$1500,3,FALSE),VLOOKUP(F677,codigos!$F$12:$G$1000,2,FALSE))</f>
        <v xml:space="preserve"> COIMBRA </v>
      </c>
      <c r="H677" s="35" t="str">
        <f>IF(F677&gt;100,VLOOKUP(F677,codigos!$C$12:$G$1500,5,),VLOOKUP(F677,codigos!$F$12:$G$1000,2,))</f>
        <v xml:space="preserve"> COIMBRA </v>
      </c>
      <c r="I677" s="48" t="s">
        <v>1449</v>
      </c>
      <c r="J677" s="77">
        <v>33.402999999999999</v>
      </c>
      <c r="K677" s="74" t="s">
        <v>4</v>
      </c>
      <c r="L677" s="74">
        <v>0</v>
      </c>
      <c r="M677" s="74">
        <v>7082</v>
      </c>
      <c r="N677" s="81">
        <v>14</v>
      </c>
      <c r="O677" s="50">
        <v>25086</v>
      </c>
      <c r="P677" s="49" t="s">
        <v>5</v>
      </c>
      <c r="Q677" s="49" t="s">
        <v>6</v>
      </c>
    </row>
    <row r="678" spans="1:17" ht="15.75" customHeight="1" x14ac:dyDescent="0.2">
      <c r="A678" s="67">
        <v>677</v>
      </c>
      <c r="B678" s="67">
        <v>4527201379</v>
      </c>
      <c r="C678" s="68" t="s">
        <v>2129</v>
      </c>
      <c r="D678" s="69" t="s">
        <v>8</v>
      </c>
      <c r="E678" s="67">
        <v>1</v>
      </c>
      <c r="F678" s="73">
        <v>2</v>
      </c>
      <c r="G678" s="34" t="str">
        <f>IF(F678&gt;100,VLOOKUP(F678,codigos!$C$12:$G$1500,3,FALSE),VLOOKUP(F678,codigos!$F$12:$G$1000,2,FALSE))</f>
        <v xml:space="preserve"> BAIXO ALENTEJO/ALENTEJO LITORAL </v>
      </c>
      <c r="H678" s="35" t="str">
        <f>IF(F678&gt;100,VLOOKUP(F678,codigos!$C$12:$G$1500,5,),VLOOKUP(F678,codigos!$F$12:$G$1000,2,))</f>
        <v xml:space="preserve"> BAIXO ALENTEJO/ALENTEJO LITORAL </v>
      </c>
      <c r="I678" s="48" t="s">
        <v>1449</v>
      </c>
      <c r="J678" s="77">
        <v>33.395000000000003</v>
      </c>
      <c r="K678" s="74" t="s">
        <v>4</v>
      </c>
      <c r="L678" s="74">
        <v>0</v>
      </c>
      <c r="M678" s="74">
        <v>6349</v>
      </c>
      <c r="N678" s="81">
        <v>16</v>
      </c>
      <c r="O678" s="50">
        <v>25279</v>
      </c>
      <c r="P678" s="49" t="s">
        <v>5</v>
      </c>
      <c r="Q678" s="49" t="s">
        <v>6</v>
      </c>
    </row>
    <row r="679" spans="1:17" ht="15.75" customHeight="1" x14ac:dyDescent="0.2">
      <c r="A679" s="67">
        <v>678</v>
      </c>
      <c r="B679" s="67">
        <v>8560537775</v>
      </c>
      <c r="C679" s="68" t="s">
        <v>2130</v>
      </c>
      <c r="D679" s="69" t="s">
        <v>8</v>
      </c>
      <c r="E679" s="67">
        <v>1</v>
      </c>
      <c r="F679" s="67">
        <v>11</v>
      </c>
      <c r="G679" s="34" t="str">
        <f>IF(F679&gt;100,VLOOKUP(F679,codigos!$C$12:$G$1500,3,FALSE),VLOOKUP(F679,codigos!$F$12:$G$1000,2,FALSE))</f>
        <v xml:space="preserve"> CIDADE LISBOA E ZONA NORTE LISBOA </v>
      </c>
      <c r="H679" s="35" t="str">
        <f>IF(F679&gt;100,VLOOKUP(F679,codigos!$C$12:$G$1500,5,),VLOOKUP(F679,codigos!$F$12:$G$1000,2,))</f>
        <v xml:space="preserve"> CIDADE LISBOA E ZONA NORTE LISBOA </v>
      </c>
      <c r="I679" s="48" t="s">
        <v>1449</v>
      </c>
      <c r="J679" s="77">
        <v>33.369999999999997</v>
      </c>
      <c r="K679" s="74" t="s">
        <v>4</v>
      </c>
      <c r="L679" s="74">
        <v>0</v>
      </c>
      <c r="M679" s="74">
        <v>6705</v>
      </c>
      <c r="N679" s="81">
        <v>15</v>
      </c>
      <c r="O679" s="50">
        <v>25743</v>
      </c>
      <c r="P679" s="49" t="s">
        <v>5</v>
      </c>
      <c r="Q679" s="49" t="s">
        <v>6</v>
      </c>
    </row>
    <row r="680" spans="1:17" ht="15.75" customHeight="1" x14ac:dyDescent="0.2">
      <c r="A680" s="67">
        <v>679</v>
      </c>
      <c r="B680" s="67">
        <v>2313110206</v>
      </c>
      <c r="C680" s="68" t="s">
        <v>2131</v>
      </c>
      <c r="D680" s="69" t="s">
        <v>8</v>
      </c>
      <c r="E680" s="67">
        <v>1</v>
      </c>
      <c r="F680" s="73">
        <v>6</v>
      </c>
      <c r="G680" s="34" t="str">
        <f>IF(F680&gt;100,VLOOKUP(F680,codigos!$C$12:$G$1500,3,FALSE),VLOOKUP(F680,codigos!$F$12:$G$1000,2,FALSE))</f>
        <v xml:space="preserve"> COIMBRA </v>
      </c>
      <c r="H680" s="35" t="str">
        <f>IF(F680&gt;100,VLOOKUP(F680,codigos!$C$12:$G$1500,5,),VLOOKUP(F680,codigos!$F$12:$G$1000,2,))</f>
        <v xml:space="preserve"> COIMBRA </v>
      </c>
      <c r="I680" s="48" t="s">
        <v>1449</v>
      </c>
      <c r="J680" s="77">
        <v>33.369999999999997</v>
      </c>
      <c r="K680" s="74" t="s">
        <v>4</v>
      </c>
      <c r="L680" s="74">
        <v>0</v>
      </c>
      <c r="M680" s="74">
        <v>7070</v>
      </c>
      <c r="N680" s="81">
        <v>14</v>
      </c>
      <c r="O680" s="50">
        <v>23583</v>
      </c>
      <c r="P680" s="49" t="s">
        <v>5</v>
      </c>
      <c r="Q680" s="49" t="s">
        <v>6</v>
      </c>
    </row>
    <row r="681" spans="1:17" ht="15.75" customHeight="1" x14ac:dyDescent="0.2">
      <c r="A681" s="67">
        <v>680</v>
      </c>
      <c r="B681" s="67">
        <v>1328255689</v>
      </c>
      <c r="C681" s="68" t="s">
        <v>2132</v>
      </c>
      <c r="D681" s="69" t="s">
        <v>8</v>
      </c>
      <c r="E681" s="67">
        <v>1</v>
      </c>
      <c r="F681" s="73">
        <v>5</v>
      </c>
      <c r="G681" s="34" t="str">
        <f>IF(F681&gt;100,VLOOKUP(F681,codigos!$C$12:$G$1500,3,FALSE),VLOOKUP(F681,codigos!$F$12:$G$1000,2,FALSE))</f>
        <v xml:space="preserve"> CASTELO BRANCO </v>
      </c>
      <c r="H681" s="35" t="str">
        <f>IF(F681&gt;100,VLOOKUP(F681,codigos!$C$12:$G$1500,5,),VLOOKUP(F681,codigos!$F$12:$G$1000,2,))</f>
        <v xml:space="preserve"> CASTELO BRANCO </v>
      </c>
      <c r="I681" s="48" t="s">
        <v>1449</v>
      </c>
      <c r="J681" s="77">
        <v>33.366999999999997</v>
      </c>
      <c r="K681" s="74" t="s">
        <v>4</v>
      </c>
      <c r="L681" s="74">
        <v>0</v>
      </c>
      <c r="M681" s="74">
        <v>7142</v>
      </c>
      <c r="N681" s="81">
        <v>13.8</v>
      </c>
      <c r="O681" s="50">
        <v>25147</v>
      </c>
      <c r="P681" s="49" t="s">
        <v>5</v>
      </c>
      <c r="Q681" s="49" t="s">
        <v>6</v>
      </c>
    </row>
    <row r="682" spans="1:17" ht="15.75" customHeight="1" x14ac:dyDescent="0.2">
      <c r="A682" s="67">
        <v>681</v>
      </c>
      <c r="B682" s="67">
        <v>6516353611</v>
      </c>
      <c r="C682" s="68" t="s">
        <v>2133</v>
      </c>
      <c r="D682" s="69" t="s">
        <v>8</v>
      </c>
      <c r="E682" s="67">
        <v>1</v>
      </c>
      <c r="F682" s="73">
        <v>6</v>
      </c>
      <c r="G682" s="34" t="str">
        <f>IF(F682&gt;100,VLOOKUP(F682,codigos!$C$12:$G$1500,3,FALSE),VLOOKUP(F682,codigos!$F$12:$G$1000,2,FALSE))</f>
        <v xml:space="preserve"> COIMBRA </v>
      </c>
      <c r="H682" s="35" t="str">
        <f>IF(F682&gt;100,VLOOKUP(F682,codigos!$C$12:$G$1500,5,),VLOOKUP(F682,codigos!$F$12:$G$1000,2,))</f>
        <v xml:space="preserve"> COIMBRA </v>
      </c>
      <c r="I682" s="48" t="s">
        <v>3</v>
      </c>
      <c r="J682" s="77">
        <v>33.347999999999999</v>
      </c>
      <c r="K682" s="74" t="s">
        <v>4</v>
      </c>
      <c r="L682" s="74">
        <v>0</v>
      </c>
      <c r="M682" s="74">
        <v>6697</v>
      </c>
      <c r="N682" s="81">
        <v>15</v>
      </c>
      <c r="O682" s="50">
        <v>25443</v>
      </c>
      <c r="P682" s="49" t="s">
        <v>5</v>
      </c>
      <c r="Q682" s="49" t="s">
        <v>6</v>
      </c>
    </row>
    <row r="683" spans="1:17" ht="15.75" customHeight="1" x14ac:dyDescent="0.2">
      <c r="A683" s="67">
        <v>682</v>
      </c>
      <c r="B683" s="67">
        <v>9038637985</v>
      </c>
      <c r="C683" s="68" t="s">
        <v>2134</v>
      </c>
      <c r="D683" s="69" t="s">
        <v>2</v>
      </c>
      <c r="E683" s="67">
        <v>1</v>
      </c>
      <c r="F683" s="67">
        <v>151518</v>
      </c>
      <c r="G683" s="34" t="str">
        <f>IF(F683&gt;100,VLOOKUP(F683,codigos!$C$12:$G$1500,3,FALSE),VLOOKUP(F683,codigos!$F$12:$G$1000,2,FALSE))</f>
        <v>Agrupamento de Escolas de Lousada</v>
      </c>
      <c r="H683" s="35" t="str">
        <f>IF(F683&gt;100,VLOOKUP(F683,codigos!$C$12:$G$1500,5,),VLOOKUP(F683,codigos!$F$12:$G$1000,2,))</f>
        <v xml:space="preserve"> TÂMEGA </v>
      </c>
      <c r="I683" s="48" t="s">
        <v>1449</v>
      </c>
      <c r="J683" s="77">
        <v>33.344999999999999</v>
      </c>
      <c r="K683" s="74" t="s">
        <v>4</v>
      </c>
      <c r="L683" s="74">
        <v>0</v>
      </c>
      <c r="M683" s="74">
        <v>7426</v>
      </c>
      <c r="N683" s="81">
        <v>13</v>
      </c>
      <c r="O683" s="50">
        <v>22428</v>
      </c>
      <c r="P683" s="49" t="s">
        <v>5</v>
      </c>
      <c r="Q683" s="49" t="s">
        <v>5</v>
      </c>
    </row>
    <row r="684" spans="1:17" ht="15.75" customHeight="1" x14ac:dyDescent="0.2">
      <c r="A684" s="67">
        <v>683</v>
      </c>
      <c r="B684" s="67">
        <v>3875407636</v>
      </c>
      <c r="C684" s="68" t="s">
        <v>2135</v>
      </c>
      <c r="D684" s="69" t="s">
        <v>8</v>
      </c>
      <c r="E684" s="67">
        <v>1</v>
      </c>
      <c r="F684" s="67">
        <v>22</v>
      </c>
      <c r="G684" s="34" t="str">
        <f>IF(F684&gt;100,VLOOKUP(F684,codigos!$C$12:$G$1500,3,FALSE),VLOOKUP(F684,codigos!$F$12:$G$1000,2,FALSE))</f>
        <v xml:space="preserve"> TÂMEGA </v>
      </c>
      <c r="H684" s="35" t="str">
        <f>IF(F684&gt;100,VLOOKUP(F684,codigos!$C$12:$G$1500,5,),VLOOKUP(F684,codigos!$F$12:$G$1000,2,))</f>
        <v xml:space="preserve"> TÂMEGA </v>
      </c>
      <c r="I684" s="48" t="s">
        <v>7</v>
      </c>
      <c r="J684" s="77">
        <v>33.326000000000001</v>
      </c>
      <c r="K684" s="74" t="s">
        <v>4</v>
      </c>
      <c r="L684" s="74">
        <v>0</v>
      </c>
      <c r="M684" s="74">
        <v>7054</v>
      </c>
      <c r="N684" s="81">
        <v>14</v>
      </c>
      <c r="O684" s="50">
        <v>22725</v>
      </c>
      <c r="P684" s="49" t="s">
        <v>5</v>
      </c>
      <c r="Q684" s="49" t="s">
        <v>6</v>
      </c>
    </row>
    <row r="685" spans="1:17" ht="15.75" customHeight="1" x14ac:dyDescent="0.2">
      <c r="A685" s="67">
        <v>684</v>
      </c>
      <c r="B685" s="67">
        <v>7128925082</v>
      </c>
      <c r="C685" s="68" t="s">
        <v>2136</v>
      </c>
      <c r="D685" s="69" t="s">
        <v>8</v>
      </c>
      <c r="E685" s="67">
        <v>1</v>
      </c>
      <c r="F685" s="73">
        <v>4</v>
      </c>
      <c r="G685" s="34" t="str">
        <f>IF(F685&gt;100,VLOOKUP(F685,codigos!$C$12:$G$1500,3,FALSE),VLOOKUP(F685,codigos!$F$12:$G$1000,2,FALSE))</f>
        <v xml:space="preserve"> BRAGANÇA </v>
      </c>
      <c r="H685" s="35" t="str">
        <f>IF(F685&gt;100,VLOOKUP(F685,codigos!$C$12:$G$1500,5,),VLOOKUP(F685,codigos!$F$12:$G$1000,2,))</f>
        <v xml:space="preserve"> BRAGANÇA </v>
      </c>
      <c r="I685" s="48" t="s">
        <v>1449</v>
      </c>
      <c r="J685" s="77">
        <v>33.326000000000001</v>
      </c>
      <c r="K685" s="74" t="s">
        <v>4</v>
      </c>
      <c r="L685" s="74">
        <v>0</v>
      </c>
      <c r="M685" s="74">
        <v>7054</v>
      </c>
      <c r="N685" s="81">
        <v>14</v>
      </c>
      <c r="O685" s="50">
        <v>22862</v>
      </c>
      <c r="P685" s="49" t="s">
        <v>5</v>
      </c>
      <c r="Q685" s="49" t="s">
        <v>6</v>
      </c>
    </row>
    <row r="686" spans="1:17" ht="15.75" customHeight="1" x14ac:dyDescent="0.2">
      <c r="A686" s="67">
        <v>685</v>
      </c>
      <c r="B686" s="67">
        <v>3101658659</v>
      </c>
      <c r="C686" s="68" t="s">
        <v>2137</v>
      </c>
      <c r="D686" s="69" t="s">
        <v>8</v>
      </c>
      <c r="E686" s="67">
        <v>1</v>
      </c>
      <c r="F686" s="67">
        <v>14</v>
      </c>
      <c r="G686" s="34" t="str">
        <f>IF(F686&gt;100,VLOOKUP(F686,codigos!$C$12:$G$1500,3,FALSE),VLOOKUP(F686,codigos!$F$12:$G$1000,2,FALSE))</f>
        <v xml:space="preserve"> LEZÍRIA E MÉDIO TEJO </v>
      </c>
      <c r="H686" s="35" t="str">
        <f>IF(F686&gt;100,VLOOKUP(F686,codigos!$C$12:$G$1500,5,),VLOOKUP(F686,codigos!$F$12:$G$1000,2,))</f>
        <v xml:space="preserve"> LEZÍRIA E MÉDIO TEJO </v>
      </c>
      <c r="I686" s="48" t="s">
        <v>1449</v>
      </c>
      <c r="J686" s="77">
        <v>33.298999999999999</v>
      </c>
      <c r="K686" s="74" t="s">
        <v>4</v>
      </c>
      <c r="L686" s="74">
        <v>0</v>
      </c>
      <c r="M686" s="74">
        <v>6679</v>
      </c>
      <c r="N686" s="81">
        <v>15</v>
      </c>
      <c r="O686" s="50">
        <v>25513</v>
      </c>
      <c r="P686" s="49" t="s">
        <v>5</v>
      </c>
      <c r="Q686" s="49" t="s">
        <v>6</v>
      </c>
    </row>
    <row r="687" spans="1:17" ht="15.75" customHeight="1" x14ac:dyDescent="0.2">
      <c r="A687" s="67">
        <v>686</v>
      </c>
      <c r="B687" s="67">
        <v>4493982500</v>
      </c>
      <c r="C687" s="68" t="s">
        <v>2138</v>
      </c>
      <c r="D687" s="69" t="s">
        <v>8</v>
      </c>
      <c r="E687" s="67">
        <v>1</v>
      </c>
      <c r="F687" s="73">
        <v>8</v>
      </c>
      <c r="G687" s="34" t="str">
        <f>IF(F687&gt;100,VLOOKUP(F687,codigos!$C$12:$G$1500,3,FALSE),VLOOKUP(F687,codigos!$F$12:$G$1000,2,FALSE))</f>
        <v xml:space="preserve"> ALGARVE </v>
      </c>
      <c r="H687" s="35" t="str">
        <f>IF(F687&gt;100,VLOOKUP(F687,codigos!$C$12:$G$1500,5,),VLOOKUP(F687,codigos!$F$12:$G$1000,2,))</f>
        <v xml:space="preserve"> ALGARVE </v>
      </c>
      <c r="I687" s="48" t="s">
        <v>1449</v>
      </c>
      <c r="J687" s="77">
        <v>33.295000000000002</v>
      </c>
      <c r="K687" s="74" t="s">
        <v>4</v>
      </c>
      <c r="L687" s="74">
        <v>1897</v>
      </c>
      <c r="M687" s="74">
        <v>5729</v>
      </c>
      <c r="N687" s="81">
        <v>15</v>
      </c>
      <c r="O687" s="50">
        <v>22818</v>
      </c>
      <c r="P687" s="49" t="s">
        <v>5</v>
      </c>
      <c r="Q687" s="49" t="s">
        <v>6</v>
      </c>
    </row>
    <row r="688" spans="1:17" ht="15.75" customHeight="1" x14ac:dyDescent="0.2">
      <c r="A688" s="67">
        <v>687</v>
      </c>
      <c r="B688" s="67">
        <v>1616516348</v>
      </c>
      <c r="C688" s="68" t="s">
        <v>2139</v>
      </c>
      <c r="D688" s="69" t="s">
        <v>8</v>
      </c>
      <c r="E688" s="67">
        <v>1</v>
      </c>
      <c r="F688" s="67">
        <v>18</v>
      </c>
      <c r="G688" s="34" t="str">
        <f>IF(F688&gt;100,VLOOKUP(F688,codigos!$C$12:$G$1500,3,FALSE),VLOOKUP(F688,codigos!$F$12:$G$1000,2,FALSE))</f>
        <v xml:space="preserve"> VISEU </v>
      </c>
      <c r="H688" s="35" t="str">
        <f>IF(F688&gt;100,VLOOKUP(F688,codigos!$C$12:$G$1500,5,),VLOOKUP(F688,codigos!$F$12:$G$1000,2,))</f>
        <v xml:space="preserve"> VISEU </v>
      </c>
      <c r="I688" s="48" t="s">
        <v>1449</v>
      </c>
      <c r="J688" s="77">
        <v>33.292999999999999</v>
      </c>
      <c r="K688" s="74" t="s">
        <v>4</v>
      </c>
      <c r="L688" s="74">
        <v>0</v>
      </c>
      <c r="M688" s="74">
        <v>6677</v>
      </c>
      <c r="N688" s="81">
        <v>15</v>
      </c>
      <c r="O688" s="50">
        <v>23685</v>
      </c>
      <c r="P688" s="49" t="s">
        <v>5</v>
      </c>
      <c r="Q688" s="49" t="s">
        <v>6</v>
      </c>
    </row>
    <row r="689" spans="1:17" ht="15.75" customHeight="1" x14ac:dyDescent="0.2">
      <c r="A689" s="67">
        <v>688</v>
      </c>
      <c r="B689" s="67">
        <v>9733154008</v>
      </c>
      <c r="C689" s="68" t="s">
        <v>2140</v>
      </c>
      <c r="D689" s="69" t="s">
        <v>8</v>
      </c>
      <c r="E689" s="67">
        <v>1</v>
      </c>
      <c r="F689" s="67">
        <v>17</v>
      </c>
      <c r="G689" s="34" t="str">
        <f>IF(F689&gt;100,VLOOKUP(F689,codigos!$C$12:$G$1500,3,FALSE),VLOOKUP(F689,codigos!$F$12:$G$1000,2,FALSE))</f>
        <v xml:space="preserve"> VILA REAL </v>
      </c>
      <c r="H689" s="35" t="str">
        <f>IF(F689&gt;100,VLOOKUP(F689,codigos!$C$12:$G$1500,5,),VLOOKUP(F689,codigos!$F$12:$G$1000,2,))</f>
        <v xml:space="preserve"> VILA REAL </v>
      </c>
      <c r="I689" s="48" t="s">
        <v>1449</v>
      </c>
      <c r="J689" s="77">
        <v>33.271000000000001</v>
      </c>
      <c r="K689" s="74" t="s">
        <v>4</v>
      </c>
      <c r="L689" s="74">
        <v>0</v>
      </c>
      <c r="M689" s="74">
        <v>7034</v>
      </c>
      <c r="N689" s="81">
        <v>14</v>
      </c>
      <c r="O689" s="50">
        <v>23069</v>
      </c>
      <c r="P689" s="49" t="s">
        <v>5</v>
      </c>
      <c r="Q689" s="49" t="s">
        <v>6</v>
      </c>
    </row>
    <row r="690" spans="1:17" ht="15.75" customHeight="1" x14ac:dyDescent="0.2">
      <c r="A690" s="67">
        <v>689</v>
      </c>
      <c r="B690" s="67">
        <v>7461758845</v>
      </c>
      <c r="C690" s="68" t="s">
        <v>2141</v>
      </c>
      <c r="D690" s="69" t="s">
        <v>8</v>
      </c>
      <c r="E690" s="67">
        <v>1</v>
      </c>
      <c r="F690" s="67">
        <v>22</v>
      </c>
      <c r="G690" s="34" t="str">
        <f>IF(F690&gt;100,VLOOKUP(F690,codigos!$C$12:$G$1500,3,FALSE),VLOOKUP(F690,codigos!$F$12:$G$1000,2,FALSE))</f>
        <v xml:space="preserve"> TÂMEGA </v>
      </c>
      <c r="H690" s="35" t="str">
        <f>IF(F690&gt;100,VLOOKUP(F690,codigos!$C$12:$G$1500,5,),VLOOKUP(F690,codigos!$F$12:$G$1000,2,))</f>
        <v xml:space="preserve"> TÂMEGA </v>
      </c>
      <c r="I690" s="48" t="s">
        <v>3</v>
      </c>
      <c r="J690" s="77">
        <v>33.267000000000003</v>
      </c>
      <c r="K690" s="74" t="s">
        <v>4</v>
      </c>
      <c r="L690" s="74">
        <v>0</v>
      </c>
      <c r="M690" s="74">
        <v>5901</v>
      </c>
      <c r="N690" s="81">
        <v>17.100000000000001</v>
      </c>
      <c r="O690" s="50">
        <v>26105</v>
      </c>
      <c r="P690" s="49" t="s">
        <v>5</v>
      </c>
      <c r="Q690" s="49" t="s">
        <v>6</v>
      </c>
    </row>
    <row r="691" spans="1:17" ht="15.75" customHeight="1" x14ac:dyDescent="0.2">
      <c r="A691" s="67">
        <v>690</v>
      </c>
      <c r="B691" s="67">
        <v>3649791579</v>
      </c>
      <c r="C691" s="68" t="s">
        <v>2142</v>
      </c>
      <c r="D691" s="69" t="s">
        <v>8</v>
      </c>
      <c r="E691" s="67">
        <v>1</v>
      </c>
      <c r="F691" s="67">
        <v>17</v>
      </c>
      <c r="G691" s="34" t="str">
        <f>IF(F691&gt;100,VLOOKUP(F691,codigos!$C$12:$G$1500,3,FALSE),VLOOKUP(F691,codigos!$F$12:$G$1000,2,FALSE))</f>
        <v xml:space="preserve"> VILA REAL </v>
      </c>
      <c r="H691" s="35" t="str">
        <f>IF(F691&gt;100,VLOOKUP(F691,codigos!$C$12:$G$1500,5,),VLOOKUP(F691,codigos!$F$12:$G$1000,2,))</f>
        <v xml:space="preserve"> VILA REAL </v>
      </c>
      <c r="I691" s="48" t="s">
        <v>3</v>
      </c>
      <c r="J691" s="77">
        <v>33.262999999999998</v>
      </c>
      <c r="K691" s="74" t="s">
        <v>4</v>
      </c>
      <c r="L691" s="74">
        <v>0</v>
      </c>
      <c r="M691" s="74">
        <v>7031</v>
      </c>
      <c r="N691" s="81">
        <v>14</v>
      </c>
      <c r="O691" s="50">
        <v>25436</v>
      </c>
      <c r="P691" s="49" t="s">
        <v>5</v>
      </c>
      <c r="Q691" s="49" t="s">
        <v>6</v>
      </c>
    </row>
    <row r="692" spans="1:17" ht="15.75" customHeight="1" x14ac:dyDescent="0.2">
      <c r="A692" s="67">
        <v>691</v>
      </c>
      <c r="B692" s="67">
        <v>2421593190</v>
      </c>
      <c r="C692" s="68" t="s">
        <v>2143</v>
      </c>
      <c r="D692" s="69" t="s">
        <v>2</v>
      </c>
      <c r="E692" s="67">
        <v>1</v>
      </c>
      <c r="F692" s="67">
        <v>152821</v>
      </c>
      <c r="G692" s="34" t="str">
        <f>IF(F692&gt;100,VLOOKUP(F692,codigos!$C$12:$G$1500,3,FALSE),VLOOKUP(F692,codigos!$F$12:$G$1000,2,FALSE))</f>
        <v>Agrupamento de Escolas de Valpaços</v>
      </c>
      <c r="H692" s="35" t="str">
        <f>IF(F692&gt;100,VLOOKUP(F692,codigos!$C$12:$G$1500,5,),VLOOKUP(F692,codigos!$F$12:$G$1000,2,))</f>
        <v xml:space="preserve"> VILA REAL </v>
      </c>
      <c r="I692" s="48" t="s">
        <v>1449</v>
      </c>
      <c r="J692" s="77">
        <v>33.26</v>
      </c>
      <c r="K692" s="74" t="s">
        <v>4</v>
      </c>
      <c r="L692" s="74">
        <v>0</v>
      </c>
      <c r="M692" s="74">
        <v>6665</v>
      </c>
      <c r="N692" s="81">
        <v>15</v>
      </c>
      <c r="O692" s="50">
        <v>24659</v>
      </c>
      <c r="P692" s="49" t="s">
        <v>5</v>
      </c>
      <c r="Q692" s="49" t="s">
        <v>6</v>
      </c>
    </row>
    <row r="693" spans="1:17" ht="15.75" customHeight="1" x14ac:dyDescent="0.2">
      <c r="A693" s="67">
        <v>692</v>
      </c>
      <c r="B693" s="67">
        <v>9041652434</v>
      </c>
      <c r="C693" s="68" t="s">
        <v>2144</v>
      </c>
      <c r="D693" s="69" t="s">
        <v>8</v>
      </c>
      <c r="E693" s="67">
        <v>1</v>
      </c>
      <c r="F693" s="73">
        <v>3</v>
      </c>
      <c r="G693" s="34" t="str">
        <f>IF(F693&gt;100,VLOOKUP(F693,codigos!$C$12:$G$1500,3,FALSE),VLOOKUP(F693,codigos!$F$12:$G$1000,2,FALSE))</f>
        <v xml:space="preserve"> BRAGA </v>
      </c>
      <c r="H693" s="35" t="str">
        <f>IF(F693&gt;100,VLOOKUP(F693,codigos!$C$12:$G$1500,5,),VLOOKUP(F693,codigos!$F$12:$G$1000,2,))</f>
        <v xml:space="preserve"> BRAGA </v>
      </c>
      <c r="I693" s="48" t="s">
        <v>3</v>
      </c>
      <c r="J693" s="77">
        <v>33.258000000000003</v>
      </c>
      <c r="K693" s="74" t="s">
        <v>4</v>
      </c>
      <c r="L693" s="74">
        <v>0</v>
      </c>
      <c r="M693" s="74">
        <v>7394</v>
      </c>
      <c r="N693" s="81">
        <v>13</v>
      </c>
      <c r="O693" s="50">
        <v>23859</v>
      </c>
      <c r="P693" s="49" t="s">
        <v>5</v>
      </c>
      <c r="Q693" s="49" t="s">
        <v>6</v>
      </c>
    </row>
    <row r="694" spans="1:17" ht="15.75" customHeight="1" x14ac:dyDescent="0.2">
      <c r="A694" s="67">
        <v>693</v>
      </c>
      <c r="B694" s="67">
        <v>7284802693</v>
      </c>
      <c r="C694" s="68" t="s">
        <v>2145</v>
      </c>
      <c r="D694" s="69" t="s">
        <v>8</v>
      </c>
      <c r="E694" s="67">
        <v>1</v>
      </c>
      <c r="F694" s="73">
        <v>6</v>
      </c>
      <c r="G694" s="34" t="str">
        <f>IF(F694&gt;100,VLOOKUP(F694,codigos!$C$12:$G$1500,3,FALSE),VLOOKUP(F694,codigos!$F$12:$G$1000,2,FALSE))</f>
        <v xml:space="preserve"> COIMBRA </v>
      </c>
      <c r="H694" s="35" t="str">
        <f>IF(F694&gt;100,VLOOKUP(F694,codigos!$C$12:$G$1500,5,),VLOOKUP(F694,codigos!$F$12:$G$1000,2,))</f>
        <v xml:space="preserve"> COIMBRA </v>
      </c>
      <c r="I694" s="48" t="s">
        <v>3</v>
      </c>
      <c r="J694" s="77">
        <v>33.219000000000001</v>
      </c>
      <c r="K694" s="74" t="s">
        <v>4</v>
      </c>
      <c r="L694" s="74">
        <v>0</v>
      </c>
      <c r="M694" s="74">
        <v>6285</v>
      </c>
      <c r="N694" s="81">
        <v>16</v>
      </c>
      <c r="O694" s="50">
        <v>25580</v>
      </c>
      <c r="P694" s="49" t="s">
        <v>5</v>
      </c>
      <c r="Q694" s="49" t="s">
        <v>6</v>
      </c>
    </row>
    <row r="695" spans="1:17" ht="15.75" customHeight="1" x14ac:dyDescent="0.2">
      <c r="A695" s="67">
        <v>694</v>
      </c>
      <c r="B695" s="67">
        <v>5259295498</v>
      </c>
      <c r="C695" s="68" t="s">
        <v>2146</v>
      </c>
      <c r="D695" s="69" t="s">
        <v>8</v>
      </c>
      <c r="E695" s="67">
        <v>1</v>
      </c>
      <c r="F695" s="73">
        <v>6</v>
      </c>
      <c r="G695" s="34" t="str">
        <f>IF(F695&gt;100,VLOOKUP(F695,codigos!$C$12:$G$1500,3,FALSE),VLOOKUP(F695,codigos!$F$12:$G$1000,2,FALSE))</f>
        <v xml:space="preserve"> COIMBRA </v>
      </c>
      <c r="H695" s="35" t="str">
        <f>IF(F695&gt;100,VLOOKUP(F695,codigos!$C$12:$G$1500,5,),VLOOKUP(F695,codigos!$F$12:$G$1000,2,))</f>
        <v xml:space="preserve"> COIMBRA </v>
      </c>
      <c r="I695" s="48" t="s">
        <v>1449</v>
      </c>
      <c r="J695" s="77">
        <v>33.204999999999998</v>
      </c>
      <c r="K695" s="74" t="s">
        <v>4</v>
      </c>
      <c r="L695" s="74">
        <v>0</v>
      </c>
      <c r="M695" s="74">
        <v>7375</v>
      </c>
      <c r="N695" s="81">
        <v>13</v>
      </c>
      <c r="O695" s="50">
        <v>23774</v>
      </c>
      <c r="P695" s="49" t="s">
        <v>5</v>
      </c>
      <c r="Q695" s="49" t="s">
        <v>6</v>
      </c>
    </row>
    <row r="696" spans="1:17" ht="15.75" customHeight="1" x14ac:dyDescent="0.2">
      <c r="A696" s="67">
        <v>695</v>
      </c>
      <c r="B696" s="67">
        <v>5494400727</v>
      </c>
      <c r="C696" s="68" t="s">
        <v>2147</v>
      </c>
      <c r="D696" s="69" t="s">
        <v>8</v>
      </c>
      <c r="E696" s="67">
        <v>1</v>
      </c>
      <c r="F696" s="67">
        <v>22</v>
      </c>
      <c r="G696" s="34" t="str">
        <f>IF(F696&gt;100,VLOOKUP(F696,codigos!$C$12:$G$1500,3,FALSE),VLOOKUP(F696,codigos!$F$12:$G$1000,2,FALSE))</f>
        <v xml:space="preserve"> TÂMEGA </v>
      </c>
      <c r="H696" s="35" t="str">
        <f>IF(F696&gt;100,VLOOKUP(F696,codigos!$C$12:$G$1500,5,),VLOOKUP(F696,codigos!$F$12:$G$1000,2,))</f>
        <v xml:space="preserve"> TÂMEGA </v>
      </c>
      <c r="I696" s="48" t="s">
        <v>1449</v>
      </c>
      <c r="J696" s="77">
        <v>33.186</v>
      </c>
      <c r="K696" s="74" t="s">
        <v>4</v>
      </c>
      <c r="L696" s="74">
        <v>0</v>
      </c>
      <c r="M696" s="74">
        <v>7003</v>
      </c>
      <c r="N696" s="81">
        <v>14</v>
      </c>
      <c r="O696" s="50">
        <v>24382</v>
      </c>
      <c r="P696" s="49" t="s">
        <v>5</v>
      </c>
      <c r="Q696" s="49" t="s">
        <v>6</v>
      </c>
    </row>
    <row r="697" spans="1:17" ht="15.75" customHeight="1" x14ac:dyDescent="0.2">
      <c r="A697" s="67">
        <v>696</v>
      </c>
      <c r="B697" s="67">
        <v>2386593169</v>
      </c>
      <c r="C697" s="68" t="s">
        <v>2148</v>
      </c>
      <c r="D697" s="69" t="s">
        <v>2</v>
      </c>
      <c r="E697" s="67">
        <v>1</v>
      </c>
      <c r="F697" s="67">
        <v>150666</v>
      </c>
      <c r="G697" s="34" t="str">
        <f>IF(F697&gt;100,VLOOKUP(F697,codigos!$C$12:$G$1500,3,FALSE),VLOOKUP(F697,codigos!$F$12:$G$1000,2,FALSE))</f>
        <v>Agrupamento de Escolas de Vila Pouca de Aguiar - Sul</v>
      </c>
      <c r="H697" s="35" t="str">
        <f>IF(F697&gt;100,VLOOKUP(F697,codigos!$C$12:$G$1500,5,),VLOOKUP(F697,codigos!$F$12:$G$1000,2,))</f>
        <v xml:space="preserve"> VILA REAL </v>
      </c>
      <c r="I697" s="48" t="s">
        <v>1449</v>
      </c>
      <c r="J697" s="77">
        <v>33.180999999999997</v>
      </c>
      <c r="K697" s="74" t="s">
        <v>4</v>
      </c>
      <c r="L697" s="74">
        <v>0</v>
      </c>
      <c r="M697" s="74">
        <v>6928</v>
      </c>
      <c r="N697" s="81">
        <v>14.2</v>
      </c>
      <c r="O697" s="50">
        <v>25301</v>
      </c>
      <c r="P697" s="49" t="s">
        <v>5</v>
      </c>
      <c r="Q697" s="49" t="s">
        <v>5</v>
      </c>
    </row>
    <row r="698" spans="1:17" ht="15.75" customHeight="1" x14ac:dyDescent="0.2">
      <c r="A698" s="67">
        <v>697</v>
      </c>
      <c r="B698" s="67">
        <v>3264159708</v>
      </c>
      <c r="C698" s="68" t="s">
        <v>2149</v>
      </c>
      <c r="D698" s="69" t="s">
        <v>8</v>
      </c>
      <c r="E698" s="67">
        <v>1</v>
      </c>
      <c r="F698" s="73">
        <v>8</v>
      </c>
      <c r="G698" s="34" t="str">
        <f>IF(F698&gt;100,VLOOKUP(F698,codigos!$C$12:$G$1500,3,FALSE),VLOOKUP(F698,codigos!$F$12:$G$1000,2,FALSE))</f>
        <v xml:space="preserve"> ALGARVE </v>
      </c>
      <c r="H698" s="35" t="str">
        <f>IF(F698&gt;100,VLOOKUP(F698,codigos!$C$12:$G$1500,5,),VLOOKUP(F698,codigos!$F$12:$G$1000,2,))</f>
        <v xml:space="preserve"> ALGARVE </v>
      </c>
      <c r="I698" s="48" t="s">
        <v>1449</v>
      </c>
      <c r="J698" s="77">
        <v>33.174999999999997</v>
      </c>
      <c r="K698" s="74" t="s">
        <v>4</v>
      </c>
      <c r="L698" s="74">
        <v>0</v>
      </c>
      <c r="M698" s="74">
        <v>6999</v>
      </c>
      <c r="N698" s="81">
        <v>14</v>
      </c>
      <c r="O698" s="50">
        <v>24086</v>
      </c>
      <c r="P698" s="49" t="s">
        <v>5</v>
      </c>
      <c r="Q698" s="49" t="s">
        <v>6</v>
      </c>
    </row>
    <row r="699" spans="1:17" ht="15.75" customHeight="1" x14ac:dyDescent="0.2">
      <c r="A699" s="67">
        <v>698</v>
      </c>
      <c r="B699" s="67">
        <v>6591545026</v>
      </c>
      <c r="C699" s="68" t="s">
        <v>2150</v>
      </c>
      <c r="D699" s="69" t="s">
        <v>8</v>
      </c>
      <c r="E699" s="67">
        <v>1</v>
      </c>
      <c r="F699" s="67">
        <v>18</v>
      </c>
      <c r="G699" s="34" t="str">
        <f>IF(F699&gt;100,VLOOKUP(F699,codigos!$C$12:$G$1500,3,FALSE),VLOOKUP(F699,codigos!$F$12:$G$1000,2,FALSE))</f>
        <v xml:space="preserve"> VISEU </v>
      </c>
      <c r="H699" s="35" t="str">
        <f>IF(F699&gt;100,VLOOKUP(F699,codigos!$C$12:$G$1500,5,),VLOOKUP(F699,codigos!$F$12:$G$1000,2,))</f>
        <v xml:space="preserve"> VISEU </v>
      </c>
      <c r="I699" s="48" t="s">
        <v>3</v>
      </c>
      <c r="J699" s="77">
        <v>33.167000000000002</v>
      </c>
      <c r="K699" s="74" t="s">
        <v>4</v>
      </c>
      <c r="L699" s="74">
        <v>0</v>
      </c>
      <c r="M699" s="74">
        <v>7361</v>
      </c>
      <c r="N699" s="81">
        <v>13</v>
      </c>
      <c r="O699" s="50">
        <v>24823</v>
      </c>
      <c r="P699" s="49" t="s">
        <v>5</v>
      </c>
      <c r="Q699" s="49" t="s">
        <v>6</v>
      </c>
    </row>
    <row r="700" spans="1:17" ht="15.75" customHeight="1" x14ac:dyDescent="0.2">
      <c r="A700" s="67">
        <v>699</v>
      </c>
      <c r="B700" s="67">
        <v>3140708866</v>
      </c>
      <c r="C700" s="68" t="s">
        <v>2151</v>
      </c>
      <c r="D700" s="69" t="s">
        <v>8</v>
      </c>
      <c r="E700" s="67">
        <v>1</v>
      </c>
      <c r="F700" s="67">
        <v>14</v>
      </c>
      <c r="G700" s="34" t="str">
        <f>IF(F700&gt;100,VLOOKUP(F700,codigos!$C$12:$G$1500,3,FALSE),VLOOKUP(F700,codigos!$F$12:$G$1000,2,FALSE))</f>
        <v xml:space="preserve"> LEZÍRIA E MÉDIO TEJO </v>
      </c>
      <c r="H700" s="35" t="str">
        <f>IF(F700&gt;100,VLOOKUP(F700,codigos!$C$12:$G$1500,5,),VLOOKUP(F700,codigos!$F$12:$G$1000,2,))</f>
        <v xml:space="preserve"> LEZÍRIA E MÉDIO TEJO </v>
      </c>
      <c r="I700" s="48" t="s">
        <v>3</v>
      </c>
      <c r="J700" s="77">
        <v>33.164000000000001</v>
      </c>
      <c r="K700" s="74" t="s">
        <v>4</v>
      </c>
      <c r="L700" s="74">
        <v>0</v>
      </c>
      <c r="M700" s="74">
        <v>6995</v>
      </c>
      <c r="N700" s="81">
        <v>14</v>
      </c>
      <c r="O700" s="50">
        <v>23707</v>
      </c>
      <c r="P700" s="49" t="s">
        <v>5</v>
      </c>
      <c r="Q700" s="49" t="s">
        <v>6</v>
      </c>
    </row>
    <row r="701" spans="1:17" ht="15.75" customHeight="1" x14ac:dyDescent="0.2">
      <c r="A701" s="67">
        <v>700</v>
      </c>
      <c r="B701" s="67">
        <v>8275751411</v>
      </c>
      <c r="C701" s="68" t="s">
        <v>2152</v>
      </c>
      <c r="D701" s="69" t="s">
        <v>8</v>
      </c>
      <c r="E701" s="67">
        <v>1</v>
      </c>
      <c r="F701" s="67">
        <v>18</v>
      </c>
      <c r="G701" s="34" t="str">
        <f>IF(F701&gt;100,VLOOKUP(F701,codigos!$C$12:$G$1500,3,FALSE),VLOOKUP(F701,codigos!$F$12:$G$1000,2,FALSE))</f>
        <v xml:space="preserve"> VISEU </v>
      </c>
      <c r="H701" s="35" t="str">
        <f>IF(F701&gt;100,VLOOKUP(F701,codigos!$C$12:$G$1500,5,),VLOOKUP(F701,codigos!$F$12:$G$1000,2,))</f>
        <v xml:space="preserve"> VISEU </v>
      </c>
      <c r="I701" s="48" t="s">
        <v>3</v>
      </c>
      <c r="J701" s="77">
        <v>33.148000000000003</v>
      </c>
      <c r="K701" s="74" t="s">
        <v>4</v>
      </c>
      <c r="L701" s="74">
        <v>0</v>
      </c>
      <c r="M701" s="74">
        <v>7354</v>
      </c>
      <c r="N701" s="81">
        <v>13</v>
      </c>
      <c r="O701" s="50">
        <v>23590</v>
      </c>
      <c r="P701" s="49" t="s">
        <v>5</v>
      </c>
      <c r="Q701" s="49" t="s">
        <v>6</v>
      </c>
    </row>
    <row r="702" spans="1:17" ht="15.75" customHeight="1" x14ac:dyDescent="0.2">
      <c r="A702" s="67">
        <v>701</v>
      </c>
      <c r="B702" s="67">
        <v>1548505250</v>
      </c>
      <c r="C702" s="68" t="s">
        <v>2153</v>
      </c>
      <c r="D702" s="69" t="s">
        <v>8</v>
      </c>
      <c r="E702" s="67">
        <v>1</v>
      </c>
      <c r="F702" s="73">
        <v>4</v>
      </c>
      <c r="G702" s="34" t="str">
        <f>IF(F702&gt;100,VLOOKUP(F702,codigos!$C$12:$G$1500,3,FALSE),VLOOKUP(F702,codigos!$F$12:$G$1000,2,FALSE))</f>
        <v xml:space="preserve"> BRAGANÇA </v>
      </c>
      <c r="H702" s="35" t="str">
        <f>IF(F702&gt;100,VLOOKUP(F702,codigos!$C$12:$G$1500,5,),VLOOKUP(F702,codigos!$F$12:$G$1000,2,))</f>
        <v xml:space="preserve"> BRAGANÇA </v>
      </c>
      <c r="I702" s="48" t="s">
        <v>1449</v>
      </c>
      <c r="J702" s="77">
        <v>33.066000000000003</v>
      </c>
      <c r="K702" s="74" t="s">
        <v>4</v>
      </c>
      <c r="L702" s="74">
        <v>0</v>
      </c>
      <c r="M702" s="74">
        <v>6959</v>
      </c>
      <c r="N702" s="81">
        <v>14</v>
      </c>
      <c r="O702" s="50">
        <v>23255</v>
      </c>
      <c r="P702" s="49" t="s">
        <v>5</v>
      </c>
      <c r="Q702" s="49" t="s">
        <v>6</v>
      </c>
    </row>
    <row r="703" spans="1:17" ht="15.75" customHeight="1" x14ac:dyDescent="0.2">
      <c r="A703" s="67">
        <v>702</v>
      </c>
      <c r="B703" s="67">
        <v>4131306905</v>
      </c>
      <c r="C703" s="68" t="s">
        <v>2154</v>
      </c>
      <c r="D703" s="69" t="s">
        <v>8</v>
      </c>
      <c r="E703" s="67">
        <v>1</v>
      </c>
      <c r="F703" s="67">
        <v>18</v>
      </c>
      <c r="G703" s="34" t="str">
        <f>IF(F703&gt;100,VLOOKUP(F703,codigos!$C$12:$G$1500,3,FALSE),VLOOKUP(F703,codigos!$F$12:$G$1000,2,FALSE))</f>
        <v xml:space="preserve"> VISEU </v>
      </c>
      <c r="H703" s="35" t="str">
        <f>IF(F703&gt;100,VLOOKUP(F703,codigos!$C$12:$G$1500,5,),VLOOKUP(F703,codigos!$F$12:$G$1000,2,))</f>
        <v xml:space="preserve"> VISEU </v>
      </c>
      <c r="I703" s="48" t="s">
        <v>3</v>
      </c>
      <c r="J703" s="77">
        <v>33.055</v>
      </c>
      <c r="K703" s="74" t="s">
        <v>4</v>
      </c>
      <c r="L703" s="74">
        <v>0</v>
      </c>
      <c r="M703" s="74">
        <v>7320</v>
      </c>
      <c r="N703" s="81">
        <v>13</v>
      </c>
      <c r="O703" s="50">
        <v>21891</v>
      </c>
      <c r="P703" s="49" t="s">
        <v>5</v>
      </c>
      <c r="Q703" s="49" t="s">
        <v>6</v>
      </c>
    </row>
    <row r="704" spans="1:17" ht="15.75" customHeight="1" x14ac:dyDescent="0.2">
      <c r="A704" s="67">
        <v>703</v>
      </c>
      <c r="B704" s="67">
        <v>4119917592</v>
      </c>
      <c r="C704" s="68" t="s">
        <v>2155</v>
      </c>
      <c r="D704" s="69" t="s">
        <v>8</v>
      </c>
      <c r="E704" s="67">
        <v>1</v>
      </c>
      <c r="F704" s="67">
        <v>18</v>
      </c>
      <c r="G704" s="34" t="str">
        <f>IF(F704&gt;100,VLOOKUP(F704,codigos!$C$12:$G$1500,3,FALSE),VLOOKUP(F704,codigos!$F$12:$G$1000,2,FALSE))</f>
        <v xml:space="preserve"> VISEU </v>
      </c>
      <c r="H704" s="35" t="str">
        <f>IF(F704&gt;100,VLOOKUP(F704,codigos!$C$12:$G$1500,5,),VLOOKUP(F704,codigos!$F$12:$G$1000,2,))</f>
        <v xml:space="preserve"> VISEU </v>
      </c>
      <c r="I704" s="48" t="s">
        <v>1449</v>
      </c>
      <c r="J704" s="77">
        <v>33.033000000000001</v>
      </c>
      <c r="K704" s="74" t="s">
        <v>4</v>
      </c>
      <c r="L704" s="74">
        <v>0</v>
      </c>
      <c r="M704" s="74">
        <v>6217</v>
      </c>
      <c r="N704" s="81">
        <v>16</v>
      </c>
      <c r="O704" s="50">
        <v>22817</v>
      </c>
      <c r="P704" s="49" t="s">
        <v>5</v>
      </c>
      <c r="Q704" s="49" t="s">
        <v>6</v>
      </c>
    </row>
    <row r="705" spans="1:17" ht="15.75" customHeight="1" x14ac:dyDescent="0.2">
      <c r="A705" s="67">
        <v>704</v>
      </c>
      <c r="B705" s="67">
        <v>2679907418</v>
      </c>
      <c r="C705" s="68" t="s">
        <v>2156</v>
      </c>
      <c r="D705" s="69" t="s">
        <v>8</v>
      </c>
      <c r="E705" s="67">
        <v>1</v>
      </c>
      <c r="F705" s="73">
        <v>3</v>
      </c>
      <c r="G705" s="34" t="str">
        <f>IF(F705&gt;100,VLOOKUP(F705,codigos!$C$12:$G$1500,3,FALSE),VLOOKUP(F705,codigos!$F$12:$G$1000,2,FALSE))</f>
        <v xml:space="preserve"> BRAGA </v>
      </c>
      <c r="H705" s="35" t="str">
        <f>IF(F705&gt;100,VLOOKUP(F705,codigos!$C$12:$G$1500,5,),VLOOKUP(F705,codigos!$F$12:$G$1000,2,))</f>
        <v xml:space="preserve"> BRAGA </v>
      </c>
      <c r="I705" s="48" t="s">
        <v>1449</v>
      </c>
      <c r="J705" s="77">
        <v>33.014000000000003</v>
      </c>
      <c r="K705" s="74" t="s">
        <v>4</v>
      </c>
      <c r="L705" s="74">
        <v>0</v>
      </c>
      <c r="M705" s="74">
        <v>7305</v>
      </c>
      <c r="N705" s="81">
        <v>13</v>
      </c>
      <c r="O705" s="50">
        <v>23357</v>
      </c>
      <c r="P705" s="49" t="s">
        <v>5</v>
      </c>
      <c r="Q705" s="49" t="s">
        <v>6</v>
      </c>
    </row>
    <row r="706" spans="1:17" ht="15.75" customHeight="1" x14ac:dyDescent="0.2">
      <c r="A706" s="67">
        <v>705</v>
      </c>
      <c r="B706" s="67">
        <v>9871447590</v>
      </c>
      <c r="C706" s="68" t="s">
        <v>2157</v>
      </c>
      <c r="D706" s="69" t="s">
        <v>8</v>
      </c>
      <c r="E706" s="67">
        <v>1</v>
      </c>
      <c r="F706" s="73">
        <v>3</v>
      </c>
      <c r="G706" s="34" t="str">
        <f>IF(F706&gt;100,VLOOKUP(F706,codigos!$C$12:$G$1500,3,FALSE),VLOOKUP(F706,codigos!$F$12:$G$1000,2,FALSE))</f>
        <v xml:space="preserve"> BRAGA </v>
      </c>
      <c r="H706" s="35" t="str">
        <f>IF(F706&gt;100,VLOOKUP(F706,codigos!$C$12:$G$1500,5,),VLOOKUP(F706,codigos!$F$12:$G$1000,2,))</f>
        <v xml:space="preserve"> BRAGA </v>
      </c>
      <c r="I706" s="48" t="s">
        <v>3</v>
      </c>
      <c r="J706" s="77">
        <v>33.014000000000003</v>
      </c>
      <c r="K706" s="74" t="s">
        <v>4</v>
      </c>
      <c r="L706" s="74">
        <v>0</v>
      </c>
      <c r="M706" s="74">
        <v>7305</v>
      </c>
      <c r="N706" s="81">
        <v>13</v>
      </c>
      <c r="O706" s="50">
        <v>25003</v>
      </c>
      <c r="P706" s="49" t="s">
        <v>5</v>
      </c>
      <c r="Q706" s="49" t="s">
        <v>6</v>
      </c>
    </row>
    <row r="707" spans="1:17" ht="15.75" customHeight="1" x14ac:dyDescent="0.2">
      <c r="A707" s="67">
        <v>706</v>
      </c>
      <c r="B707" s="67">
        <v>3309184633</v>
      </c>
      <c r="C707" s="68" t="s">
        <v>2158</v>
      </c>
      <c r="D707" s="69" t="s">
        <v>8</v>
      </c>
      <c r="E707" s="67">
        <v>1</v>
      </c>
      <c r="F707" s="73">
        <v>3</v>
      </c>
      <c r="G707" s="34" t="str">
        <f>IF(F707&gt;100,VLOOKUP(F707,codigos!$C$12:$G$1500,3,FALSE),VLOOKUP(F707,codigos!$F$12:$G$1000,2,FALSE))</f>
        <v xml:space="preserve"> BRAGA </v>
      </c>
      <c r="H707" s="35" t="str">
        <f>IF(F707&gt;100,VLOOKUP(F707,codigos!$C$12:$G$1500,5,),VLOOKUP(F707,codigos!$F$12:$G$1000,2,))</f>
        <v xml:space="preserve"> BRAGA </v>
      </c>
      <c r="I707" s="48" t="s">
        <v>3</v>
      </c>
      <c r="J707" s="77">
        <v>33.014000000000003</v>
      </c>
      <c r="K707" s="74" t="s">
        <v>4</v>
      </c>
      <c r="L707" s="74">
        <v>0</v>
      </c>
      <c r="M707" s="74">
        <v>7670</v>
      </c>
      <c r="N707" s="81">
        <v>12</v>
      </c>
      <c r="O707" s="50">
        <v>24777</v>
      </c>
      <c r="P707" s="49" t="s">
        <v>5</v>
      </c>
      <c r="Q707" s="49" t="s">
        <v>6</v>
      </c>
    </row>
    <row r="708" spans="1:17" ht="15.75" customHeight="1" x14ac:dyDescent="0.2">
      <c r="A708" s="67">
        <v>707</v>
      </c>
      <c r="B708" s="67">
        <v>1963123336</v>
      </c>
      <c r="C708" s="68" t="s">
        <v>2159</v>
      </c>
      <c r="D708" s="69" t="s">
        <v>8</v>
      </c>
      <c r="E708" s="67">
        <v>1</v>
      </c>
      <c r="F708" s="67">
        <v>12</v>
      </c>
      <c r="G708" s="34" t="str">
        <f>IF(F708&gt;100,VLOOKUP(F708,codigos!$C$12:$G$1500,3,FALSE),VLOOKUP(F708,codigos!$F$12:$G$1000,2,FALSE))</f>
        <v xml:space="preserve"> ALTO ALENTEJO </v>
      </c>
      <c r="H708" s="35" t="str">
        <f>IF(F708&gt;100,VLOOKUP(F708,codigos!$C$12:$G$1500,5,),VLOOKUP(F708,codigos!$F$12:$G$1000,2,))</f>
        <v xml:space="preserve"> ALTO ALENTEJO </v>
      </c>
      <c r="I708" s="48" t="s">
        <v>1449</v>
      </c>
      <c r="J708" s="77">
        <v>33.011000000000003</v>
      </c>
      <c r="K708" s="74" t="s">
        <v>4</v>
      </c>
      <c r="L708" s="74">
        <v>0</v>
      </c>
      <c r="M708" s="74">
        <v>6574</v>
      </c>
      <c r="N708" s="81">
        <v>15</v>
      </c>
      <c r="O708" s="50">
        <v>24221</v>
      </c>
      <c r="P708" s="49" t="s">
        <v>5</v>
      </c>
      <c r="Q708" s="49" t="s">
        <v>6</v>
      </c>
    </row>
    <row r="709" spans="1:17" ht="15.75" customHeight="1" x14ac:dyDescent="0.2">
      <c r="A709" s="67">
        <v>708</v>
      </c>
      <c r="B709" s="67">
        <v>6333972339</v>
      </c>
      <c r="C709" s="68" t="s">
        <v>2160</v>
      </c>
      <c r="D709" s="69" t="s">
        <v>8</v>
      </c>
      <c r="E709" s="67">
        <v>1</v>
      </c>
      <c r="F709" s="67">
        <v>20</v>
      </c>
      <c r="G709" s="34" t="str">
        <f>IF(F709&gt;100,VLOOKUP(F709,codigos!$C$12:$G$1500,3,FALSE),VLOOKUP(F709,codigos!$F$12:$G$1000,2,FALSE))</f>
        <v xml:space="preserve"> DOURO SUL </v>
      </c>
      <c r="H709" s="35" t="str">
        <f>IF(F709&gt;100,VLOOKUP(F709,codigos!$C$12:$G$1500,5,),VLOOKUP(F709,codigos!$F$12:$G$1000,2,))</f>
        <v xml:space="preserve"> DOURO SUL </v>
      </c>
      <c r="I709" s="48" t="s">
        <v>1449</v>
      </c>
      <c r="J709" s="77">
        <v>33.011000000000003</v>
      </c>
      <c r="K709" s="74" t="s">
        <v>4</v>
      </c>
      <c r="L709" s="74">
        <v>0</v>
      </c>
      <c r="M709" s="74">
        <v>6574</v>
      </c>
      <c r="N709" s="81">
        <v>15</v>
      </c>
      <c r="O709" s="50">
        <v>26423</v>
      </c>
      <c r="P709" s="49" t="s">
        <v>5</v>
      </c>
      <c r="Q709" s="49" t="s">
        <v>6</v>
      </c>
    </row>
    <row r="710" spans="1:17" ht="15.75" customHeight="1" x14ac:dyDescent="0.2">
      <c r="A710" s="67">
        <v>709</v>
      </c>
      <c r="B710" s="67">
        <v>9139328325</v>
      </c>
      <c r="C710" s="68" t="s">
        <v>2161</v>
      </c>
      <c r="D710" s="69" t="s">
        <v>8</v>
      </c>
      <c r="E710" s="67">
        <v>1</v>
      </c>
      <c r="F710" s="67">
        <v>17</v>
      </c>
      <c r="G710" s="34" t="str">
        <f>IF(F710&gt;100,VLOOKUP(F710,codigos!$C$12:$G$1500,3,FALSE),VLOOKUP(F710,codigos!$F$12:$G$1000,2,FALSE))</f>
        <v xml:space="preserve"> VILA REAL </v>
      </c>
      <c r="H710" s="35" t="str">
        <f>IF(F710&gt;100,VLOOKUP(F710,codigos!$C$12:$G$1500,5,),VLOOKUP(F710,codigos!$F$12:$G$1000,2,))</f>
        <v xml:space="preserve"> VILA REAL </v>
      </c>
      <c r="I710" s="48" t="s">
        <v>1449</v>
      </c>
      <c r="J710" s="77">
        <v>33.011000000000003</v>
      </c>
      <c r="K710" s="74" t="s">
        <v>4</v>
      </c>
      <c r="L710" s="74">
        <v>0</v>
      </c>
      <c r="M710" s="74">
        <v>6939</v>
      </c>
      <c r="N710" s="81">
        <v>14</v>
      </c>
      <c r="O710" s="50">
        <v>23459</v>
      </c>
      <c r="P710" s="49" t="s">
        <v>5</v>
      </c>
      <c r="Q710" s="49" t="s">
        <v>6</v>
      </c>
    </row>
    <row r="711" spans="1:17" ht="15.75" customHeight="1" x14ac:dyDescent="0.2">
      <c r="A711" s="67">
        <v>710</v>
      </c>
      <c r="B711" s="67">
        <v>1863600027</v>
      </c>
      <c r="C711" s="68" t="s">
        <v>2162</v>
      </c>
      <c r="D711" s="69" t="s">
        <v>8</v>
      </c>
      <c r="E711" s="67">
        <v>1</v>
      </c>
      <c r="F711" s="67">
        <v>17</v>
      </c>
      <c r="G711" s="34" t="str">
        <f>IF(F711&gt;100,VLOOKUP(F711,codigos!$C$12:$G$1500,3,FALSE),VLOOKUP(F711,codigos!$F$12:$G$1000,2,FALSE))</f>
        <v xml:space="preserve"> VILA REAL </v>
      </c>
      <c r="H711" s="35" t="str">
        <f>IF(F711&gt;100,VLOOKUP(F711,codigos!$C$12:$G$1500,5,),VLOOKUP(F711,codigos!$F$12:$G$1000,2,))</f>
        <v xml:space="preserve"> VILA REAL </v>
      </c>
      <c r="I711" s="48" t="s">
        <v>1449</v>
      </c>
      <c r="J711" s="77">
        <v>33.011000000000003</v>
      </c>
      <c r="K711" s="74" t="s">
        <v>4</v>
      </c>
      <c r="L711" s="74">
        <v>0</v>
      </c>
      <c r="M711" s="74">
        <v>6939</v>
      </c>
      <c r="N711" s="81">
        <v>14</v>
      </c>
      <c r="O711" s="50">
        <v>24251</v>
      </c>
      <c r="P711" s="49" t="s">
        <v>5</v>
      </c>
      <c r="Q711" s="49" t="s">
        <v>6</v>
      </c>
    </row>
    <row r="712" spans="1:17" ht="15.75" customHeight="1" x14ac:dyDescent="0.2">
      <c r="A712" s="67">
        <v>711</v>
      </c>
      <c r="B712" s="67">
        <v>5099014429</v>
      </c>
      <c r="C712" s="68" t="s">
        <v>2163</v>
      </c>
      <c r="D712" s="69" t="s">
        <v>8</v>
      </c>
      <c r="E712" s="67">
        <v>1</v>
      </c>
      <c r="F712" s="67">
        <v>22</v>
      </c>
      <c r="G712" s="34" t="str">
        <f>IF(F712&gt;100,VLOOKUP(F712,codigos!$C$12:$G$1500,3,FALSE),VLOOKUP(F712,codigos!$F$12:$G$1000,2,FALSE))</f>
        <v xml:space="preserve"> TÂMEGA </v>
      </c>
      <c r="H712" s="35" t="str">
        <f>IF(F712&gt;100,VLOOKUP(F712,codigos!$C$12:$G$1500,5,),VLOOKUP(F712,codigos!$F$12:$G$1000,2,))</f>
        <v xml:space="preserve"> TÂMEGA </v>
      </c>
      <c r="I712" s="48" t="s">
        <v>1449</v>
      </c>
      <c r="J712" s="77">
        <v>33.008000000000003</v>
      </c>
      <c r="K712" s="74" t="s">
        <v>4</v>
      </c>
      <c r="L712" s="74">
        <v>0</v>
      </c>
      <c r="M712" s="74">
        <v>6208</v>
      </c>
      <c r="N712" s="81">
        <v>16</v>
      </c>
      <c r="O712" s="50">
        <v>25867</v>
      </c>
      <c r="P712" s="49" t="s">
        <v>5</v>
      </c>
      <c r="Q712" s="49" t="s">
        <v>6</v>
      </c>
    </row>
    <row r="713" spans="1:17" ht="15.75" customHeight="1" x14ac:dyDescent="0.2">
      <c r="A713" s="67">
        <v>712</v>
      </c>
      <c r="B713" s="67">
        <v>6756379747</v>
      </c>
      <c r="C713" s="68" t="s">
        <v>2164</v>
      </c>
      <c r="D713" s="69" t="s">
        <v>8</v>
      </c>
      <c r="E713" s="67">
        <v>1</v>
      </c>
      <c r="F713" s="67">
        <v>23</v>
      </c>
      <c r="G713" s="34" t="str">
        <f>IF(F713&gt;100,VLOOKUP(F713,codigos!$C$12:$G$1500,3,FALSE),VLOOKUP(F713,codigos!$F$12:$G$1000,2,FALSE))</f>
        <v xml:space="preserve"> LISBOA OCIDENTAL </v>
      </c>
      <c r="H713" s="35" t="str">
        <f>IF(F713&gt;100,VLOOKUP(F713,codigos!$C$12:$G$1500,5,),VLOOKUP(F713,codigos!$F$12:$G$1000,2,))</f>
        <v xml:space="preserve"> LISBOA OCIDENTAL </v>
      </c>
      <c r="I713" s="48" t="s">
        <v>1449</v>
      </c>
      <c r="J713" s="77">
        <v>33.008000000000003</v>
      </c>
      <c r="K713" s="74" t="s">
        <v>4</v>
      </c>
      <c r="L713" s="74">
        <v>0</v>
      </c>
      <c r="M713" s="74">
        <v>6938</v>
      </c>
      <c r="N713" s="81">
        <v>14</v>
      </c>
      <c r="O713" s="50">
        <v>25349</v>
      </c>
      <c r="P713" s="49" t="s">
        <v>5</v>
      </c>
      <c r="Q713" s="49" t="s">
        <v>6</v>
      </c>
    </row>
    <row r="714" spans="1:17" ht="15.75" customHeight="1" x14ac:dyDescent="0.2">
      <c r="A714" s="67">
        <v>713</v>
      </c>
      <c r="B714" s="67">
        <v>2831455545</v>
      </c>
      <c r="C714" s="68" t="s">
        <v>2165</v>
      </c>
      <c r="D714" s="69" t="s">
        <v>8</v>
      </c>
      <c r="E714" s="67">
        <v>1</v>
      </c>
      <c r="F714" s="67">
        <v>17</v>
      </c>
      <c r="G714" s="34" t="str">
        <f>IF(F714&gt;100,VLOOKUP(F714,codigos!$C$12:$G$1500,3,FALSE),VLOOKUP(F714,codigos!$F$12:$G$1000,2,FALSE))</f>
        <v xml:space="preserve"> VILA REAL </v>
      </c>
      <c r="H714" s="35" t="str">
        <f>IF(F714&gt;100,VLOOKUP(F714,codigos!$C$12:$G$1500,5,),VLOOKUP(F714,codigos!$F$12:$G$1000,2,))</f>
        <v xml:space="preserve"> VILA REAL </v>
      </c>
      <c r="I714" s="48" t="s">
        <v>1449</v>
      </c>
      <c r="J714" s="77">
        <v>32.997</v>
      </c>
      <c r="K714" s="74" t="s">
        <v>4</v>
      </c>
      <c r="L714" s="74">
        <v>0</v>
      </c>
      <c r="M714" s="74">
        <v>6204</v>
      </c>
      <c r="N714" s="81">
        <v>16</v>
      </c>
      <c r="O714" s="50">
        <v>25888</v>
      </c>
      <c r="P714" s="49" t="s">
        <v>5</v>
      </c>
      <c r="Q714" s="49" t="s">
        <v>6</v>
      </c>
    </row>
    <row r="715" spans="1:17" ht="15.75" customHeight="1" x14ac:dyDescent="0.2">
      <c r="A715" s="67">
        <v>714</v>
      </c>
      <c r="B715" s="67">
        <v>3895678791</v>
      </c>
      <c r="C715" s="68" t="s">
        <v>2166</v>
      </c>
      <c r="D715" s="69" t="s">
        <v>8</v>
      </c>
      <c r="E715" s="67">
        <v>1</v>
      </c>
      <c r="F715" s="73">
        <v>3</v>
      </c>
      <c r="G715" s="34" t="str">
        <f>IF(F715&gt;100,VLOOKUP(F715,codigos!$C$12:$G$1500,3,FALSE),VLOOKUP(F715,codigos!$F$12:$G$1000,2,FALSE))</f>
        <v xml:space="preserve"> BRAGA </v>
      </c>
      <c r="H715" s="35" t="str">
        <f>IF(F715&gt;100,VLOOKUP(F715,codigos!$C$12:$G$1500,5,),VLOOKUP(F715,codigos!$F$12:$G$1000,2,))</f>
        <v xml:space="preserve"> BRAGA </v>
      </c>
      <c r="I715" s="48" t="s">
        <v>3</v>
      </c>
      <c r="J715" s="77">
        <v>32.997</v>
      </c>
      <c r="K715" s="74" t="s">
        <v>4</v>
      </c>
      <c r="L715" s="74">
        <v>0</v>
      </c>
      <c r="M715" s="74">
        <v>6934</v>
      </c>
      <c r="N715" s="81">
        <v>14</v>
      </c>
      <c r="O715" s="50">
        <v>24349</v>
      </c>
      <c r="P715" s="49" t="s">
        <v>5</v>
      </c>
      <c r="Q715" s="49" t="s">
        <v>6</v>
      </c>
    </row>
    <row r="716" spans="1:17" ht="15.75" customHeight="1" x14ac:dyDescent="0.2">
      <c r="A716" s="67">
        <v>715</v>
      </c>
      <c r="B716" s="67">
        <v>3075595799</v>
      </c>
      <c r="C716" s="68" t="s">
        <v>2167</v>
      </c>
      <c r="D716" s="69" t="s">
        <v>8</v>
      </c>
      <c r="E716" s="67">
        <v>1</v>
      </c>
      <c r="F716" s="73">
        <v>3</v>
      </c>
      <c r="G716" s="34" t="str">
        <f>IF(F716&gt;100,VLOOKUP(F716,codigos!$C$12:$G$1500,3,FALSE),VLOOKUP(F716,codigos!$F$12:$G$1000,2,FALSE))</f>
        <v xml:space="preserve"> BRAGA </v>
      </c>
      <c r="H716" s="35" t="str">
        <f>IF(F716&gt;100,VLOOKUP(F716,codigos!$C$12:$G$1500,5,),VLOOKUP(F716,codigos!$F$12:$G$1000,2,))</f>
        <v xml:space="preserve"> BRAGA </v>
      </c>
      <c r="I716" s="48" t="s">
        <v>3</v>
      </c>
      <c r="J716" s="77">
        <v>32.997</v>
      </c>
      <c r="K716" s="74" t="s">
        <v>4</v>
      </c>
      <c r="L716" s="74">
        <v>0</v>
      </c>
      <c r="M716" s="74">
        <v>6934</v>
      </c>
      <c r="N716" s="81">
        <v>14</v>
      </c>
      <c r="O716" s="50">
        <v>25223</v>
      </c>
      <c r="P716" s="49" t="s">
        <v>5</v>
      </c>
      <c r="Q716" s="49" t="s">
        <v>6</v>
      </c>
    </row>
    <row r="717" spans="1:17" ht="15.75" customHeight="1" x14ac:dyDescent="0.2">
      <c r="A717" s="67">
        <v>716</v>
      </c>
      <c r="B717" s="67">
        <v>3688182847</v>
      </c>
      <c r="C717" s="68" t="s">
        <v>2168</v>
      </c>
      <c r="D717" s="69" t="s">
        <v>8</v>
      </c>
      <c r="E717" s="67">
        <v>1</v>
      </c>
      <c r="F717" s="67">
        <v>22</v>
      </c>
      <c r="G717" s="34" t="str">
        <f>IF(F717&gt;100,VLOOKUP(F717,codigos!$C$12:$G$1500,3,FALSE),VLOOKUP(F717,codigos!$F$12:$G$1000,2,FALSE))</f>
        <v xml:space="preserve"> TÂMEGA </v>
      </c>
      <c r="H717" s="35" t="str">
        <f>IF(F717&gt;100,VLOOKUP(F717,codigos!$C$12:$G$1500,5,),VLOOKUP(F717,codigos!$F$12:$G$1000,2,))</f>
        <v xml:space="preserve"> TÂMEGA </v>
      </c>
      <c r="I717" s="48" t="s">
        <v>3</v>
      </c>
      <c r="J717" s="77">
        <v>32.975000000000001</v>
      </c>
      <c r="K717" s="74" t="s">
        <v>4</v>
      </c>
      <c r="L717" s="74">
        <v>0</v>
      </c>
      <c r="M717" s="74">
        <v>7291</v>
      </c>
      <c r="N717" s="81">
        <v>13</v>
      </c>
      <c r="O717" s="50">
        <v>24294</v>
      </c>
      <c r="P717" s="49" t="s">
        <v>5</v>
      </c>
      <c r="Q717" s="49" t="s">
        <v>6</v>
      </c>
    </row>
    <row r="718" spans="1:17" ht="15.75" customHeight="1" x14ac:dyDescent="0.2">
      <c r="A718" s="67">
        <v>717</v>
      </c>
      <c r="B718" s="67">
        <v>3288063751</v>
      </c>
      <c r="C718" s="68" t="s">
        <v>2169</v>
      </c>
      <c r="D718" s="69" t="s">
        <v>8</v>
      </c>
      <c r="E718" s="67">
        <v>1</v>
      </c>
      <c r="F718" s="73">
        <v>3</v>
      </c>
      <c r="G718" s="34" t="str">
        <f>IF(F718&gt;100,VLOOKUP(F718,codigos!$C$12:$G$1500,3,FALSE),VLOOKUP(F718,codigos!$F$12:$G$1000,2,FALSE))</f>
        <v xml:space="preserve"> BRAGA </v>
      </c>
      <c r="H718" s="35" t="str">
        <f>IF(F718&gt;100,VLOOKUP(F718,codigos!$C$12:$G$1500,5,),VLOOKUP(F718,codigos!$F$12:$G$1000,2,))</f>
        <v xml:space="preserve"> BRAGA </v>
      </c>
      <c r="I718" s="48" t="s">
        <v>3</v>
      </c>
      <c r="J718" s="77">
        <v>32.972999999999999</v>
      </c>
      <c r="K718" s="74" t="s">
        <v>4</v>
      </c>
      <c r="L718" s="74">
        <v>0</v>
      </c>
      <c r="M718" s="74">
        <v>6560</v>
      </c>
      <c r="N718" s="81">
        <v>15</v>
      </c>
      <c r="O718" s="50">
        <v>22387</v>
      </c>
      <c r="P718" s="49" t="s">
        <v>5</v>
      </c>
      <c r="Q718" s="49" t="s">
        <v>6</v>
      </c>
    </row>
    <row r="719" spans="1:17" ht="15.75" customHeight="1" x14ac:dyDescent="0.2">
      <c r="A719" s="67">
        <v>718</v>
      </c>
      <c r="B719" s="67">
        <v>8042545118</v>
      </c>
      <c r="C719" s="68" t="s">
        <v>2170</v>
      </c>
      <c r="D719" s="69" t="s">
        <v>8</v>
      </c>
      <c r="E719" s="67">
        <v>1</v>
      </c>
      <c r="F719" s="67">
        <v>18</v>
      </c>
      <c r="G719" s="34" t="str">
        <f>IF(F719&gt;100,VLOOKUP(F719,codigos!$C$12:$G$1500,3,FALSE),VLOOKUP(F719,codigos!$F$12:$G$1000,2,FALSE))</f>
        <v xml:space="preserve"> VISEU </v>
      </c>
      <c r="H719" s="35" t="str">
        <f>IF(F719&gt;100,VLOOKUP(F719,codigos!$C$12:$G$1500,5,),VLOOKUP(F719,codigos!$F$12:$G$1000,2,))</f>
        <v xml:space="preserve"> VISEU </v>
      </c>
      <c r="I719" s="48" t="s">
        <v>3</v>
      </c>
      <c r="J719" s="77">
        <v>32.966000000000001</v>
      </c>
      <c r="K719" s="74" t="s">
        <v>4</v>
      </c>
      <c r="L719" s="74">
        <v>0</v>
      </c>
      <c r="M719" s="74">
        <v>6667</v>
      </c>
      <c r="N719" s="81">
        <v>14.7</v>
      </c>
      <c r="O719" s="50">
        <v>22973</v>
      </c>
      <c r="P719" s="49" t="s">
        <v>5</v>
      </c>
      <c r="Q719" s="49" t="s">
        <v>6</v>
      </c>
    </row>
    <row r="720" spans="1:17" ht="15.75" customHeight="1" x14ac:dyDescent="0.2">
      <c r="A720" s="67">
        <v>719</v>
      </c>
      <c r="B720" s="67">
        <v>6838824248</v>
      </c>
      <c r="C720" s="68" t="s">
        <v>2171</v>
      </c>
      <c r="D720" s="69" t="s">
        <v>8</v>
      </c>
      <c r="E720" s="67">
        <v>1</v>
      </c>
      <c r="F720" s="73">
        <v>2</v>
      </c>
      <c r="G720" s="34" t="str">
        <f>IF(F720&gt;100,VLOOKUP(F720,codigos!$C$12:$G$1500,3,FALSE),VLOOKUP(F720,codigos!$F$12:$G$1000,2,FALSE))</f>
        <v xml:space="preserve"> BAIXO ALENTEJO/ALENTEJO LITORAL </v>
      </c>
      <c r="H720" s="35" t="str">
        <f>IF(F720&gt;100,VLOOKUP(F720,codigos!$C$12:$G$1500,5,),VLOOKUP(F720,codigos!$F$12:$G$1000,2,))</f>
        <v xml:space="preserve"> BAIXO ALENTEJO/ALENTEJO LITORAL </v>
      </c>
      <c r="I720" s="48" t="s">
        <v>1449</v>
      </c>
      <c r="J720" s="77">
        <v>32.956000000000003</v>
      </c>
      <c r="K720" s="74" t="s">
        <v>4</v>
      </c>
      <c r="L720" s="74">
        <v>0</v>
      </c>
      <c r="M720" s="74">
        <v>6919</v>
      </c>
      <c r="N720" s="81">
        <v>14</v>
      </c>
      <c r="O720" s="50">
        <v>26202</v>
      </c>
      <c r="P720" s="49" t="s">
        <v>5</v>
      </c>
      <c r="Q720" s="49" t="s">
        <v>6</v>
      </c>
    </row>
    <row r="721" spans="1:17" ht="15.75" customHeight="1" x14ac:dyDescent="0.2">
      <c r="A721" s="67">
        <v>720</v>
      </c>
      <c r="B721" s="67">
        <v>7208280290</v>
      </c>
      <c r="C721" s="68" t="s">
        <v>2172</v>
      </c>
      <c r="D721" s="69" t="s">
        <v>8</v>
      </c>
      <c r="E721" s="67">
        <v>1</v>
      </c>
      <c r="F721" s="67">
        <v>17</v>
      </c>
      <c r="G721" s="34" t="str">
        <f>IF(F721&gt;100,VLOOKUP(F721,codigos!$C$12:$G$1500,3,FALSE),VLOOKUP(F721,codigos!$F$12:$G$1000,2,FALSE))</f>
        <v xml:space="preserve"> VILA REAL </v>
      </c>
      <c r="H721" s="35" t="str">
        <f>IF(F721&gt;100,VLOOKUP(F721,codigos!$C$12:$G$1500,5,),VLOOKUP(F721,codigos!$F$12:$G$1000,2,))</f>
        <v xml:space="preserve"> VILA REAL </v>
      </c>
      <c r="I721" s="48" t="s">
        <v>7</v>
      </c>
      <c r="J721" s="77">
        <v>32.932000000000002</v>
      </c>
      <c r="K721" s="74" t="s">
        <v>4</v>
      </c>
      <c r="L721" s="74">
        <v>0</v>
      </c>
      <c r="M721" s="74">
        <v>6910</v>
      </c>
      <c r="N721" s="81">
        <v>14</v>
      </c>
      <c r="O721" s="50">
        <v>24366</v>
      </c>
      <c r="P721" s="49" t="s">
        <v>5</v>
      </c>
      <c r="Q721" s="49" t="s">
        <v>6</v>
      </c>
    </row>
    <row r="722" spans="1:17" ht="15.75" customHeight="1" x14ac:dyDescent="0.2">
      <c r="A722" s="67">
        <v>721</v>
      </c>
      <c r="B722" s="67">
        <v>9316470897</v>
      </c>
      <c r="C722" s="68" t="s">
        <v>2173</v>
      </c>
      <c r="D722" s="69" t="s">
        <v>8</v>
      </c>
      <c r="E722" s="67">
        <v>1</v>
      </c>
      <c r="F722" s="67">
        <v>22</v>
      </c>
      <c r="G722" s="34" t="str">
        <f>IF(F722&gt;100,VLOOKUP(F722,codigos!$C$12:$G$1500,3,FALSE),VLOOKUP(F722,codigos!$F$12:$G$1000,2,FALSE))</f>
        <v xml:space="preserve"> TÂMEGA </v>
      </c>
      <c r="H722" s="35" t="str">
        <f>IF(F722&gt;100,VLOOKUP(F722,codigos!$C$12:$G$1500,5,),VLOOKUP(F722,codigos!$F$12:$G$1000,2,))</f>
        <v xml:space="preserve"> TÂMEGA </v>
      </c>
      <c r="I722" s="48" t="s">
        <v>3</v>
      </c>
      <c r="J722" s="77">
        <v>32.932000000000002</v>
      </c>
      <c r="K722" s="74" t="s">
        <v>4</v>
      </c>
      <c r="L722" s="74">
        <v>0</v>
      </c>
      <c r="M722" s="74">
        <v>7275</v>
      </c>
      <c r="N722" s="81">
        <v>13</v>
      </c>
      <c r="O722" s="50">
        <v>24650</v>
      </c>
      <c r="P722" s="49" t="s">
        <v>5</v>
      </c>
      <c r="Q722" s="49" t="s">
        <v>6</v>
      </c>
    </row>
    <row r="723" spans="1:17" ht="15.75" customHeight="1" x14ac:dyDescent="0.2">
      <c r="A723" s="67">
        <v>722</v>
      </c>
      <c r="B723" s="67">
        <v>3385700086</v>
      </c>
      <c r="C723" s="68" t="s">
        <v>2174</v>
      </c>
      <c r="D723" s="69" t="s">
        <v>8</v>
      </c>
      <c r="E723" s="67">
        <v>1</v>
      </c>
      <c r="F723" s="73">
        <v>8</v>
      </c>
      <c r="G723" s="34" t="str">
        <f>IF(F723&gt;100,VLOOKUP(F723,codigos!$C$12:$G$1500,3,FALSE),VLOOKUP(F723,codigos!$F$12:$G$1000,2,FALSE))</f>
        <v xml:space="preserve"> ALGARVE </v>
      </c>
      <c r="H723" s="35" t="str">
        <f>IF(F723&gt;100,VLOOKUP(F723,codigos!$C$12:$G$1500,5,),VLOOKUP(F723,codigos!$F$12:$G$1000,2,))</f>
        <v xml:space="preserve"> ALGARVE </v>
      </c>
      <c r="I723" s="48" t="s">
        <v>1449</v>
      </c>
      <c r="J723" s="77">
        <v>32.929000000000002</v>
      </c>
      <c r="K723" s="74" t="s">
        <v>4</v>
      </c>
      <c r="L723" s="74">
        <v>0</v>
      </c>
      <c r="M723" s="74">
        <v>6909</v>
      </c>
      <c r="N723" s="81">
        <v>14</v>
      </c>
      <c r="O723" s="50">
        <v>22907</v>
      </c>
      <c r="P723" s="49" t="s">
        <v>5</v>
      </c>
      <c r="Q723" s="49" t="s">
        <v>6</v>
      </c>
    </row>
    <row r="724" spans="1:17" ht="15.75" customHeight="1" x14ac:dyDescent="0.2">
      <c r="A724" s="67">
        <v>723</v>
      </c>
      <c r="B724" s="67">
        <v>7017395514</v>
      </c>
      <c r="C724" s="68" t="s">
        <v>2175</v>
      </c>
      <c r="D724" s="69" t="s">
        <v>8</v>
      </c>
      <c r="E724" s="67">
        <v>1</v>
      </c>
      <c r="F724" s="67">
        <v>18</v>
      </c>
      <c r="G724" s="34" t="str">
        <f>IF(F724&gt;100,VLOOKUP(F724,codigos!$C$12:$G$1500,3,FALSE),VLOOKUP(F724,codigos!$F$12:$G$1000,2,FALSE))</f>
        <v xml:space="preserve"> VISEU </v>
      </c>
      <c r="H724" s="35" t="str">
        <f>IF(F724&gt;100,VLOOKUP(F724,codigos!$C$12:$G$1500,5,),VLOOKUP(F724,codigos!$F$12:$G$1000,2,))</f>
        <v xml:space="preserve"> VISEU </v>
      </c>
      <c r="I724" s="48" t="s">
        <v>1449</v>
      </c>
      <c r="J724" s="77">
        <v>32.929000000000002</v>
      </c>
      <c r="K724" s="74" t="s">
        <v>4</v>
      </c>
      <c r="L724" s="74">
        <v>0</v>
      </c>
      <c r="M724" s="74">
        <v>6909</v>
      </c>
      <c r="N724" s="81">
        <v>14</v>
      </c>
      <c r="O724" s="50">
        <v>25617</v>
      </c>
      <c r="P724" s="49" t="s">
        <v>5</v>
      </c>
      <c r="Q724" s="49" t="s">
        <v>6</v>
      </c>
    </row>
    <row r="725" spans="1:17" ht="15.75" customHeight="1" x14ac:dyDescent="0.2">
      <c r="A725" s="67">
        <v>724</v>
      </c>
      <c r="B725" s="67">
        <v>2468620003</v>
      </c>
      <c r="C725" s="68" t="s">
        <v>2176</v>
      </c>
      <c r="D725" s="69" t="s">
        <v>8</v>
      </c>
      <c r="E725" s="67">
        <v>1</v>
      </c>
      <c r="F725" s="67">
        <v>14</v>
      </c>
      <c r="G725" s="34" t="str">
        <f>IF(F725&gt;100,VLOOKUP(F725,codigos!$C$12:$G$1500,3,FALSE),VLOOKUP(F725,codigos!$F$12:$G$1000,2,FALSE))</f>
        <v xml:space="preserve"> LEZÍRIA E MÉDIO TEJO </v>
      </c>
      <c r="H725" s="35" t="str">
        <f>IF(F725&gt;100,VLOOKUP(F725,codigos!$C$12:$G$1500,5,),VLOOKUP(F725,codigos!$F$12:$G$1000,2,))</f>
        <v xml:space="preserve"> LEZÍRIA E MÉDIO TEJO </v>
      </c>
      <c r="I725" s="48" t="s">
        <v>3</v>
      </c>
      <c r="J725" s="77">
        <v>32.923000000000002</v>
      </c>
      <c r="K725" s="74" t="s">
        <v>4</v>
      </c>
      <c r="L725" s="74">
        <v>0</v>
      </c>
      <c r="M725" s="74">
        <v>6980</v>
      </c>
      <c r="N725" s="81">
        <v>13.8</v>
      </c>
      <c r="O725" s="50">
        <v>24682</v>
      </c>
      <c r="P725" s="49" t="s">
        <v>5</v>
      </c>
      <c r="Q725" s="49" t="s">
        <v>6</v>
      </c>
    </row>
    <row r="726" spans="1:17" ht="15.75" customHeight="1" x14ac:dyDescent="0.2">
      <c r="A726" s="67">
        <v>725</v>
      </c>
      <c r="B726" s="67">
        <v>9215260498</v>
      </c>
      <c r="C726" s="68" t="s">
        <v>2177</v>
      </c>
      <c r="D726" s="69" t="s">
        <v>8</v>
      </c>
      <c r="E726" s="67">
        <v>1</v>
      </c>
      <c r="F726" s="67">
        <v>14</v>
      </c>
      <c r="G726" s="34" t="str">
        <f>IF(F726&gt;100,VLOOKUP(F726,codigos!$C$12:$G$1500,3,FALSE),VLOOKUP(F726,codigos!$F$12:$G$1000,2,FALSE))</f>
        <v xml:space="preserve"> LEZÍRIA E MÉDIO TEJO </v>
      </c>
      <c r="H726" s="35" t="str">
        <f>IF(F726&gt;100,VLOOKUP(F726,codigos!$C$12:$G$1500,5,),VLOOKUP(F726,codigos!$F$12:$G$1000,2,))</f>
        <v xml:space="preserve"> LEZÍRIA E MÉDIO TEJO </v>
      </c>
      <c r="I726" s="48" t="s">
        <v>1449</v>
      </c>
      <c r="J726" s="77">
        <v>32.909999999999997</v>
      </c>
      <c r="K726" s="74" t="s">
        <v>4</v>
      </c>
      <c r="L726" s="74">
        <v>0</v>
      </c>
      <c r="M726" s="74">
        <v>6537</v>
      </c>
      <c r="N726" s="81">
        <v>15</v>
      </c>
      <c r="O726" s="50">
        <v>25295</v>
      </c>
      <c r="P726" s="49" t="s">
        <v>5</v>
      </c>
      <c r="Q726" s="49" t="s">
        <v>6</v>
      </c>
    </row>
    <row r="727" spans="1:17" ht="15.75" customHeight="1" x14ac:dyDescent="0.2">
      <c r="A727" s="67">
        <v>726</v>
      </c>
      <c r="B727" s="67">
        <v>6926611157</v>
      </c>
      <c r="C727" s="68" t="s">
        <v>2178</v>
      </c>
      <c r="D727" s="69" t="s">
        <v>8</v>
      </c>
      <c r="E727" s="67">
        <v>1</v>
      </c>
      <c r="F727" s="67">
        <v>18</v>
      </c>
      <c r="G727" s="34" t="str">
        <f>IF(F727&gt;100,VLOOKUP(F727,codigos!$C$12:$G$1500,3,FALSE),VLOOKUP(F727,codigos!$F$12:$G$1000,2,FALSE))</f>
        <v xml:space="preserve"> VISEU </v>
      </c>
      <c r="H727" s="35" t="str">
        <f>IF(F727&gt;100,VLOOKUP(F727,codigos!$C$12:$G$1500,5,),VLOOKUP(F727,codigos!$F$12:$G$1000,2,))</f>
        <v xml:space="preserve"> VISEU </v>
      </c>
      <c r="I727" s="48" t="s">
        <v>3</v>
      </c>
      <c r="J727" s="77">
        <v>32.901000000000003</v>
      </c>
      <c r="K727" s="74" t="s">
        <v>4</v>
      </c>
      <c r="L727" s="74">
        <v>0</v>
      </c>
      <c r="M727" s="74">
        <v>6534</v>
      </c>
      <c r="N727" s="81">
        <v>15</v>
      </c>
      <c r="O727" s="50">
        <v>25568</v>
      </c>
      <c r="P727" s="49" t="s">
        <v>5</v>
      </c>
      <c r="Q727" s="49" t="s">
        <v>6</v>
      </c>
    </row>
    <row r="728" spans="1:17" ht="15.75" customHeight="1" x14ac:dyDescent="0.2">
      <c r="A728" s="67">
        <v>727</v>
      </c>
      <c r="B728" s="67">
        <v>2501175697</v>
      </c>
      <c r="C728" s="68" t="s">
        <v>2179</v>
      </c>
      <c r="D728" s="69" t="s">
        <v>8</v>
      </c>
      <c r="E728" s="67">
        <v>1</v>
      </c>
      <c r="F728" s="73">
        <v>3</v>
      </c>
      <c r="G728" s="34" t="str">
        <f>IF(F728&gt;100,VLOOKUP(F728,codigos!$C$12:$G$1500,3,FALSE),VLOOKUP(F728,codigos!$F$12:$G$1000,2,FALSE))</f>
        <v xml:space="preserve"> BRAGA </v>
      </c>
      <c r="H728" s="35" t="str">
        <f>IF(F728&gt;100,VLOOKUP(F728,codigos!$C$12:$G$1500,5,),VLOOKUP(F728,codigos!$F$12:$G$1000,2,))</f>
        <v xml:space="preserve"> BRAGA </v>
      </c>
      <c r="I728" s="48" t="s">
        <v>1449</v>
      </c>
      <c r="J728" s="77">
        <v>32.893000000000001</v>
      </c>
      <c r="K728" s="74" t="s">
        <v>4</v>
      </c>
      <c r="L728" s="74">
        <v>0</v>
      </c>
      <c r="M728" s="74">
        <v>6531</v>
      </c>
      <c r="N728" s="81">
        <v>15</v>
      </c>
      <c r="O728" s="50">
        <v>24906</v>
      </c>
      <c r="P728" s="49" t="s">
        <v>5</v>
      </c>
      <c r="Q728" s="49" t="s">
        <v>6</v>
      </c>
    </row>
    <row r="729" spans="1:17" ht="15.75" customHeight="1" x14ac:dyDescent="0.2">
      <c r="A729" s="67">
        <v>728</v>
      </c>
      <c r="B729" s="67">
        <v>8159808860</v>
      </c>
      <c r="C729" s="68" t="s">
        <v>2180</v>
      </c>
      <c r="D729" s="69" t="s">
        <v>8</v>
      </c>
      <c r="E729" s="67">
        <v>1</v>
      </c>
      <c r="F729" s="73">
        <v>3</v>
      </c>
      <c r="G729" s="34" t="str">
        <f>IF(F729&gt;100,VLOOKUP(F729,codigos!$C$12:$G$1500,3,FALSE),VLOOKUP(F729,codigos!$F$12:$G$1000,2,FALSE))</f>
        <v xml:space="preserve"> BRAGA </v>
      </c>
      <c r="H729" s="35" t="str">
        <f>IF(F729&gt;100,VLOOKUP(F729,codigos!$C$12:$G$1500,5,),VLOOKUP(F729,codigos!$F$12:$G$1000,2,))</f>
        <v xml:space="preserve"> BRAGA </v>
      </c>
      <c r="I729" s="48" t="s">
        <v>3</v>
      </c>
      <c r="J729" s="77">
        <v>32.893000000000001</v>
      </c>
      <c r="K729" s="74" t="s">
        <v>4</v>
      </c>
      <c r="L729" s="74">
        <v>0</v>
      </c>
      <c r="M729" s="74">
        <v>6896</v>
      </c>
      <c r="N729" s="81">
        <v>14</v>
      </c>
      <c r="O729" s="50">
        <v>24963</v>
      </c>
      <c r="P729" s="49" t="s">
        <v>5</v>
      </c>
      <c r="Q729" s="49" t="s">
        <v>6</v>
      </c>
    </row>
    <row r="730" spans="1:17" ht="15.75" customHeight="1" x14ac:dyDescent="0.2">
      <c r="A730" s="67">
        <v>729</v>
      </c>
      <c r="B730" s="67">
        <v>5604478741</v>
      </c>
      <c r="C730" s="68" t="s">
        <v>2181</v>
      </c>
      <c r="D730" s="69" t="s">
        <v>8</v>
      </c>
      <c r="E730" s="67">
        <v>1</v>
      </c>
      <c r="F730" s="73">
        <v>3</v>
      </c>
      <c r="G730" s="34" t="str">
        <f>IF(F730&gt;100,VLOOKUP(F730,codigos!$C$12:$G$1500,3,FALSE),VLOOKUP(F730,codigos!$F$12:$G$1000,2,FALSE))</f>
        <v xml:space="preserve"> BRAGA </v>
      </c>
      <c r="H730" s="35" t="str">
        <f>IF(F730&gt;100,VLOOKUP(F730,codigos!$C$12:$G$1500,5,),VLOOKUP(F730,codigos!$F$12:$G$1000,2,))</f>
        <v xml:space="preserve"> BRAGA </v>
      </c>
      <c r="I730" s="48" t="s">
        <v>1449</v>
      </c>
      <c r="J730" s="77">
        <v>32.884999999999998</v>
      </c>
      <c r="K730" s="74" t="s">
        <v>4</v>
      </c>
      <c r="L730" s="74">
        <v>0</v>
      </c>
      <c r="M730" s="74">
        <v>7258</v>
      </c>
      <c r="N730" s="81">
        <v>13</v>
      </c>
      <c r="O730" s="50">
        <v>25815</v>
      </c>
      <c r="P730" s="49" t="s">
        <v>5</v>
      </c>
      <c r="Q730" s="49" t="s">
        <v>6</v>
      </c>
    </row>
    <row r="731" spans="1:17" ht="15.75" customHeight="1" x14ac:dyDescent="0.2">
      <c r="A731" s="67">
        <v>730</v>
      </c>
      <c r="B731" s="67">
        <v>7577065234</v>
      </c>
      <c r="C731" s="68" t="s">
        <v>2182</v>
      </c>
      <c r="D731" s="69" t="s">
        <v>8</v>
      </c>
      <c r="E731" s="67">
        <v>1</v>
      </c>
      <c r="F731" s="73">
        <v>4</v>
      </c>
      <c r="G731" s="34" t="str">
        <f>IF(F731&gt;100,VLOOKUP(F731,codigos!$C$12:$G$1500,3,FALSE),VLOOKUP(F731,codigos!$F$12:$G$1000,2,FALSE))</f>
        <v xml:space="preserve"> BRAGANÇA </v>
      </c>
      <c r="H731" s="35" t="str">
        <f>IF(F731&gt;100,VLOOKUP(F731,codigos!$C$12:$G$1500,5,),VLOOKUP(F731,codigos!$F$12:$G$1000,2,))</f>
        <v xml:space="preserve"> BRAGANÇA </v>
      </c>
      <c r="I731" s="48" t="s">
        <v>1449</v>
      </c>
      <c r="J731" s="77">
        <v>32.881999999999998</v>
      </c>
      <c r="K731" s="74" t="s">
        <v>4</v>
      </c>
      <c r="L731" s="74">
        <v>0</v>
      </c>
      <c r="M731" s="74">
        <v>6892</v>
      </c>
      <c r="N731" s="81">
        <v>14</v>
      </c>
      <c r="O731" s="50">
        <v>25679</v>
      </c>
      <c r="P731" s="49" t="s">
        <v>5</v>
      </c>
      <c r="Q731" s="49" t="s">
        <v>6</v>
      </c>
    </row>
    <row r="732" spans="1:17" ht="15.75" customHeight="1" x14ac:dyDescent="0.2">
      <c r="A732" s="67">
        <v>731</v>
      </c>
      <c r="B732" s="67">
        <v>6464331582</v>
      </c>
      <c r="C732" s="68" t="s">
        <v>2183</v>
      </c>
      <c r="D732" s="69" t="s">
        <v>8</v>
      </c>
      <c r="E732" s="67">
        <v>1</v>
      </c>
      <c r="F732" s="73">
        <v>4</v>
      </c>
      <c r="G732" s="34" t="str">
        <f>IF(F732&gt;100,VLOOKUP(F732,codigos!$C$12:$G$1500,3,FALSE),VLOOKUP(F732,codigos!$F$12:$G$1000,2,FALSE))</f>
        <v xml:space="preserve"> BRAGANÇA </v>
      </c>
      <c r="H732" s="35" t="str">
        <f>IF(F732&gt;100,VLOOKUP(F732,codigos!$C$12:$G$1500,5,),VLOOKUP(F732,codigos!$F$12:$G$1000,2,))</f>
        <v xml:space="preserve"> BRAGANÇA </v>
      </c>
      <c r="I732" s="48" t="s">
        <v>1449</v>
      </c>
      <c r="J732" s="77">
        <v>32.877000000000002</v>
      </c>
      <c r="K732" s="74" t="s">
        <v>4</v>
      </c>
      <c r="L732" s="74">
        <v>0</v>
      </c>
      <c r="M732" s="74">
        <v>6525</v>
      </c>
      <c r="N732" s="81">
        <v>15</v>
      </c>
      <c r="O732" s="50">
        <v>24431</v>
      </c>
      <c r="P732" s="49" t="s">
        <v>5</v>
      </c>
      <c r="Q732" s="49" t="s">
        <v>6</v>
      </c>
    </row>
    <row r="733" spans="1:17" ht="15.75" customHeight="1" x14ac:dyDescent="0.2">
      <c r="A733" s="67">
        <v>732</v>
      </c>
      <c r="B733" s="67">
        <v>7953154382</v>
      </c>
      <c r="C733" s="68" t="s">
        <v>2184</v>
      </c>
      <c r="D733" s="69" t="s">
        <v>8</v>
      </c>
      <c r="E733" s="67">
        <v>1</v>
      </c>
      <c r="F733" s="73">
        <v>6</v>
      </c>
      <c r="G733" s="34" t="str">
        <f>IF(F733&gt;100,VLOOKUP(F733,codigos!$C$12:$G$1500,3,FALSE),VLOOKUP(F733,codigos!$F$12:$G$1000,2,FALSE))</f>
        <v xml:space="preserve"> COIMBRA </v>
      </c>
      <c r="H733" s="35" t="str">
        <f>IF(F733&gt;100,VLOOKUP(F733,codigos!$C$12:$G$1500,5,),VLOOKUP(F733,codigos!$F$12:$G$1000,2,))</f>
        <v xml:space="preserve"> COIMBRA </v>
      </c>
      <c r="I733" s="48" t="s">
        <v>3</v>
      </c>
      <c r="J733" s="77">
        <v>32.868000000000002</v>
      </c>
      <c r="K733" s="74" t="s">
        <v>4</v>
      </c>
      <c r="L733" s="74">
        <v>0</v>
      </c>
      <c r="M733" s="74">
        <v>7252</v>
      </c>
      <c r="N733" s="81">
        <v>13</v>
      </c>
      <c r="O733" s="50">
        <v>25062</v>
      </c>
      <c r="P733" s="49" t="s">
        <v>5</v>
      </c>
      <c r="Q733" s="49" t="s">
        <v>6</v>
      </c>
    </row>
    <row r="734" spans="1:17" ht="15.75" customHeight="1" x14ac:dyDescent="0.2">
      <c r="A734" s="67">
        <v>733</v>
      </c>
      <c r="B734" s="67">
        <v>3118999519</v>
      </c>
      <c r="C734" s="68" t="s">
        <v>2185</v>
      </c>
      <c r="D734" s="69" t="s">
        <v>8</v>
      </c>
      <c r="E734" s="67">
        <v>1</v>
      </c>
      <c r="F734" s="73">
        <v>8</v>
      </c>
      <c r="G734" s="34" t="str">
        <f>IF(F734&gt;100,VLOOKUP(F734,codigos!$C$12:$G$1500,3,FALSE),VLOOKUP(F734,codigos!$F$12:$G$1000,2,FALSE))</f>
        <v xml:space="preserve"> ALGARVE </v>
      </c>
      <c r="H734" s="35" t="str">
        <f>IF(F734&gt;100,VLOOKUP(F734,codigos!$C$12:$G$1500,5,),VLOOKUP(F734,codigos!$F$12:$G$1000,2,))</f>
        <v xml:space="preserve"> ALGARVE </v>
      </c>
      <c r="I734" s="48" t="s">
        <v>3</v>
      </c>
      <c r="J734" s="77">
        <v>32.853000000000002</v>
      </c>
      <c r="K734" s="74" t="s">
        <v>4</v>
      </c>
      <c r="L734" s="74">
        <v>13</v>
      </c>
      <c r="M734" s="74">
        <v>6875</v>
      </c>
      <c r="N734" s="81">
        <v>14</v>
      </c>
      <c r="O734" s="50">
        <v>24605</v>
      </c>
      <c r="P734" s="49" t="s">
        <v>5</v>
      </c>
      <c r="Q734" s="49" t="s">
        <v>6</v>
      </c>
    </row>
    <row r="735" spans="1:17" ht="15.75" customHeight="1" x14ac:dyDescent="0.2">
      <c r="A735" s="67">
        <v>734</v>
      </c>
      <c r="B735" s="67">
        <v>9558329282</v>
      </c>
      <c r="C735" s="68" t="s">
        <v>2186</v>
      </c>
      <c r="D735" s="69" t="s">
        <v>8</v>
      </c>
      <c r="E735" s="67">
        <v>1</v>
      </c>
      <c r="F735" s="67">
        <v>16</v>
      </c>
      <c r="G735" s="34" t="str">
        <f>IF(F735&gt;100,VLOOKUP(F735,codigos!$C$12:$G$1500,3,FALSE),VLOOKUP(F735,codigos!$F$12:$G$1000,2,FALSE))</f>
        <v xml:space="preserve"> VIANA DO CASTELO </v>
      </c>
      <c r="H735" s="35" t="str">
        <f>IF(F735&gt;100,VLOOKUP(F735,codigos!$C$12:$G$1500,5,),VLOOKUP(F735,codigos!$F$12:$G$1000,2,))</f>
        <v xml:space="preserve"> VIANA DO CASTELO </v>
      </c>
      <c r="I735" s="48" t="s">
        <v>1449</v>
      </c>
      <c r="J735" s="77">
        <v>32.851999999999997</v>
      </c>
      <c r="K735" s="74" t="s">
        <v>4</v>
      </c>
      <c r="L735" s="74">
        <v>0</v>
      </c>
      <c r="M735" s="74">
        <v>7611</v>
      </c>
      <c r="N735" s="81">
        <v>12</v>
      </c>
      <c r="O735" s="50">
        <v>23717</v>
      </c>
      <c r="P735" s="49" t="s">
        <v>5</v>
      </c>
      <c r="Q735" s="49" t="s">
        <v>6</v>
      </c>
    </row>
    <row r="736" spans="1:17" ht="15.75" customHeight="1" x14ac:dyDescent="0.2">
      <c r="A736" s="67">
        <v>735</v>
      </c>
      <c r="B736" s="67">
        <v>6675056972</v>
      </c>
      <c r="C736" s="68" t="s">
        <v>2187</v>
      </c>
      <c r="D736" s="69" t="s">
        <v>8</v>
      </c>
      <c r="E736" s="67">
        <v>1</v>
      </c>
      <c r="F736" s="67">
        <v>22</v>
      </c>
      <c r="G736" s="34" t="str">
        <f>IF(F736&gt;100,VLOOKUP(F736,codigos!$C$12:$G$1500,3,FALSE),VLOOKUP(F736,codigos!$F$12:$G$1000,2,FALSE))</f>
        <v xml:space="preserve"> TÂMEGA </v>
      </c>
      <c r="H736" s="35" t="str">
        <f>IF(F736&gt;100,VLOOKUP(F736,codigos!$C$12:$G$1500,5,),VLOOKUP(F736,codigos!$F$12:$G$1000,2,))</f>
        <v xml:space="preserve"> TÂMEGA </v>
      </c>
      <c r="I736" s="48" t="s">
        <v>1449</v>
      </c>
      <c r="J736" s="77">
        <v>32.844000000000001</v>
      </c>
      <c r="K736" s="74" t="s">
        <v>4</v>
      </c>
      <c r="L736" s="74">
        <v>0</v>
      </c>
      <c r="M736" s="74">
        <v>6513</v>
      </c>
      <c r="N736" s="81">
        <v>15</v>
      </c>
      <c r="O736" s="50">
        <v>23244</v>
      </c>
      <c r="P736" s="49" t="s">
        <v>5</v>
      </c>
      <c r="Q736" s="49" t="s">
        <v>6</v>
      </c>
    </row>
    <row r="737" spans="1:17" ht="15.75" customHeight="1" x14ac:dyDescent="0.2">
      <c r="A737" s="67">
        <v>736</v>
      </c>
      <c r="B737" s="67">
        <v>5508463941</v>
      </c>
      <c r="C737" s="68" t="s">
        <v>2188</v>
      </c>
      <c r="D737" s="69" t="s">
        <v>8</v>
      </c>
      <c r="E737" s="67">
        <v>1</v>
      </c>
      <c r="F737" s="73">
        <v>9</v>
      </c>
      <c r="G737" s="34" t="str">
        <f>IF(F737&gt;100,VLOOKUP(F737,codigos!$C$12:$G$1500,3,FALSE),VLOOKUP(F737,codigos!$F$12:$G$1000,2,FALSE))</f>
        <v xml:space="preserve"> GUARDA </v>
      </c>
      <c r="H737" s="35" t="str">
        <f>IF(F737&gt;100,VLOOKUP(F737,codigos!$C$12:$G$1500,5,),VLOOKUP(F737,codigos!$F$12:$G$1000,2,))</f>
        <v xml:space="preserve"> GUARDA </v>
      </c>
      <c r="I737" s="48" t="s">
        <v>7</v>
      </c>
      <c r="J737" s="77">
        <v>32.838000000000001</v>
      </c>
      <c r="K737" s="74" t="s">
        <v>4</v>
      </c>
      <c r="L737" s="74">
        <v>0</v>
      </c>
      <c r="M737" s="74">
        <v>7241</v>
      </c>
      <c r="N737" s="81">
        <v>13</v>
      </c>
      <c r="O737" s="50">
        <v>25052</v>
      </c>
      <c r="P737" s="49" t="s">
        <v>5</v>
      </c>
      <c r="Q737" s="49" t="s">
        <v>6</v>
      </c>
    </row>
    <row r="738" spans="1:17" ht="15.75" customHeight="1" x14ac:dyDescent="0.2">
      <c r="A738" s="67">
        <v>737</v>
      </c>
      <c r="B738" s="67">
        <v>4348447802</v>
      </c>
      <c r="C738" s="68" t="s">
        <v>2189</v>
      </c>
      <c r="D738" s="69" t="s">
        <v>8</v>
      </c>
      <c r="E738" s="67">
        <v>1</v>
      </c>
      <c r="F738" s="67">
        <v>18</v>
      </c>
      <c r="G738" s="34" t="str">
        <f>IF(F738&gt;100,VLOOKUP(F738,codigos!$C$12:$G$1500,3,FALSE),VLOOKUP(F738,codigos!$F$12:$G$1000,2,FALSE))</f>
        <v xml:space="preserve"> VISEU </v>
      </c>
      <c r="H738" s="35" t="str">
        <f>IF(F738&gt;100,VLOOKUP(F738,codigos!$C$12:$G$1500,5,),VLOOKUP(F738,codigos!$F$12:$G$1000,2,))</f>
        <v xml:space="preserve"> VISEU </v>
      </c>
      <c r="I738" s="48" t="s">
        <v>1449</v>
      </c>
      <c r="J738" s="77">
        <v>32.796999999999997</v>
      </c>
      <c r="K738" s="74" t="s">
        <v>4</v>
      </c>
      <c r="L738" s="74">
        <v>0</v>
      </c>
      <c r="M738" s="74">
        <v>6496</v>
      </c>
      <c r="N738" s="81">
        <v>15</v>
      </c>
      <c r="O738" s="50">
        <v>24855</v>
      </c>
      <c r="P738" s="49" t="s">
        <v>5</v>
      </c>
      <c r="Q738" s="49" t="s">
        <v>6</v>
      </c>
    </row>
    <row r="739" spans="1:17" ht="15.75" customHeight="1" x14ac:dyDescent="0.2">
      <c r="A739" s="67">
        <v>738</v>
      </c>
      <c r="B739" s="67">
        <v>6778035323</v>
      </c>
      <c r="C739" s="68" t="s">
        <v>2190</v>
      </c>
      <c r="D739" s="69" t="s">
        <v>8</v>
      </c>
      <c r="E739" s="67">
        <v>1</v>
      </c>
      <c r="F739" s="73">
        <v>8</v>
      </c>
      <c r="G739" s="34" t="str">
        <f>IF(F739&gt;100,VLOOKUP(F739,codigos!$C$12:$G$1500,3,FALSE),VLOOKUP(F739,codigos!$F$12:$G$1000,2,FALSE))</f>
        <v xml:space="preserve"> ALGARVE </v>
      </c>
      <c r="H739" s="35" t="str">
        <f>IF(F739&gt;100,VLOOKUP(F739,codigos!$C$12:$G$1500,5,),VLOOKUP(F739,codigos!$F$12:$G$1000,2,))</f>
        <v xml:space="preserve"> ALGARVE </v>
      </c>
      <c r="I739" s="48" t="s">
        <v>3</v>
      </c>
      <c r="J739" s="77">
        <v>32.783999999999999</v>
      </c>
      <c r="K739" s="74" t="s">
        <v>4</v>
      </c>
      <c r="L739" s="74">
        <v>0</v>
      </c>
      <c r="M739" s="74">
        <v>6856</v>
      </c>
      <c r="N739" s="81">
        <v>14</v>
      </c>
      <c r="O739" s="50">
        <v>25299</v>
      </c>
      <c r="P739" s="49" t="s">
        <v>5</v>
      </c>
      <c r="Q739" s="49" t="s">
        <v>6</v>
      </c>
    </row>
    <row r="740" spans="1:17" ht="15.75" customHeight="1" x14ac:dyDescent="0.2">
      <c r="A740" s="67">
        <v>739</v>
      </c>
      <c r="B740" s="67">
        <v>9917690719</v>
      </c>
      <c r="C740" s="68" t="s">
        <v>2191</v>
      </c>
      <c r="D740" s="69" t="s">
        <v>8</v>
      </c>
      <c r="E740" s="67">
        <v>1</v>
      </c>
      <c r="F740" s="73">
        <v>3</v>
      </c>
      <c r="G740" s="34" t="str">
        <f>IF(F740&gt;100,VLOOKUP(F740,codigos!$C$12:$G$1500,3,FALSE),VLOOKUP(F740,codigos!$F$12:$G$1000,2,FALSE))</f>
        <v xml:space="preserve"> BRAGA </v>
      </c>
      <c r="H740" s="35" t="str">
        <f>IF(F740&gt;100,VLOOKUP(F740,codigos!$C$12:$G$1500,5,),VLOOKUP(F740,codigos!$F$12:$G$1000,2,))</f>
        <v xml:space="preserve"> BRAGA </v>
      </c>
      <c r="I740" s="48" t="s">
        <v>3</v>
      </c>
      <c r="J740" s="77">
        <v>32.773000000000003</v>
      </c>
      <c r="K740" s="74" t="s">
        <v>4</v>
      </c>
      <c r="L740" s="74">
        <v>0</v>
      </c>
      <c r="M740" s="74">
        <v>6487</v>
      </c>
      <c r="N740" s="81">
        <v>15</v>
      </c>
      <c r="O740" s="50">
        <v>23173</v>
      </c>
      <c r="P740" s="49" t="s">
        <v>5</v>
      </c>
      <c r="Q740" s="49" t="s">
        <v>6</v>
      </c>
    </row>
    <row r="741" spans="1:17" ht="15.75" customHeight="1" x14ac:dyDescent="0.2">
      <c r="A741" s="67">
        <v>740</v>
      </c>
      <c r="B741" s="67">
        <v>3282891423</v>
      </c>
      <c r="C741" s="68" t="s">
        <v>2192</v>
      </c>
      <c r="D741" s="69" t="s">
        <v>8</v>
      </c>
      <c r="E741" s="67">
        <v>1</v>
      </c>
      <c r="F741" s="73">
        <v>3</v>
      </c>
      <c r="G741" s="34" t="str">
        <f>IF(F741&gt;100,VLOOKUP(F741,codigos!$C$12:$G$1500,3,FALSE),VLOOKUP(F741,codigos!$F$12:$G$1000,2,FALSE))</f>
        <v xml:space="preserve"> BRAGA </v>
      </c>
      <c r="H741" s="35" t="str">
        <f>IF(F741&gt;100,VLOOKUP(F741,codigos!$C$12:$G$1500,5,),VLOOKUP(F741,codigos!$F$12:$G$1000,2,))</f>
        <v xml:space="preserve"> BRAGA </v>
      </c>
      <c r="I741" s="48" t="s">
        <v>1449</v>
      </c>
      <c r="J741" s="77">
        <v>32.762</v>
      </c>
      <c r="K741" s="74" t="s">
        <v>4</v>
      </c>
      <c r="L741" s="74">
        <v>0</v>
      </c>
      <c r="M741" s="74">
        <v>7213</v>
      </c>
      <c r="N741" s="81">
        <v>13</v>
      </c>
      <c r="O741" s="50">
        <v>24369</v>
      </c>
      <c r="P741" s="49" t="s">
        <v>5</v>
      </c>
      <c r="Q741" s="49" t="s">
        <v>6</v>
      </c>
    </row>
    <row r="742" spans="1:17" ht="15.75" customHeight="1" x14ac:dyDescent="0.2">
      <c r="A742" s="67">
        <v>741</v>
      </c>
      <c r="B742" s="67">
        <v>1104030136</v>
      </c>
      <c r="C742" s="68" t="s">
        <v>2193</v>
      </c>
      <c r="D742" s="69" t="s">
        <v>8</v>
      </c>
      <c r="E742" s="67">
        <v>1</v>
      </c>
      <c r="F742" s="67">
        <v>18</v>
      </c>
      <c r="G742" s="34" t="str">
        <f>IF(F742&gt;100,VLOOKUP(F742,codigos!$C$12:$G$1500,3,FALSE),VLOOKUP(F742,codigos!$F$12:$G$1000,2,FALSE))</f>
        <v xml:space="preserve"> VISEU </v>
      </c>
      <c r="H742" s="35" t="str">
        <f>IF(F742&gt;100,VLOOKUP(F742,codigos!$C$12:$G$1500,5,),VLOOKUP(F742,codigos!$F$12:$G$1000,2,))</f>
        <v xml:space="preserve"> VISEU </v>
      </c>
      <c r="I742" s="48" t="s">
        <v>3</v>
      </c>
      <c r="J742" s="77">
        <v>32.753</v>
      </c>
      <c r="K742" s="74" t="s">
        <v>4</v>
      </c>
      <c r="L742" s="74">
        <v>0</v>
      </c>
      <c r="M742" s="74">
        <v>6480</v>
      </c>
      <c r="N742" s="81">
        <v>15</v>
      </c>
      <c r="O742" s="50">
        <v>23827</v>
      </c>
      <c r="P742" s="49" t="s">
        <v>5</v>
      </c>
      <c r="Q742" s="49" t="s">
        <v>6</v>
      </c>
    </row>
    <row r="743" spans="1:17" ht="15.75" customHeight="1" x14ac:dyDescent="0.2">
      <c r="A743" s="67">
        <v>742</v>
      </c>
      <c r="B743" s="67">
        <v>1927283221</v>
      </c>
      <c r="C743" s="68" t="s">
        <v>2194</v>
      </c>
      <c r="D743" s="69" t="s">
        <v>8</v>
      </c>
      <c r="E743" s="67">
        <v>1</v>
      </c>
      <c r="F743" s="67">
        <v>14</v>
      </c>
      <c r="G743" s="34" t="str">
        <f>IF(F743&gt;100,VLOOKUP(F743,codigos!$C$12:$G$1500,3,FALSE),VLOOKUP(F743,codigos!$F$12:$G$1000,2,FALSE))</f>
        <v xml:space="preserve"> LEZÍRIA E MÉDIO TEJO </v>
      </c>
      <c r="H743" s="35" t="str">
        <f>IF(F743&gt;100,VLOOKUP(F743,codigos!$C$12:$G$1500,5,),VLOOKUP(F743,codigos!$F$12:$G$1000,2,))</f>
        <v xml:space="preserve"> LEZÍRIA E MÉDIO TEJO </v>
      </c>
      <c r="I743" s="48" t="s">
        <v>3</v>
      </c>
      <c r="J743" s="77">
        <v>32.744999999999997</v>
      </c>
      <c r="K743" s="74" t="s">
        <v>4</v>
      </c>
      <c r="L743" s="74">
        <v>0</v>
      </c>
      <c r="M743" s="74">
        <v>6769</v>
      </c>
      <c r="N743" s="81">
        <v>14.2</v>
      </c>
      <c r="O743" s="50">
        <v>25059</v>
      </c>
      <c r="P743" s="49" t="s">
        <v>5</v>
      </c>
      <c r="Q743" s="49" t="s">
        <v>6</v>
      </c>
    </row>
    <row r="744" spans="1:17" ht="15.75" customHeight="1" x14ac:dyDescent="0.2">
      <c r="A744" s="67">
        <v>743</v>
      </c>
      <c r="B744" s="67">
        <v>4044123098</v>
      </c>
      <c r="C744" s="68" t="s">
        <v>2195</v>
      </c>
      <c r="D744" s="69" t="s">
        <v>8</v>
      </c>
      <c r="E744" s="67">
        <v>1</v>
      </c>
      <c r="F744" s="73">
        <v>3</v>
      </c>
      <c r="G744" s="34" t="str">
        <f>IF(F744&gt;100,VLOOKUP(F744,codigos!$C$12:$G$1500,3,FALSE),VLOOKUP(F744,codigos!$F$12:$G$1000,2,FALSE))</f>
        <v xml:space="preserve"> BRAGA </v>
      </c>
      <c r="H744" s="35" t="str">
        <f>IF(F744&gt;100,VLOOKUP(F744,codigos!$C$12:$G$1500,5,),VLOOKUP(F744,codigos!$F$12:$G$1000,2,))</f>
        <v xml:space="preserve"> BRAGA </v>
      </c>
      <c r="I744" s="48" t="s">
        <v>3</v>
      </c>
      <c r="J744" s="77">
        <v>32.731999999999999</v>
      </c>
      <c r="K744" s="74" t="s">
        <v>4</v>
      </c>
      <c r="L744" s="74">
        <v>0</v>
      </c>
      <c r="M744" s="74">
        <v>6107</v>
      </c>
      <c r="N744" s="81">
        <v>16</v>
      </c>
      <c r="O744" s="50">
        <v>25565</v>
      </c>
      <c r="P744" s="49" t="s">
        <v>5</v>
      </c>
      <c r="Q744" s="49" t="s">
        <v>6</v>
      </c>
    </row>
    <row r="745" spans="1:17" ht="15.75" customHeight="1" x14ac:dyDescent="0.2">
      <c r="A745" s="67">
        <v>744</v>
      </c>
      <c r="B745" s="67">
        <v>4856373234</v>
      </c>
      <c r="C745" s="68" t="s">
        <v>2196</v>
      </c>
      <c r="D745" s="69" t="s">
        <v>8</v>
      </c>
      <c r="E745" s="67">
        <v>1</v>
      </c>
      <c r="F745" s="67">
        <v>17</v>
      </c>
      <c r="G745" s="34" t="str">
        <f>IF(F745&gt;100,VLOOKUP(F745,codigos!$C$12:$G$1500,3,FALSE),VLOOKUP(F745,codigos!$F$12:$G$1000,2,FALSE))</f>
        <v xml:space="preserve"> VILA REAL </v>
      </c>
      <c r="H745" s="35" t="str">
        <f>IF(F745&gt;100,VLOOKUP(F745,codigos!$C$12:$G$1500,5,),VLOOKUP(F745,codigos!$F$12:$G$1000,2,))</f>
        <v xml:space="preserve"> VILA REAL </v>
      </c>
      <c r="I745" s="48" t="s">
        <v>1449</v>
      </c>
      <c r="J745" s="77">
        <v>32.677</v>
      </c>
      <c r="K745" s="74" t="s">
        <v>4</v>
      </c>
      <c r="L745" s="74">
        <v>0</v>
      </c>
      <c r="M745" s="74">
        <v>6817</v>
      </c>
      <c r="N745" s="81">
        <v>14</v>
      </c>
      <c r="O745" s="50">
        <v>25268</v>
      </c>
      <c r="P745" s="49" t="s">
        <v>5</v>
      </c>
      <c r="Q745" s="49" t="s">
        <v>6</v>
      </c>
    </row>
    <row r="746" spans="1:17" ht="15.75" customHeight="1" x14ac:dyDescent="0.2">
      <c r="A746" s="67">
        <v>745</v>
      </c>
      <c r="B746" s="67">
        <v>1241536538</v>
      </c>
      <c r="C746" s="68" t="s">
        <v>2197</v>
      </c>
      <c r="D746" s="69" t="s">
        <v>8</v>
      </c>
      <c r="E746" s="67">
        <v>1</v>
      </c>
      <c r="F746" s="67">
        <v>10</v>
      </c>
      <c r="G746" s="34" t="str">
        <f>IF(F746&gt;100,VLOOKUP(F746,codigos!$C$12:$G$1500,3,FALSE),VLOOKUP(F746,codigos!$F$12:$G$1000,2,FALSE))</f>
        <v xml:space="preserve"> LEIRIA </v>
      </c>
      <c r="H746" s="35" t="str">
        <f>IF(F746&gt;100,VLOOKUP(F746,codigos!$C$12:$G$1500,5,),VLOOKUP(F746,codigos!$F$12:$G$1000,2,))</f>
        <v xml:space="preserve"> LEIRIA </v>
      </c>
      <c r="I746" s="48" t="s">
        <v>3</v>
      </c>
      <c r="J746" s="77">
        <v>32.659999999999997</v>
      </c>
      <c r="K746" s="74" t="s">
        <v>4</v>
      </c>
      <c r="L746" s="74">
        <v>0</v>
      </c>
      <c r="M746" s="74">
        <v>7176</v>
      </c>
      <c r="N746" s="81">
        <v>13</v>
      </c>
      <c r="O746" s="50">
        <v>24504</v>
      </c>
      <c r="P746" s="49" t="s">
        <v>5</v>
      </c>
      <c r="Q746" s="49" t="s">
        <v>6</v>
      </c>
    </row>
    <row r="747" spans="1:17" ht="15.75" customHeight="1" x14ac:dyDescent="0.2">
      <c r="A747" s="67">
        <v>746</v>
      </c>
      <c r="B747" s="67">
        <v>7004168980</v>
      </c>
      <c r="C747" s="68" t="s">
        <v>2198</v>
      </c>
      <c r="D747" s="69" t="s">
        <v>8</v>
      </c>
      <c r="E747" s="67">
        <v>1</v>
      </c>
      <c r="F747" s="67">
        <v>20</v>
      </c>
      <c r="G747" s="34" t="str">
        <f>IF(F747&gt;100,VLOOKUP(F747,codigos!$C$12:$G$1500,3,FALSE),VLOOKUP(F747,codigos!$F$12:$G$1000,2,FALSE))</f>
        <v xml:space="preserve"> DOURO SUL </v>
      </c>
      <c r="H747" s="35" t="str">
        <f>IF(F747&gt;100,VLOOKUP(F747,codigos!$C$12:$G$1500,5,),VLOOKUP(F747,codigos!$F$12:$G$1000,2,))</f>
        <v xml:space="preserve"> DOURO SUL </v>
      </c>
      <c r="I747" s="48" t="s">
        <v>3</v>
      </c>
      <c r="J747" s="77">
        <v>32.625999999999998</v>
      </c>
      <c r="K747" s="74" t="s">
        <v>4</v>
      </c>
      <c r="L747" s="74">
        <v>0</v>
      </c>
      <c r="M747" s="74">
        <v>6105</v>
      </c>
      <c r="N747" s="81">
        <v>15.9</v>
      </c>
      <c r="O747" s="50">
        <v>26143</v>
      </c>
      <c r="P747" s="49" t="s">
        <v>5</v>
      </c>
      <c r="Q747" s="49" t="s">
        <v>6</v>
      </c>
    </row>
    <row r="748" spans="1:17" ht="15.75" customHeight="1" x14ac:dyDescent="0.2">
      <c r="A748" s="67">
        <v>747</v>
      </c>
      <c r="B748" s="67">
        <v>9251449694</v>
      </c>
      <c r="C748" s="68" t="s">
        <v>2199</v>
      </c>
      <c r="D748" s="69" t="s">
        <v>8</v>
      </c>
      <c r="E748" s="67">
        <v>1</v>
      </c>
      <c r="F748" s="67">
        <v>20</v>
      </c>
      <c r="G748" s="34" t="str">
        <f>IF(F748&gt;100,VLOOKUP(F748,codigos!$C$12:$G$1500,3,FALSE),VLOOKUP(F748,codigos!$F$12:$G$1000,2,FALSE))</f>
        <v xml:space="preserve"> DOURO SUL </v>
      </c>
      <c r="H748" s="35" t="str">
        <f>IF(F748&gt;100,VLOOKUP(F748,codigos!$C$12:$G$1500,5,),VLOOKUP(F748,codigos!$F$12:$G$1000,2,))</f>
        <v xml:space="preserve"> DOURO SUL </v>
      </c>
      <c r="I748" s="48" t="s">
        <v>1449</v>
      </c>
      <c r="J748" s="77">
        <v>32.622</v>
      </c>
      <c r="K748" s="74" t="s">
        <v>4</v>
      </c>
      <c r="L748" s="74">
        <v>0</v>
      </c>
      <c r="M748" s="74">
        <v>6432</v>
      </c>
      <c r="N748" s="81">
        <v>15</v>
      </c>
      <c r="O748" s="50">
        <v>25103</v>
      </c>
      <c r="P748" s="49" t="s">
        <v>5</v>
      </c>
      <c r="Q748" s="49" t="s">
        <v>6</v>
      </c>
    </row>
    <row r="749" spans="1:17" ht="15.75" customHeight="1" x14ac:dyDescent="0.2">
      <c r="A749" s="67">
        <v>748</v>
      </c>
      <c r="B749" s="67">
        <v>3920912586</v>
      </c>
      <c r="C749" s="68" t="s">
        <v>2200</v>
      </c>
      <c r="D749" s="69" t="s">
        <v>8</v>
      </c>
      <c r="E749" s="67">
        <v>1</v>
      </c>
      <c r="F749" s="67">
        <v>18</v>
      </c>
      <c r="G749" s="34" t="str">
        <f>IF(F749&gt;100,VLOOKUP(F749,codigos!$C$12:$G$1500,3,FALSE),VLOOKUP(F749,codigos!$F$12:$G$1000,2,FALSE))</f>
        <v xml:space="preserve"> VISEU </v>
      </c>
      <c r="H749" s="35" t="str">
        <f>IF(F749&gt;100,VLOOKUP(F749,codigos!$C$12:$G$1500,5,),VLOOKUP(F749,codigos!$F$12:$G$1000,2,))</f>
        <v xml:space="preserve"> VISEU </v>
      </c>
      <c r="I749" s="48" t="s">
        <v>1449</v>
      </c>
      <c r="J749" s="77">
        <v>32.6</v>
      </c>
      <c r="K749" s="74" t="s">
        <v>4</v>
      </c>
      <c r="L749" s="74">
        <v>0</v>
      </c>
      <c r="M749" s="74">
        <v>6059</v>
      </c>
      <c r="N749" s="81">
        <v>16</v>
      </c>
      <c r="O749" s="50">
        <v>24217</v>
      </c>
      <c r="P749" s="49" t="s">
        <v>5</v>
      </c>
      <c r="Q749" s="49" t="s">
        <v>6</v>
      </c>
    </row>
    <row r="750" spans="1:17" ht="15.75" customHeight="1" x14ac:dyDescent="0.2">
      <c r="A750" s="67">
        <v>749</v>
      </c>
      <c r="B750" s="67">
        <v>3168997447</v>
      </c>
      <c r="C750" s="68" t="s">
        <v>2201</v>
      </c>
      <c r="D750" s="69" t="s">
        <v>2</v>
      </c>
      <c r="E750" s="67">
        <v>1</v>
      </c>
      <c r="F750" s="67">
        <v>152390</v>
      </c>
      <c r="G750" s="34" t="str">
        <f>IF(F750&gt;100,VLOOKUP(F750,codigos!$C$12:$G$1500,3,FALSE),VLOOKUP(F750,codigos!$F$12:$G$1000,2,FALSE))</f>
        <v>Agrupamento de Escolas Júlio Saúl Dias, Vila do Conde</v>
      </c>
      <c r="H750" s="35" t="str">
        <f>IF(F750&gt;100,VLOOKUP(F750,codigos!$C$12:$G$1500,5,),VLOOKUP(F750,codigos!$F$12:$G$1000,2,))</f>
        <v xml:space="preserve"> PORTO </v>
      </c>
      <c r="I750" s="48" t="s">
        <v>3</v>
      </c>
      <c r="J750" s="77">
        <v>32.597000000000001</v>
      </c>
      <c r="K750" s="74" t="s">
        <v>4</v>
      </c>
      <c r="L750" s="74">
        <v>0</v>
      </c>
      <c r="M750" s="74">
        <v>6204</v>
      </c>
      <c r="N750" s="81">
        <v>15.6</v>
      </c>
      <c r="O750" s="50">
        <v>24408</v>
      </c>
      <c r="P750" s="49" t="s">
        <v>5</v>
      </c>
      <c r="Q750" s="49" t="s">
        <v>6</v>
      </c>
    </row>
    <row r="751" spans="1:17" ht="15.75" customHeight="1" x14ac:dyDescent="0.2">
      <c r="A751" s="67">
        <v>750</v>
      </c>
      <c r="B751" s="67">
        <v>5836675449</v>
      </c>
      <c r="C751" s="68" t="s">
        <v>2202</v>
      </c>
      <c r="D751" s="69" t="s">
        <v>8</v>
      </c>
      <c r="E751" s="67">
        <v>1</v>
      </c>
      <c r="F751" s="67">
        <v>18</v>
      </c>
      <c r="G751" s="34" t="str">
        <f>IF(F751&gt;100,VLOOKUP(F751,codigos!$C$12:$G$1500,3,FALSE),VLOOKUP(F751,codigos!$F$12:$G$1000,2,FALSE))</f>
        <v xml:space="preserve"> VISEU </v>
      </c>
      <c r="H751" s="35" t="str">
        <f>IF(F751&gt;100,VLOOKUP(F751,codigos!$C$12:$G$1500,5,),VLOOKUP(F751,codigos!$F$12:$G$1000,2,))</f>
        <v xml:space="preserve"> VISEU </v>
      </c>
      <c r="I751" s="48" t="s">
        <v>3</v>
      </c>
      <c r="J751" s="77">
        <v>32.591999999999999</v>
      </c>
      <c r="K751" s="74" t="s">
        <v>4</v>
      </c>
      <c r="L751" s="74">
        <v>0</v>
      </c>
      <c r="M751" s="74">
        <v>6786</v>
      </c>
      <c r="N751" s="81">
        <v>14</v>
      </c>
      <c r="O751" s="50">
        <v>24861</v>
      </c>
      <c r="P751" s="49" t="s">
        <v>5</v>
      </c>
      <c r="Q751" s="49" t="s">
        <v>6</v>
      </c>
    </row>
    <row r="752" spans="1:17" ht="15.75" customHeight="1" x14ac:dyDescent="0.2">
      <c r="A752" s="67">
        <v>751</v>
      </c>
      <c r="B752" s="67">
        <v>3171909448</v>
      </c>
      <c r="C752" s="68" t="s">
        <v>2203</v>
      </c>
      <c r="D752" s="69" t="s">
        <v>8</v>
      </c>
      <c r="E752" s="67">
        <v>1</v>
      </c>
      <c r="F752" s="67">
        <v>10</v>
      </c>
      <c r="G752" s="34" t="str">
        <f>IF(F752&gt;100,VLOOKUP(F752,codigos!$C$12:$G$1500,3,FALSE),VLOOKUP(F752,codigos!$F$12:$G$1000,2,FALSE))</f>
        <v xml:space="preserve"> LEIRIA </v>
      </c>
      <c r="H752" s="35" t="str">
        <f>IF(F752&gt;100,VLOOKUP(F752,codigos!$C$12:$G$1500,5,),VLOOKUP(F752,codigos!$F$12:$G$1000,2,))</f>
        <v xml:space="preserve"> LEIRIA </v>
      </c>
      <c r="I752" s="48" t="s">
        <v>1449</v>
      </c>
      <c r="J752" s="77">
        <v>32.584000000000003</v>
      </c>
      <c r="K752" s="74" t="s">
        <v>4</v>
      </c>
      <c r="L752" s="74">
        <v>186</v>
      </c>
      <c r="M752" s="74">
        <v>6325</v>
      </c>
      <c r="N752" s="81">
        <v>15</v>
      </c>
      <c r="O752" s="50">
        <v>25653</v>
      </c>
      <c r="P752" s="49" t="s">
        <v>5</v>
      </c>
      <c r="Q752" s="49" t="s">
        <v>6</v>
      </c>
    </row>
    <row r="753" spans="1:17" ht="15.75" customHeight="1" x14ac:dyDescent="0.2">
      <c r="A753" s="67">
        <v>752</v>
      </c>
      <c r="B753" s="67">
        <v>2121904832</v>
      </c>
      <c r="C753" s="68" t="s">
        <v>2204</v>
      </c>
      <c r="D753" s="69" t="s">
        <v>8</v>
      </c>
      <c r="E753" s="67">
        <v>1</v>
      </c>
      <c r="F753" s="67">
        <v>10</v>
      </c>
      <c r="G753" s="34" t="str">
        <f>IF(F753&gt;100,VLOOKUP(F753,codigos!$C$12:$G$1500,3,FALSE),VLOOKUP(F753,codigos!$F$12:$G$1000,2,FALSE))</f>
        <v xml:space="preserve"> LEIRIA </v>
      </c>
      <c r="H753" s="35" t="str">
        <f>IF(F753&gt;100,VLOOKUP(F753,codigos!$C$12:$G$1500,5,),VLOOKUP(F753,codigos!$F$12:$G$1000,2,))</f>
        <v xml:space="preserve"> LEIRIA </v>
      </c>
      <c r="I753" s="48" t="s">
        <v>3</v>
      </c>
      <c r="J753" s="77">
        <v>32.578000000000003</v>
      </c>
      <c r="K753" s="74" t="s">
        <v>4</v>
      </c>
      <c r="L753" s="74">
        <v>0</v>
      </c>
      <c r="M753" s="74">
        <v>6416</v>
      </c>
      <c r="N753" s="81">
        <v>15</v>
      </c>
      <c r="O753" s="50">
        <v>25504</v>
      </c>
      <c r="P753" s="49" t="s">
        <v>5</v>
      </c>
      <c r="Q753" s="49" t="s">
        <v>6</v>
      </c>
    </row>
    <row r="754" spans="1:17" ht="15.75" customHeight="1" x14ac:dyDescent="0.2">
      <c r="A754" s="67">
        <v>753</v>
      </c>
      <c r="B754" s="67">
        <v>1139286609</v>
      </c>
      <c r="C754" s="68" t="s">
        <v>2205</v>
      </c>
      <c r="D754" s="69" t="s">
        <v>8</v>
      </c>
      <c r="E754" s="67">
        <v>1</v>
      </c>
      <c r="F754" s="67">
        <v>21</v>
      </c>
      <c r="G754" s="34" t="str">
        <f>IF(F754&gt;100,VLOOKUP(F754,codigos!$C$12:$G$1500,3,FALSE),VLOOKUP(F754,codigos!$F$12:$G$1000,2,FALSE))</f>
        <v xml:space="preserve"> ENTRE DOURO E VOUGA </v>
      </c>
      <c r="H754" s="35" t="str">
        <f>IF(F754&gt;100,VLOOKUP(F754,codigos!$C$12:$G$1500,5,),VLOOKUP(F754,codigos!$F$12:$G$1000,2,))</f>
        <v xml:space="preserve"> ENTRE DOURO E VOUGA </v>
      </c>
      <c r="I754" s="48" t="s">
        <v>1449</v>
      </c>
      <c r="J754" s="77">
        <v>32.573</v>
      </c>
      <c r="K754" s="74" t="s">
        <v>4</v>
      </c>
      <c r="L754" s="74">
        <v>0</v>
      </c>
      <c r="M754" s="74">
        <v>6779</v>
      </c>
      <c r="N754" s="81">
        <v>14</v>
      </c>
      <c r="O754" s="50">
        <v>23102</v>
      </c>
      <c r="P754" s="49" t="s">
        <v>5</v>
      </c>
      <c r="Q754" s="49" t="s">
        <v>6</v>
      </c>
    </row>
    <row r="755" spans="1:17" ht="15.75" customHeight="1" x14ac:dyDescent="0.2">
      <c r="A755" s="67">
        <v>754</v>
      </c>
      <c r="B755" s="67">
        <v>3550719280</v>
      </c>
      <c r="C755" s="68" t="s">
        <v>2206</v>
      </c>
      <c r="D755" s="69" t="s">
        <v>8</v>
      </c>
      <c r="E755" s="67">
        <v>1</v>
      </c>
      <c r="F755" s="67">
        <v>18</v>
      </c>
      <c r="G755" s="34" t="str">
        <f>IF(F755&gt;100,VLOOKUP(F755,codigos!$C$12:$G$1500,3,FALSE),VLOOKUP(F755,codigos!$F$12:$G$1000,2,FALSE))</f>
        <v xml:space="preserve"> VISEU </v>
      </c>
      <c r="H755" s="35" t="str">
        <f>IF(F755&gt;100,VLOOKUP(F755,codigos!$C$12:$G$1500,5,),VLOOKUP(F755,codigos!$F$12:$G$1000,2,))</f>
        <v xml:space="preserve"> VISEU </v>
      </c>
      <c r="I755" s="48" t="s">
        <v>3</v>
      </c>
      <c r="J755" s="77">
        <v>32.57</v>
      </c>
      <c r="K755" s="74" t="s">
        <v>4</v>
      </c>
      <c r="L755" s="74">
        <v>0</v>
      </c>
      <c r="M755" s="74">
        <v>6413</v>
      </c>
      <c r="N755" s="81">
        <v>15</v>
      </c>
      <c r="O755" s="50">
        <v>25483</v>
      </c>
      <c r="P755" s="49" t="s">
        <v>5</v>
      </c>
      <c r="Q755" s="49" t="s">
        <v>6</v>
      </c>
    </row>
    <row r="756" spans="1:17" ht="15.75" customHeight="1" x14ac:dyDescent="0.2">
      <c r="A756" s="67">
        <v>755</v>
      </c>
      <c r="B756" s="67">
        <v>2941743863</v>
      </c>
      <c r="C756" s="68" t="s">
        <v>2207</v>
      </c>
      <c r="D756" s="69" t="s">
        <v>8</v>
      </c>
      <c r="E756" s="67">
        <v>1</v>
      </c>
      <c r="F756" s="67">
        <v>18</v>
      </c>
      <c r="G756" s="34" t="str">
        <f>IF(F756&gt;100,VLOOKUP(F756,codigos!$C$12:$G$1500,3,FALSE),VLOOKUP(F756,codigos!$F$12:$G$1000,2,FALSE))</f>
        <v xml:space="preserve"> VISEU </v>
      </c>
      <c r="H756" s="35" t="str">
        <f>IF(F756&gt;100,VLOOKUP(F756,codigos!$C$12:$G$1500,5,),VLOOKUP(F756,codigos!$F$12:$G$1000,2,))</f>
        <v xml:space="preserve"> VISEU </v>
      </c>
      <c r="I756" s="48" t="s">
        <v>3</v>
      </c>
      <c r="J756" s="77">
        <v>32.555999999999997</v>
      </c>
      <c r="K756" s="74" t="s">
        <v>4</v>
      </c>
      <c r="L756" s="74">
        <v>0</v>
      </c>
      <c r="M756" s="74">
        <v>6481</v>
      </c>
      <c r="N756" s="81">
        <v>14.8</v>
      </c>
      <c r="O756" s="50">
        <v>25116</v>
      </c>
      <c r="P756" s="49" t="s">
        <v>5</v>
      </c>
      <c r="Q756" s="49" t="s">
        <v>6</v>
      </c>
    </row>
    <row r="757" spans="1:17" ht="15.75" customHeight="1" x14ac:dyDescent="0.2">
      <c r="A757" s="67">
        <v>756</v>
      </c>
      <c r="B757" s="67">
        <v>5684006485</v>
      </c>
      <c r="C757" s="68" t="s">
        <v>2208</v>
      </c>
      <c r="D757" s="69" t="s">
        <v>8</v>
      </c>
      <c r="E757" s="67">
        <v>1</v>
      </c>
      <c r="F757" s="67">
        <v>14</v>
      </c>
      <c r="G757" s="34" t="str">
        <f>IF(F757&gt;100,VLOOKUP(F757,codigos!$C$12:$G$1500,3,FALSE),VLOOKUP(F757,codigos!$F$12:$G$1000,2,FALSE))</f>
        <v xml:space="preserve"> LEZÍRIA E MÉDIO TEJO </v>
      </c>
      <c r="H757" s="35" t="str">
        <f>IF(F757&gt;100,VLOOKUP(F757,codigos!$C$12:$G$1500,5,),VLOOKUP(F757,codigos!$F$12:$G$1000,2,))</f>
        <v xml:space="preserve"> LEZÍRIA E MÉDIO TEJO </v>
      </c>
      <c r="I757" s="48" t="s">
        <v>1449</v>
      </c>
      <c r="J757" s="77">
        <v>32.552</v>
      </c>
      <c r="K757" s="74" t="s">
        <v>4</v>
      </c>
      <c r="L757" s="74">
        <v>43</v>
      </c>
      <c r="M757" s="74">
        <v>6020</v>
      </c>
      <c r="N757" s="81">
        <v>16</v>
      </c>
      <c r="O757" s="50">
        <v>25771</v>
      </c>
      <c r="P757" s="49" t="s">
        <v>5</v>
      </c>
      <c r="Q757" s="49" t="s">
        <v>6</v>
      </c>
    </row>
    <row r="758" spans="1:17" ht="15.75" customHeight="1" x14ac:dyDescent="0.2">
      <c r="A758" s="67">
        <v>757</v>
      </c>
      <c r="B758" s="67">
        <v>3149432162</v>
      </c>
      <c r="C758" s="68" t="s">
        <v>2209</v>
      </c>
      <c r="D758" s="69" t="s">
        <v>8</v>
      </c>
      <c r="E758" s="67">
        <v>1</v>
      </c>
      <c r="F758" s="73">
        <v>4</v>
      </c>
      <c r="G758" s="34" t="str">
        <f>IF(F758&gt;100,VLOOKUP(F758,codigos!$C$12:$G$1500,3,FALSE),VLOOKUP(F758,codigos!$F$12:$G$1000,2,FALSE))</f>
        <v xml:space="preserve"> BRAGANÇA </v>
      </c>
      <c r="H758" s="35" t="str">
        <f>IF(F758&gt;100,VLOOKUP(F758,codigos!$C$12:$G$1500,5,),VLOOKUP(F758,codigos!$F$12:$G$1000,2,))</f>
        <v xml:space="preserve"> BRAGANÇA </v>
      </c>
      <c r="I758" s="48" t="s">
        <v>1449</v>
      </c>
      <c r="J758" s="77">
        <v>32.545000000000002</v>
      </c>
      <c r="K758" s="74" t="s">
        <v>4</v>
      </c>
      <c r="L758" s="74">
        <v>0</v>
      </c>
      <c r="M758" s="74">
        <v>6769</v>
      </c>
      <c r="N758" s="81">
        <v>14</v>
      </c>
      <c r="O758" s="50">
        <v>24675</v>
      </c>
      <c r="P758" s="49" t="s">
        <v>5</v>
      </c>
      <c r="Q758" s="49" t="s">
        <v>6</v>
      </c>
    </row>
    <row r="759" spans="1:17" ht="15.75" customHeight="1" x14ac:dyDescent="0.2">
      <c r="A759" s="67">
        <v>758</v>
      </c>
      <c r="B759" s="67">
        <v>4233412674</v>
      </c>
      <c r="C759" s="68" t="s">
        <v>2210</v>
      </c>
      <c r="D759" s="69" t="s">
        <v>8</v>
      </c>
      <c r="E759" s="67">
        <v>1</v>
      </c>
      <c r="F759" s="67">
        <v>18</v>
      </c>
      <c r="G759" s="34" t="str">
        <f>IF(F759&gt;100,VLOOKUP(F759,codigos!$C$12:$G$1500,3,FALSE),VLOOKUP(F759,codigos!$F$12:$G$1000,2,FALSE))</f>
        <v xml:space="preserve"> VISEU </v>
      </c>
      <c r="H759" s="35" t="str">
        <f>IF(F759&gt;100,VLOOKUP(F759,codigos!$C$12:$G$1500,5,),VLOOKUP(F759,codigos!$F$12:$G$1000,2,))</f>
        <v xml:space="preserve"> VISEU </v>
      </c>
      <c r="I759" s="48" t="s">
        <v>3</v>
      </c>
      <c r="J759" s="77">
        <v>32.493000000000002</v>
      </c>
      <c r="K759" s="74" t="s">
        <v>4</v>
      </c>
      <c r="L759" s="74">
        <v>0</v>
      </c>
      <c r="M759" s="74">
        <v>6750</v>
      </c>
      <c r="N759" s="81">
        <v>14</v>
      </c>
      <c r="O759" s="50">
        <v>25505</v>
      </c>
      <c r="P759" s="49" t="s">
        <v>5</v>
      </c>
      <c r="Q759" s="49" t="s">
        <v>6</v>
      </c>
    </row>
    <row r="760" spans="1:17" ht="15.75" customHeight="1" x14ac:dyDescent="0.2">
      <c r="A760" s="67">
        <v>759</v>
      </c>
      <c r="B760" s="67">
        <v>6995765664</v>
      </c>
      <c r="C760" s="68" t="s">
        <v>2211</v>
      </c>
      <c r="D760" s="69" t="s">
        <v>8</v>
      </c>
      <c r="E760" s="67">
        <v>1</v>
      </c>
      <c r="F760" s="67">
        <v>19</v>
      </c>
      <c r="G760" s="34" t="str">
        <f>IF(F760&gt;100,VLOOKUP(F760,codigos!$C$12:$G$1500,3,FALSE),VLOOKUP(F760,codigos!$F$12:$G$1000,2,FALSE))</f>
        <v xml:space="preserve"> OESTE </v>
      </c>
      <c r="H760" s="35" t="str">
        <f>IF(F760&gt;100,VLOOKUP(F760,codigos!$C$12:$G$1500,5,),VLOOKUP(F760,codigos!$F$12:$G$1000,2,))</f>
        <v xml:space="preserve"> OESTE </v>
      </c>
      <c r="I760" s="48" t="s">
        <v>3</v>
      </c>
      <c r="J760" s="77">
        <v>32.481999999999999</v>
      </c>
      <c r="K760" s="74" t="s">
        <v>4</v>
      </c>
      <c r="L760" s="74">
        <v>0</v>
      </c>
      <c r="M760" s="74">
        <v>6016</v>
      </c>
      <c r="N760" s="81">
        <v>16</v>
      </c>
      <c r="O760" s="50">
        <v>26066</v>
      </c>
      <c r="P760" s="49" t="s">
        <v>5</v>
      </c>
      <c r="Q760" s="49" t="s">
        <v>6</v>
      </c>
    </row>
    <row r="761" spans="1:17" ht="15.75" customHeight="1" x14ac:dyDescent="0.2">
      <c r="A761" s="67">
        <v>760</v>
      </c>
      <c r="B761" s="67">
        <v>9478213601</v>
      </c>
      <c r="C761" s="68" t="s">
        <v>2212</v>
      </c>
      <c r="D761" s="69" t="s">
        <v>8</v>
      </c>
      <c r="E761" s="67">
        <v>1</v>
      </c>
      <c r="F761" s="67">
        <v>18</v>
      </c>
      <c r="G761" s="34" t="str">
        <f>IF(F761&gt;100,VLOOKUP(F761,codigos!$C$12:$G$1500,3,FALSE),VLOOKUP(F761,codigos!$F$12:$G$1000,2,FALSE))</f>
        <v xml:space="preserve"> VISEU </v>
      </c>
      <c r="H761" s="35" t="str">
        <f>IF(F761&gt;100,VLOOKUP(F761,codigos!$C$12:$G$1500,5,),VLOOKUP(F761,codigos!$F$12:$G$1000,2,))</f>
        <v xml:space="preserve"> VISEU </v>
      </c>
      <c r="I761" s="48" t="s">
        <v>1449</v>
      </c>
      <c r="J761" s="77">
        <v>32.481999999999999</v>
      </c>
      <c r="K761" s="74" t="s">
        <v>4</v>
      </c>
      <c r="L761" s="74">
        <v>0</v>
      </c>
      <c r="M761" s="74">
        <v>6381</v>
      </c>
      <c r="N761" s="81">
        <v>15</v>
      </c>
      <c r="O761" s="50">
        <v>25672</v>
      </c>
      <c r="P761" s="49" t="s">
        <v>5</v>
      </c>
      <c r="Q761" s="49" t="s">
        <v>6</v>
      </c>
    </row>
    <row r="762" spans="1:17" ht="15.75" customHeight="1" x14ac:dyDescent="0.2">
      <c r="A762" s="67">
        <v>761</v>
      </c>
      <c r="B762" s="67">
        <v>2785475569</v>
      </c>
      <c r="C762" s="68" t="s">
        <v>2213</v>
      </c>
      <c r="D762" s="69" t="s">
        <v>8</v>
      </c>
      <c r="E762" s="67">
        <v>1</v>
      </c>
      <c r="F762" s="73">
        <v>8</v>
      </c>
      <c r="G762" s="34" t="str">
        <f>IF(F762&gt;100,VLOOKUP(F762,codigos!$C$12:$G$1500,3,FALSE),VLOOKUP(F762,codigos!$F$12:$G$1000,2,FALSE))</f>
        <v xml:space="preserve"> ALGARVE </v>
      </c>
      <c r="H762" s="35" t="str">
        <f>IF(F762&gt;100,VLOOKUP(F762,codigos!$C$12:$G$1500,5,),VLOOKUP(F762,codigos!$F$12:$G$1000,2,))</f>
        <v xml:space="preserve"> ALGARVE </v>
      </c>
      <c r="I762" s="48" t="s">
        <v>1449</v>
      </c>
      <c r="J762" s="77">
        <v>32.462000000000003</v>
      </c>
      <c r="K762" s="74" t="s">
        <v>4</v>
      </c>
      <c r="L762" s="74">
        <v>0</v>
      </c>
      <c r="M762" s="74">
        <v>6702</v>
      </c>
      <c r="N762" s="81">
        <v>14.1</v>
      </c>
      <c r="O762" s="50">
        <v>24748</v>
      </c>
      <c r="P762" s="49" t="s">
        <v>5</v>
      </c>
      <c r="Q762" s="49" t="s">
        <v>6</v>
      </c>
    </row>
    <row r="763" spans="1:17" ht="15.75" customHeight="1" x14ac:dyDescent="0.2">
      <c r="A763" s="67">
        <v>762</v>
      </c>
      <c r="B763" s="67">
        <v>3901646094</v>
      </c>
      <c r="C763" s="68" t="s">
        <v>2214</v>
      </c>
      <c r="D763" s="69" t="s">
        <v>8</v>
      </c>
      <c r="E763" s="67">
        <v>1</v>
      </c>
      <c r="F763" s="73">
        <v>7</v>
      </c>
      <c r="G763" s="34" t="str">
        <f>IF(F763&gt;100,VLOOKUP(F763,codigos!$C$12:$G$1500,3,FALSE),VLOOKUP(F763,codigos!$F$12:$G$1000,2,FALSE))</f>
        <v xml:space="preserve"> ALENTEJO CENTRAL </v>
      </c>
      <c r="H763" s="35" t="str">
        <f>IF(F763&gt;100,VLOOKUP(F763,codigos!$C$12:$G$1500,5,),VLOOKUP(F763,codigos!$F$12:$G$1000,2,))</f>
        <v xml:space="preserve"> ALENTEJO CENTRAL </v>
      </c>
      <c r="I763" s="48" t="s">
        <v>1449</v>
      </c>
      <c r="J763" s="77">
        <v>32.444000000000003</v>
      </c>
      <c r="K763" s="74" t="s">
        <v>4</v>
      </c>
      <c r="L763" s="74">
        <v>0</v>
      </c>
      <c r="M763" s="74">
        <v>7097</v>
      </c>
      <c r="N763" s="81">
        <v>13</v>
      </c>
      <c r="O763" s="50">
        <v>25226</v>
      </c>
      <c r="P763" s="49" t="s">
        <v>5</v>
      </c>
      <c r="Q763" s="49" t="s">
        <v>6</v>
      </c>
    </row>
    <row r="764" spans="1:17" ht="15.75" customHeight="1" x14ac:dyDescent="0.2">
      <c r="A764" s="67">
        <v>763</v>
      </c>
      <c r="B764" s="67">
        <v>4013640244</v>
      </c>
      <c r="C764" s="68" t="s">
        <v>2215</v>
      </c>
      <c r="D764" s="69" t="s">
        <v>2</v>
      </c>
      <c r="E764" s="67">
        <v>1</v>
      </c>
      <c r="F764" s="67">
        <v>152547</v>
      </c>
      <c r="G764" s="34" t="str">
        <f>IF(F764&gt;100,VLOOKUP(F764,codigos!$C$12:$G$1500,3,FALSE),VLOOKUP(F764,codigos!$F$12:$G$1000,2,FALSE))</f>
        <v>Agrupamento de Escolas D. António Ferreira Gomes, Penafiel</v>
      </c>
      <c r="H764" s="35" t="str">
        <f>IF(F764&gt;100,VLOOKUP(F764,codigos!$C$12:$G$1500,5,),VLOOKUP(F764,codigos!$F$12:$G$1000,2,))</f>
        <v xml:space="preserve"> TÂMEGA </v>
      </c>
      <c r="I764" s="48" t="s">
        <v>1449</v>
      </c>
      <c r="J764" s="77">
        <v>32.427</v>
      </c>
      <c r="K764" s="74" t="s">
        <v>4</v>
      </c>
      <c r="L764" s="74">
        <v>0</v>
      </c>
      <c r="M764" s="74">
        <v>6726</v>
      </c>
      <c r="N764" s="81">
        <v>14</v>
      </c>
      <c r="O764" s="50">
        <v>23733</v>
      </c>
      <c r="P764" s="49" t="s">
        <v>5</v>
      </c>
      <c r="Q764" s="49" t="s">
        <v>5</v>
      </c>
    </row>
    <row r="765" spans="1:17" ht="15.75" customHeight="1" x14ac:dyDescent="0.2">
      <c r="A765" s="67">
        <v>764</v>
      </c>
      <c r="B765" s="67">
        <v>6835811889</v>
      </c>
      <c r="C765" s="68" t="s">
        <v>2216</v>
      </c>
      <c r="D765" s="69" t="s">
        <v>8</v>
      </c>
      <c r="E765" s="67">
        <v>1</v>
      </c>
      <c r="F765" s="67">
        <v>20</v>
      </c>
      <c r="G765" s="34" t="str">
        <f>IF(F765&gt;100,VLOOKUP(F765,codigos!$C$12:$G$1500,3,FALSE),VLOOKUP(F765,codigos!$F$12:$G$1000,2,FALSE))</f>
        <v xml:space="preserve"> DOURO SUL </v>
      </c>
      <c r="H765" s="35" t="str">
        <f>IF(F765&gt;100,VLOOKUP(F765,codigos!$C$12:$G$1500,5,),VLOOKUP(F765,codigos!$F$12:$G$1000,2,))</f>
        <v xml:space="preserve"> DOURO SUL </v>
      </c>
      <c r="I765" s="48" t="s">
        <v>7</v>
      </c>
      <c r="J765" s="77">
        <v>32.411000000000001</v>
      </c>
      <c r="K765" s="74" t="s">
        <v>4</v>
      </c>
      <c r="L765" s="74">
        <v>0</v>
      </c>
      <c r="M765" s="74">
        <v>6355</v>
      </c>
      <c r="N765" s="81">
        <v>15</v>
      </c>
      <c r="O765" s="50">
        <v>24760</v>
      </c>
      <c r="P765" s="49" t="s">
        <v>5</v>
      </c>
      <c r="Q765" s="49" t="s">
        <v>6</v>
      </c>
    </row>
    <row r="766" spans="1:17" ht="15.75" customHeight="1" x14ac:dyDescent="0.2">
      <c r="A766" s="67">
        <v>765</v>
      </c>
      <c r="B766" s="67">
        <v>1272035514</v>
      </c>
      <c r="C766" s="68" t="s">
        <v>2217</v>
      </c>
      <c r="D766" s="69" t="s">
        <v>8</v>
      </c>
      <c r="E766" s="67">
        <v>1</v>
      </c>
      <c r="F766" s="67">
        <v>18</v>
      </c>
      <c r="G766" s="34" t="str">
        <f>IF(F766&gt;100,VLOOKUP(F766,codigos!$C$12:$G$1500,3,FALSE),VLOOKUP(F766,codigos!$F$12:$G$1000,2,FALSE))</f>
        <v xml:space="preserve"> VISEU </v>
      </c>
      <c r="H766" s="35" t="str">
        <f>IF(F766&gt;100,VLOOKUP(F766,codigos!$C$12:$G$1500,5,),VLOOKUP(F766,codigos!$F$12:$G$1000,2,))</f>
        <v xml:space="preserve"> VISEU </v>
      </c>
      <c r="I766" s="48" t="s">
        <v>3</v>
      </c>
      <c r="J766" s="77">
        <v>32.402999999999999</v>
      </c>
      <c r="K766" s="74" t="s">
        <v>4</v>
      </c>
      <c r="L766" s="74">
        <v>0</v>
      </c>
      <c r="M766" s="74">
        <v>6352</v>
      </c>
      <c r="N766" s="81">
        <v>15</v>
      </c>
      <c r="O766" s="50">
        <v>22246</v>
      </c>
      <c r="P766" s="49" t="s">
        <v>5</v>
      </c>
      <c r="Q766" s="49" t="s">
        <v>6</v>
      </c>
    </row>
    <row r="767" spans="1:17" ht="15.75" customHeight="1" x14ac:dyDescent="0.2">
      <c r="A767" s="67">
        <v>766</v>
      </c>
      <c r="B767" s="67">
        <v>9337384655</v>
      </c>
      <c r="C767" s="68" t="s">
        <v>2218</v>
      </c>
      <c r="D767" s="69" t="s">
        <v>8</v>
      </c>
      <c r="E767" s="67">
        <v>1</v>
      </c>
      <c r="F767" s="67">
        <v>17</v>
      </c>
      <c r="G767" s="34" t="str">
        <f>IF(F767&gt;100,VLOOKUP(F767,codigos!$C$12:$G$1500,3,FALSE),VLOOKUP(F767,codigos!$F$12:$G$1000,2,FALSE))</f>
        <v xml:space="preserve"> VILA REAL </v>
      </c>
      <c r="H767" s="35" t="str">
        <f>IF(F767&gt;100,VLOOKUP(F767,codigos!$C$12:$G$1500,5,),VLOOKUP(F767,codigos!$F$12:$G$1000,2,))</f>
        <v xml:space="preserve"> VILA REAL </v>
      </c>
      <c r="I767" s="48" t="s">
        <v>1449</v>
      </c>
      <c r="J767" s="77">
        <v>32.395000000000003</v>
      </c>
      <c r="K767" s="74" t="s">
        <v>4</v>
      </c>
      <c r="L767" s="74">
        <v>0</v>
      </c>
      <c r="M767" s="74">
        <v>6349</v>
      </c>
      <c r="N767" s="81">
        <v>15</v>
      </c>
      <c r="O767" s="50">
        <v>25642</v>
      </c>
      <c r="P767" s="49" t="s">
        <v>5</v>
      </c>
      <c r="Q767" s="49" t="s">
        <v>6</v>
      </c>
    </row>
    <row r="768" spans="1:17" ht="15.75" customHeight="1" x14ac:dyDescent="0.2">
      <c r="A768" s="67">
        <v>767</v>
      </c>
      <c r="B768" s="67">
        <v>6567817399</v>
      </c>
      <c r="C768" s="68" t="s">
        <v>2219</v>
      </c>
      <c r="D768" s="69" t="s">
        <v>8</v>
      </c>
      <c r="E768" s="67">
        <v>1</v>
      </c>
      <c r="F768" s="73">
        <v>9</v>
      </c>
      <c r="G768" s="34" t="str">
        <f>IF(F768&gt;100,VLOOKUP(F768,codigos!$C$12:$G$1500,3,FALSE),VLOOKUP(F768,codigos!$F$12:$G$1000,2,FALSE))</f>
        <v xml:space="preserve"> GUARDA </v>
      </c>
      <c r="H768" s="35" t="str">
        <f>IF(F768&gt;100,VLOOKUP(F768,codigos!$C$12:$G$1500,5,),VLOOKUP(F768,codigos!$F$12:$G$1000,2,))</f>
        <v xml:space="preserve"> GUARDA </v>
      </c>
      <c r="I768" s="48" t="s">
        <v>3</v>
      </c>
      <c r="J768" s="77">
        <v>32.372999999999998</v>
      </c>
      <c r="K768" s="74" t="s">
        <v>4</v>
      </c>
      <c r="L768" s="74">
        <v>0</v>
      </c>
      <c r="M768" s="74">
        <v>7071</v>
      </c>
      <c r="N768" s="81">
        <v>13</v>
      </c>
      <c r="O768" s="50">
        <v>25004</v>
      </c>
      <c r="P768" s="49" t="s">
        <v>5</v>
      </c>
      <c r="Q768" s="49" t="s">
        <v>6</v>
      </c>
    </row>
    <row r="769" spans="1:17" ht="15.75" customHeight="1" x14ac:dyDescent="0.2">
      <c r="A769" s="67">
        <v>768</v>
      </c>
      <c r="B769" s="67">
        <v>6374345002</v>
      </c>
      <c r="C769" s="68" t="s">
        <v>2220</v>
      </c>
      <c r="D769" s="69" t="s">
        <v>8</v>
      </c>
      <c r="E769" s="67">
        <v>1</v>
      </c>
      <c r="F769" s="67">
        <v>20</v>
      </c>
      <c r="G769" s="34" t="str">
        <f>IF(F769&gt;100,VLOOKUP(F769,codigos!$C$12:$G$1500,3,FALSE),VLOOKUP(F769,codigos!$F$12:$G$1000,2,FALSE))</f>
        <v xml:space="preserve"> DOURO SUL </v>
      </c>
      <c r="H769" s="35" t="str">
        <f>IF(F769&gt;100,VLOOKUP(F769,codigos!$C$12:$G$1500,5,),VLOOKUP(F769,codigos!$F$12:$G$1000,2,))</f>
        <v xml:space="preserve"> DOURO SUL </v>
      </c>
      <c r="I769" s="48" t="s">
        <v>1449</v>
      </c>
      <c r="J769" s="77">
        <v>32.359000000000002</v>
      </c>
      <c r="K769" s="74" t="s">
        <v>4</v>
      </c>
      <c r="L769" s="74">
        <v>0</v>
      </c>
      <c r="M769" s="74">
        <v>6701</v>
      </c>
      <c r="N769" s="81">
        <v>14</v>
      </c>
      <c r="O769" s="50">
        <v>23245</v>
      </c>
      <c r="P769" s="49" t="s">
        <v>5</v>
      </c>
      <c r="Q769" s="49" t="s">
        <v>6</v>
      </c>
    </row>
    <row r="770" spans="1:17" ht="15.75" customHeight="1" x14ac:dyDescent="0.2">
      <c r="A770" s="67">
        <v>769</v>
      </c>
      <c r="B770" s="67">
        <v>3459150890</v>
      </c>
      <c r="C770" s="68" t="s">
        <v>2221</v>
      </c>
      <c r="D770" s="69" t="s">
        <v>8</v>
      </c>
      <c r="E770" s="67">
        <v>1</v>
      </c>
      <c r="F770" s="73">
        <v>3</v>
      </c>
      <c r="G770" s="34" t="str">
        <f>IF(F770&gt;100,VLOOKUP(F770,codigos!$C$12:$G$1500,3,FALSE),VLOOKUP(F770,codigos!$F$12:$G$1000,2,FALSE))</f>
        <v xml:space="preserve"> BRAGA </v>
      </c>
      <c r="H770" s="35" t="str">
        <f>IF(F770&gt;100,VLOOKUP(F770,codigos!$C$12:$G$1500,5,),VLOOKUP(F770,codigos!$F$12:$G$1000,2,))</f>
        <v xml:space="preserve"> BRAGA </v>
      </c>
      <c r="I770" s="48" t="s">
        <v>3</v>
      </c>
      <c r="J770" s="77">
        <v>32.351999999999997</v>
      </c>
      <c r="K770" s="74" t="s">
        <v>4</v>
      </c>
      <c r="L770" s="74">
        <v>0</v>
      </c>
      <c r="M770" s="74">
        <v>7100</v>
      </c>
      <c r="N770" s="81">
        <v>12.9</v>
      </c>
      <c r="O770" s="50">
        <v>23860</v>
      </c>
      <c r="P770" s="49" t="s">
        <v>5</v>
      </c>
      <c r="Q770" s="49" t="s">
        <v>6</v>
      </c>
    </row>
    <row r="771" spans="1:17" ht="15.75" customHeight="1" x14ac:dyDescent="0.2">
      <c r="A771" s="67">
        <v>770</v>
      </c>
      <c r="B771" s="67">
        <v>4235673890</v>
      </c>
      <c r="C771" s="68" t="s">
        <v>2222</v>
      </c>
      <c r="D771" s="69" t="s">
        <v>8</v>
      </c>
      <c r="E771" s="67">
        <v>1</v>
      </c>
      <c r="F771" s="67">
        <v>12</v>
      </c>
      <c r="G771" s="34" t="str">
        <f>IF(F771&gt;100,VLOOKUP(F771,codigos!$C$12:$G$1500,3,FALSE),VLOOKUP(F771,codigos!$F$12:$G$1000,2,FALSE))</f>
        <v xml:space="preserve"> ALTO ALENTEJO </v>
      </c>
      <c r="H771" s="35" t="str">
        <f>IF(F771&gt;100,VLOOKUP(F771,codigos!$C$12:$G$1500,5,),VLOOKUP(F771,codigos!$F$12:$G$1000,2,))</f>
        <v xml:space="preserve"> ALTO ALENTEJO </v>
      </c>
      <c r="I771" s="48" t="s">
        <v>1449</v>
      </c>
      <c r="J771" s="77">
        <v>32.337000000000003</v>
      </c>
      <c r="K771" s="74" t="s">
        <v>4</v>
      </c>
      <c r="L771" s="74">
        <v>0</v>
      </c>
      <c r="M771" s="74">
        <v>6693</v>
      </c>
      <c r="N771" s="81">
        <v>14</v>
      </c>
      <c r="O771" s="50">
        <v>25674</v>
      </c>
      <c r="P771" s="49" t="s">
        <v>5</v>
      </c>
      <c r="Q771" s="49" t="s">
        <v>6</v>
      </c>
    </row>
    <row r="772" spans="1:17" ht="15.75" customHeight="1" x14ac:dyDescent="0.2">
      <c r="A772" s="67">
        <v>771</v>
      </c>
      <c r="B772" s="67">
        <v>3119537799</v>
      </c>
      <c r="C772" s="68" t="s">
        <v>2223</v>
      </c>
      <c r="D772" s="69" t="s">
        <v>8</v>
      </c>
      <c r="E772" s="67">
        <v>1</v>
      </c>
      <c r="F772" s="67">
        <v>17</v>
      </c>
      <c r="G772" s="34" t="str">
        <f>IF(F772&gt;100,VLOOKUP(F772,codigos!$C$12:$G$1500,3,FALSE),VLOOKUP(F772,codigos!$F$12:$G$1000,2,FALSE))</f>
        <v xml:space="preserve"> VILA REAL </v>
      </c>
      <c r="H772" s="35" t="str">
        <f>IF(F772&gt;100,VLOOKUP(F772,codigos!$C$12:$G$1500,5,),VLOOKUP(F772,codigos!$F$12:$G$1000,2,))</f>
        <v xml:space="preserve"> VILA REAL </v>
      </c>
      <c r="I772" s="48" t="s">
        <v>7</v>
      </c>
      <c r="J772" s="77">
        <v>32.334000000000003</v>
      </c>
      <c r="K772" s="74" t="s">
        <v>4</v>
      </c>
      <c r="L772" s="74">
        <v>0</v>
      </c>
      <c r="M772" s="74">
        <v>7057</v>
      </c>
      <c r="N772" s="81">
        <v>13</v>
      </c>
      <c r="O772" s="50">
        <v>21432</v>
      </c>
      <c r="P772" s="49" t="s">
        <v>5</v>
      </c>
      <c r="Q772" s="49" t="s">
        <v>6</v>
      </c>
    </row>
    <row r="773" spans="1:17" ht="15.75" customHeight="1" x14ac:dyDescent="0.2">
      <c r="A773" s="67">
        <v>772</v>
      </c>
      <c r="B773" s="67">
        <v>1921809310</v>
      </c>
      <c r="C773" s="68" t="s">
        <v>2224</v>
      </c>
      <c r="D773" s="69" t="s">
        <v>8</v>
      </c>
      <c r="E773" s="67">
        <v>1</v>
      </c>
      <c r="F773" s="67">
        <v>18</v>
      </c>
      <c r="G773" s="34" t="str">
        <f>IF(F773&gt;100,VLOOKUP(F773,codigos!$C$12:$G$1500,3,FALSE),VLOOKUP(F773,codigos!$F$12:$G$1000,2,FALSE))</f>
        <v xml:space="preserve"> VISEU </v>
      </c>
      <c r="H773" s="35" t="str">
        <f>IF(F773&gt;100,VLOOKUP(F773,codigos!$C$12:$G$1500,5,),VLOOKUP(F773,codigos!$F$12:$G$1000,2,))</f>
        <v xml:space="preserve"> VISEU </v>
      </c>
      <c r="I773" s="48" t="s">
        <v>3</v>
      </c>
      <c r="J773" s="77">
        <v>32.334000000000003</v>
      </c>
      <c r="K773" s="74" t="s">
        <v>4</v>
      </c>
      <c r="L773" s="74">
        <v>0</v>
      </c>
      <c r="M773" s="74">
        <v>7787</v>
      </c>
      <c r="N773" s="81">
        <v>11</v>
      </c>
      <c r="O773" s="50">
        <v>23803</v>
      </c>
      <c r="P773" s="49" t="s">
        <v>5</v>
      </c>
      <c r="Q773" s="49" t="s">
        <v>6</v>
      </c>
    </row>
    <row r="774" spans="1:17" ht="15.75" customHeight="1" x14ac:dyDescent="0.2">
      <c r="A774" s="67">
        <v>773</v>
      </c>
      <c r="B774" s="67">
        <v>1905900996</v>
      </c>
      <c r="C774" s="68" t="s">
        <v>2225</v>
      </c>
      <c r="D774" s="69" t="s">
        <v>8</v>
      </c>
      <c r="E774" s="67">
        <v>1</v>
      </c>
      <c r="F774" s="67">
        <v>17</v>
      </c>
      <c r="G774" s="34" t="str">
        <f>IF(F774&gt;100,VLOOKUP(F774,codigos!$C$12:$G$1500,3,FALSE),VLOOKUP(F774,codigos!$F$12:$G$1000,2,FALSE))</f>
        <v xml:space="preserve"> VILA REAL </v>
      </c>
      <c r="H774" s="35" t="str">
        <f>IF(F774&gt;100,VLOOKUP(F774,codigos!$C$12:$G$1500,5,),VLOOKUP(F774,codigos!$F$12:$G$1000,2,))</f>
        <v xml:space="preserve"> VILA REAL </v>
      </c>
      <c r="I774" s="48" t="s">
        <v>1449</v>
      </c>
      <c r="J774" s="77">
        <v>32.329000000000001</v>
      </c>
      <c r="K774" s="74" t="s">
        <v>4</v>
      </c>
      <c r="L774" s="74">
        <v>0</v>
      </c>
      <c r="M774" s="74">
        <v>6690</v>
      </c>
      <c r="N774" s="81">
        <v>14</v>
      </c>
      <c r="O774" s="50">
        <v>22294</v>
      </c>
      <c r="P774" s="49" t="s">
        <v>5</v>
      </c>
      <c r="Q774" s="49" t="s">
        <v>6</v>
      </c>
    </row>
    <row r="775" spans="1:17" ht="15.75" customHeight="1" x14ac:dyDescent="0.2">
      <c r="A775" s="67">
        <v>774</v>
      </c>
      <c r="B775" s="67">
        <v>6373049833</v>
      </c>
      <c r="C775" s="68" t="s">
        <v>2226</v>
      </c>
      <c r="D775" s="69" t="s">
        <v>8</v>
      </c>
      <c r="E775" s="67">
        <v>1</v>
      </c>
      <c r="F775" s="67">
        <v>20</v>
      </c>
      <c r="G775" s="34" t="str">
        <f>IF(F775&gt;100,VLOOKUP(F775,codigos!$C$12:$G$1500,3,FALSE),VLOOKUP(F775,codigos!$F$12:$G$1000,2,FALSE))</f>
        <v xml:space="preserve"> DOURO SUL </v>
      </c>
      <c r="H775" s="35" t="str">
        <f>IF(F775&gt;100,VLOOKUP(F775,codigos!$C$12:$G$1500,5,),VLOOKUP(F775,codigos!$F$12:$G$1000,2,))</f>
        <v xml:space="preserve"> DOURO SUL </v>
      </c>
      <c r="I775" s="48" t="s">
        <v>3</v>
      </c>
      <c r="J775" s="77">
        <v>32.287999999999997</v>
      </c>
      <c r="K775" s="74" t="s">
        <v>4</v>
      </c>
      <c r="L775" s="74">
        <v>0</v>
      </c>
      <c r="M775" s="74">
        <v>6675</v>
      </c>
      <c r="N775" s="81">
        <v>14</v>
      </c>
      <c r="O775" s="50">
        <v>24995</v>
      </c>
      <c r="P775" s="49" t="s">
        <v>5</v>
      </c>
      <c r="Q775" s="49" t="s">
        <v>6</v>
      </c>
    </row>
    <row r="776" spans="1:17" ht="15.75" customHeight="1" x14ac:dyDescent="0.2">
      <c r="A776" s="67">
        <v>775</v>
      </c>
      <c r="B776" s="67">
        <v>6378777918</v>
      </c>
      <c r="C776" s="68" t="s">
        <v>2227</v>
      </c>
      <c r="D776" s="69" t="s">
        <v>8</v>
      </c>
      <c r="E776" s="67">
        <v>1</v>
      </c>
      <c r="F776" s="67">
        <v>20</v>
      </c>
      <c r="G776" s="34" t="str">
        <f>IF(F776&gt;100,VLOOKUP(F776,codigos!$C$12:$G$1500,3,FALSE),VLOOKUP(F776,codigos!$F$12:$G$1000,2,FALSE))</f>
        <v xml:space="preserve"> DOURO SUL </v>
      </c>
      <c r="H776" s="35" t="str">
        <f>IF(F776&gt;100,VLOOKUP(F776,codigos!$C$12:$G$1500,5,),VLOOKUP(F776,codigos!$F$12:$G$1000,2,))</f>
        <v xml:space="preserve"> DOURO SUL </v>
      </c>
      <c r="I776" s="48" t="s">
        <v>3</v>
      </c>
      <c r="J776" s="77">
        <v>32.284999999999997</v>
      </c>
      <c r="K776" s="74" t="s">
        <v>4</v>
      </c>
      <c r="L776" s="74">
        <v>0</v>
      </c>
      <c r="M776" s="74">
        <v>5798</v>
      </c>
      <c r="N776" s="81">
        <v>16.399999999999999</v>
      </c>
      <c r="O776" s="50">
        <v>25818</v>
      </c>
      <c r="P776" s="49" t="s">
        <v>5</v>
      </c>
      <c r="Q776" s="49" t="s">
        <v>6</v>
      </c>
    </row>
    <row r="777" spans="1:17" ht="15.75" customHeight="1" x14ac:dyDescent="0.2">
      <c r="A777" s="67">
        <v>776</v>
      </c>
      <c r="B777" s="67">
        <v>6677411680</v>
      </c>
      <c r="C777" s="68" t="s">
        <v>2228</v>
      </c>
      <c r="D777" s="69" t="s">
        <v>8</v>
      </c>
      <c r="E777" s="67">
        <v>1</v>
      </c>
      <c r="F777" s="67">
        <v>18</v>
      </c>
      <c r="G777" s="34" t="str">
        <f>IF(F777&gt;100,VLOOKUP(F777,codigos!$C$12:$G$1500,3,FALSE),VLOOKUP(F777,codigos!$F$12:$G$1000,2,FALSE))</f>
        <v xml:space="preserve"> VISEU </v>
      </c>
      <c r="H777" s="35" t="str">
        <f>IF(F777&gt;100,VLOOKUP(F777,codigos!$C$12:$G$1500,5,),VLOOKUP(F777,codigos!$F$12:$G$1000,2,))</f>
        <v xml:space="preserve"> VISEU </v>
      </c>
      <c r="I777" s="48" t="s">
        <v>1449</v>
      </c>
      <c r="J777" s="77">
        <v>32.277000000000001</v>
      </c>
      <c r="K777" s="74" t="s">
        <v>4</v>
      </c>
      <c r="L777" s="74">
        <v>0</v>
      </c>
      <c r="M777" s="74">
        <v>5941</v>
      </c>
      <c r="N777" s="81">
        <v>16</v>
      </c>
      <c r="O777" s="50">
        <v>25715</v>
      </c>
      <c r="P777" s="49" t="s">
        <v>5</v>
      </c>
      <c r="Q777" s="49" t="s">
        <v>6</v>
      </c>
    </row>
    <row r="778" spans="1:17" ht="15.75" customHeight="1" x14ac:dyDescent="0.2">
      <c r="A778" s="67">
        <v>777</v>
      </c>
      <c r="B778" s="67">
        <v>8883493397</v>
      </c>
      <c r="C778" s="68" t="s">
        <v>2229</v>
      </c>
      <c r="D778" s="69" t="s">
        <v>8</v>
      </c>
      <c r="E778" s="67">
        <v>1</v>
      </c>
      <c r="F778" s="73">
        <v>3</v>
      </c>
      <c r="G778" s="34" t="str">
        <f>IF(F778&gt;100,VLOOKUP(F778,codigos!$C$12:$G$1500,3,FALSE),VLOOKUP(F778,codigos!$F$12:$G$1000,2,FALSE))</f>
        <v xml:space="preserve"> BRAGA </v>
      </c>
      <c r="H778" s="35" t="str">
        <f>IF(F778&gt;100,VLOOKUP(F778,codigos!$C$12:$G$1500,5,),VLOOKUP(F778,codigos!$F$12:$G$1000,2,))</f>
        <v xml:space="preserve"> BRAGA </v>
      </c>
      <c r="I778" s="48" t="s">
        <v>1449</v>
      </c>
      <c r="J778" s="77">
        <v>32.265999999999998</v>
      </c>
      <c r="K778" s="74" t="s">
        <v>4</v>
      </c>
      <c r="L778" s="74">
        <v>0</v>
      </c>
      <c r="M778" s="74">
        <v>5937</v>
      </c>
      <c r="N778" s="81">
        <v>16</v>
      </c>
      <c r="O778" s="50">
        <v>25810</v>
      </c>
      <c r="P778" s="49" t="s">
        <v>5</v>
      </c>
      <c r="Q778" s="49" t="s">
        <v>6</v>
      </c>
    </row>
    <row r="779" spans="1:17" ht="15.75" customHeight="1" x14ac:dyDescent="0.2">
      <c r="A779" s="67">
        <v>778</v>
      </c>
      <c r="B779" s="67">
        <v>3283067538</v>
      </c>
      <c r="C779" s="68" t="s">
        <v>2230</v>
      </c>
      <c r="D779" s="69" t="s">
        <v>8</v>
      </c>
      <c r="E779" s="67">
        <v>1</v>
      </c>
      <c r="F779" s="67">
        <v>18</v>
      </c>
      <c r="G779" s="34" t="str">
        <f>IF(F779&gt;100,VLOOKUP(F779,codigos!$C$12:$G$1500,3,FALSE),VLOOKUP(F779,codigos!$F$12:$G$1000,2,FALSE))</f>
        <v xml:space="preserve"> VISEU </v>
      </c>
      <c r="H779" s="35" t="str">
        <f>IF(F779&gt;100,VLOOKUP(F779,codigos!$C$12:$G$1500,5,),VLOOKUP(F779,codigos!$F$12:$G$1000,2,))</f>
        <v xml:space="preserve"> VISEU </v>
      </c>
      <c r="I779" s="48" t="s">
        <v>3</v>
      </c>
      <c r="J779" s="77">
        <v>32.259</v>
      </c>
      <c r="K779" s="74" t="s">
        <v>4</v>
      </c>
      <c r="L779" s="74">
        <v>0</v>
      </c>
      <c r="M779" s="74">
        <v>6336</v>
      </c>
      <c r="N779" s="81">
        <v>14.9</v>
      </c>
      <c r="O779" s="50">
        <v>24194</v>
      </c>
      <c r="P779" s="49" t="s">
        <v>5</v>
      </c>
      <c r="Q779" s="49" t="s">
        <v>6</v>
      </c>
    </row>
    <row r="780" spans="1:17" ht="15.75" customHeight="1" x14ac:dyDescent="0.2">
      <c r="A780" s="67">
        <v>779</v>
      </c>
      <c r="B780" s="67">
        <v>6931608444</v>
      </c>
      <c r="C780" s="68" t="s">
        <v>2231</v>
      </c>
      <c r="D780" s="69" t="s">
        <v>2</v>
      </c>
      <c r="E780" s="67">
        <v>1</v>
      </c>
      <c r="F780" s="67">
        <v>152171</v>
      </c>
      <c r="G780" s="34" t="str">
        <f>IF(F780&gt;100,VLOOKUP(F780,codigos!$C$12:$G$1500,3,FALSE),VLOOKUP(F780,codigos!$F$12:$G$1000,2,FALSE))</f>
        <v>Agrupamento de Escolas Infante D. Henrique, Porto</v>
      </c>
      <c r="H780" s="35" t="str">
        <f>IF(F780&gt;100,VLOOKUP(F780,codigos!$C$12:$G$1500,5,),VLOOKUP(F780,codigos!$F$12:$G$1000,2,))</f>
        <v xml:space="preserve"> PORTO </v>
      </c>
      <c r="I780" s="48" t="s">
        <v>3</v>
      </c>
      <c r="J780" s="77">
        <v>32.247</v>
      </c>
      <c r="K780" s="74" t="s">
        <v>4</v>
      </c>
      <c r="L780" s="74">
        <v>0</v>
      </c>
      <c r="M780" s="74">
        <v>6295</v>
      </c>
      <c r="N780" s="81">
        <v>15</v>
      </c>
      <c r="O780" s="50">
        <v>21281</v>
      </c>
      <c r="P780" s="49" t="s">
        <v>5</v>
      </c>
      <c r="Q780" s="49" t="s">
        <v>6</v>
      </c>
    </row>
    <row r="781" spans="1:17" ht="15.75" customHeight="1" x14ac:dyDescent="0.2">
      <c r="A781" s="67">
        <v>780</v>
      </c>
      <c r="B781" s="67">
        <v>1268414093</v>
      </c>
      <c r="C781" s="68" t="s">
        <v>2232</v>
      </c>
      <c r="D781" s="69" t="s">
        <v>8</v>
      </c>
      <c r="E781" s="67">
        <v>1</v>
      </c>
      <c r="F781" s="73">
        <v>3</v>
      </c>
      <c r="G781" s="34" t="str">
        <f>IF(F781&gt;100,VLOOKUP(F781,codigos!$C$12:$G$1500,3,FALSE),VLOOKUP(F781,codigos!$F$12:$G$1000,2,FALSE))</f>
        <v xml:space="preserve"> BRAGA </v>
      </c>
      <c r="H781" s="35" t="str">
        <f>IF(F781&gt;100,VLOOKUP(F781,codigos!$C$12:$G$1500,5,),VLOOKUP(F781,codigos!$F$12:$G$1000,2,))</f>
        <v xml:space="preserve"> BRAGA </v>
      </c>
      <c r="I781" s="48" t="s">
        <v>1449</v>
      </c>
      <c r="J781" s="77">
        <v>32.226999999999997</v>
      </c>
      <c r="K781" s="74" t="s">
        <v>4</v>
      </c>
      <c r="L781" s="74">
        <v>0</v>
      </c>
      <c r="M781" s="74">
        <v>6653</v>
      </c>
      <c r="N781" s="81">
        <v>14</v>
      </c>
      <c r="O781" s="50">
        <v>25108</v>
      </c>
      <c r="P781" s="49" t="s">
        <v>5</v>
      </c>
      <c r="Q781" s="49" t="s">
        <v>6</v>
      </c>
    </row>
    <row r="782" spans="1:17" ht="15.75" customHeight="1" x14ac:dyDescent="0.2">
      <c r="A782" s="67">
        <v>781</v>
      </c>
      <c r="B782" s="67">
        <v>9838585890</v>
      </c>
      <c r="C782" s="68" t="s">
        <v>2233</v>
      </c>
      <c r="D782" s="69" t="s">
        <v>8</v>
      </c>
      <c r="E782" s="67">
        <v>1</v>
      </c>
      <c r="F782" s="73">
        <v>3</v>
      </c>
      <c r="G782" s="34" t="str">
        <f>IF(F782&gt;100,VLOOKUP(F782,codigos!$C$12:$G$1500,3,FALSE),VLOOKUP(F782,codigos!$F$12:$G$1000,2,FALSE))</f>
        <v xml:space="preserve"> BRAGA </v>
      </c>
      <c r="H782" s="35" t="str">
        <f>IF(F782&gt;100,VLOOKUP(F782,codigos!$C$12:$G$1500,5,),VLOOKUP(F782,codigos!$F$12:$G$1000,2,))</f>
        <v xml:space="preserve"> BRAGA </v>
      </c>
      <c r="I782" s="48" t="s">
        <v>7</v>
      </c>
      <c r="J782" s="77">
        <v>32.213999999999999</v>
      </c>
      <c r="K782" s="74" t="s">
        <v>4</v>
      </c>
      <c r="L782" s="74">
        <v>0</v>
      </c>
      <c r="M782" s="74">
        <v>6648</v>
      </c>
      <c r="N782" s="81">
        <v>14</v>
      </c>
      <c r="O782" s="50">
        <v>26220</v>
      </c>
      <c r="P782" s="49" t="s">
        <v>5</v>
      </c>
      <c r="Q782" s="49" t="s">
        <v>6</v>
      </c>
    </row>
    <row r="783" spans="1:17" ht="15.75" customHeight="1" x14ac:dyDescent="0.2">
      <c r="A783" s="67">
        <v>782</v>
      </c>
      <c r="B783" s="67">
        <v>7562790019</v>
      </c>
      <c r="C783" s="68" t="s">
        <v>2234</v>
      </c>
      <c r="D783" s="69" t="s">
        <v>8</v>
      </c>
      <c r="E783" s="67">
        <v>1</v>
      </c>
      <c r="F783" s="67">
        <v>10</v>
      </c>
      <c r="G783" s="34" t="str">
        <f>IF(F783&gt;100,VLOOKUP(F783,codigos!$C$12:$G$1500,3,FALSE),VLOOKUP(F783,codigos!$F$12:$G$1000,2,FALSE))</f>
        <v xml:space="preserve"> LEIRIA </v>
      </c>
      <c r="H783" s="35" t="str">
        <f>IF(F783&gt;100,VLOOKUP(F783,codigos!$C$12:$G$1500,5,),VLOOKUP(F783,codigos!$F$12:$G$1000,2,))</f>
        <v xml:space="preserve"> LEIRIA </v>
      </c>
      <c r="I783" s="48" t="s">
        <v>3</v>
      </c>
      <c r="J783" s="77">
        <v>32.180999999999997</v>
      </c>
      <c r="K783" s="74" t="s">
        <v>4</v>
      </c>
      <c r="L783" s="74">
        <v>0</v>
      </c>
      <c r="M783" s="74">
        <v>6271</v>
      </c>
      <c r="N783" s="81">
        <v>15</v>
      </c>
      <c r="O783" s="50">
        <v>26080</v>
      </c>
      <c r="P783" s="49" t="s">
        <v>5</v>
      </c>
      <c r="Q783" s="49" t="s">
        <v>6</v>
      </c>
    </row>
    <row r="784" spans="1:17" ht="15.75" customHeight="1" x14ac:dyDescent="0.2">
      <c r="A784" s="67">
        <v>783</v>
      </c>
      <c r="B784" s="67">
        <v>2530931720</v>
      </c>
      <c r="C784" s="68" t="s">
        <v>2235</v>
      </c>
      <c r="D784" s="69" t="s">
        <v>8</v>
      </c>
      <c r="E784" s="67">
        <v>1</v>
      </c>
      <c r="F784" s="67">
        <v>18</v>
      </c>
      <c r="G784" s="34" t="str">
        <f>IF(F784&gt;100,VLOOKUP(F784,codigos!$C$12:$G$1500,3,FALSE),VLOOKUP(F784,codigos!$F$12:$G$1000,2,FALSE))</f>
        <v xml:space="preserve"> VISEU </v>
      </c>
      <c r="H784" s="35" t="str">
        <f>IF(F784&gt;100,VLOOKUP(F784,codigos!$C$12:$G$1500,5,),VLOOKUP(F784,codigos!$F$12:$G$1000,2,))</f>
        <v xml:space="preserve"> VISEU </v>
      </c>
      <c r="I784" s="48" t="s">
        <v>1449</v>
      </c>
      <c r="J784" s="77">
        <v>32.173000000000002</v>
      </c>
      <c r="K784" s="74" t="s">
        <v>4</v>
      </c>
      <c r="L784" s="74">
        <v>0</v>
      </c>
      <c r="M784" s="74">
        <v>6268</v>
      </c>
      <c r="N784" s="81">
        <v>15</v>
      </c>
      <c r="O784" s="50">
        <v>25255</v>
      </c>
      <c r="P784" s="49" t="s">
        <v>5</v>
      </c>
      <c r="Q784" s="49" t="s">
        <v>6</v>
      </c>
    </row>
    <row r="785" spans="1:17" ht="15.75" customHeight="1" x14ac:dyDescent="0.2">
      <c r="A785" s="67">
        <v>784</v>
      </c>
      <c r="B785" s="67">
        <v>5123415793</v>
      </c>
      <c r="C785" s="68" t="s">
        <v>2236</v>
      </c>
      <c r="D785" s="69" t="s">
        <v>8</v>
      </c>
      <c r="E785" s="67">
        <v>1</v>
      </c>
      <c r="F785" s="73">
        <v>3</v>
      </c>
      <c r="G785" s="34" t="str">
        <f>IF(F785&gt;100,VLOOKUP(F785,codigos!$C$12:$G$1500,3,FALSE),VLOOKUP(F785,codigos!$F$12:$G$1000,2,FALSE))</f>
        <v xml:space="preserve"> BRAGA </v>
      </c>
      <c r="H785" s="35" t="str">
        <f>IF(F785&gt;100,VLOOKUP(F785,codigos!$C$12:$G$1500,5,),VLOOKUP(F785,codigos!$F$12:$G$1000,2,))</f>
        <v xml:space="preserve"> BRAGA </v>
      </c>
      <c r="I785" s="48" t="s">
        <v>7</v>
      </c>
      <c r="J785" s="77">
        <v>32.173000000000002</v>
      </c>
      <c r="K785" s="74" t="s">
        <v>4</v>
      </c>
      <c r="L785" s="74">
        <v>0</v>
      </c>
      <c r="M785" s="74">
        <v>6268</v>
      </c>
      <c r="N785" s="81">
        <v>15</v>
      </c>
      <c r="O785" s="50">
        <v>25705</v>
      </c>
      <c r="P785" s="49" t="s">
        <v>5</v>
      </c>
      <c r="Q785" s="49" t="s">
        <v>6</v>
      </c>
    </row>
    <row r="786" spans="1:17" ht="15.75" customHeight="1" x14ac:dyDescent="0.2">
      <c r="A786" s="67">
        <v>785</v>
      </c>
      <c r="B786" s="67">
        <v>4114475958</v>
      </c>
      <c r="C786" s="68" t="s">
        <v>2237</v>
      </c>
      <c r="D786" s="69" t="s">
        <v>8</v>
      </c>
      <c r="E786" s="67">
        <v>1</v>
      </c>
      <c r="F786" s="67">
        <v>18</v>
      </c>
      <c r="G786" s="34" t="str">
        <f>IF(F786&gt;100,VLOOKUP(F786,codigos!$C$12:$G$1500,3,FALSE),VLOOKUP(F786,codigos!$F$12:$G$1000,2,FALSE))</f>
        <v xml:space="preserve"> VISEU </v>
      </c>
      <c r="H786" s="35" t="str">
        <f>IF(F786&gt;100,VLOOKUP(F786,codigos!$C$12:$G$1500,5,),VLOOKUP(F786,codigos!$F$12:$G$1000,2,))</f>
        <v xml:space="preserve"> VISEU </v>
      </c>
      <c r="I786" s="48" t="s">
        <v>1449</v>
      </c>
      <c r="J786" s="77">
        <v>32.152999999999999</v>
      </c>
      <c r="K786" s="74" t="s">
        <v>4</v>
      </c>
      <c r="L786" s="74">
        <v>0</v>
      </c>
      <c r="M786" s="74">
        <v>5896</v>
      </c>
      <c r="N786" s="81">
        <v>16</v>
      </c>
      <c r="O786" s="50">
        <v>25721</v>
      </c>
      <c r="P786" s="49" t="s">
        <v>5</v>
      </c>
      <c r="Q786" s="49" t="s">
        <v>6</v>
      </c>
    </row>
    <row r="787" spans="1:17" ht="15.75" customHeight="1" x14ac:dyDescent="0.2">
      <c r="A787" s="67">
        <v>786</v>
      </c>
      <c r="B787" s="67">
        <v>1189263440</v>
      </c>
      <c r="C787" s="68" t="s">
        <v>2238</v>
      </c>
      <c r="D787" s="69" t="s">
        <v>8</v>
      </c>
      <c r="E787" s="67">
        <v>1</v>
      </c>
      <c r="F787" s="73">
        <v>5</v>
      </c>
      <c r="G787" s="34" t="str">
        <f>IF(F787&gt;100,VLOOKUP(F787,codigos!$C$12:$G$1500,3,FALSE),VLOOKUP(F787,codigos!$F$12:$G$1000,2,FALSE))</f>
        <v xml:space="preserve"> CASTELO BRANCO </v>
      </c>
      <c r="H787" s="35" t="str">
        <f>IF(F787&gt;100,VLOOKUP(F787,codigos!$C$12:$G$1500,5,),VLOOKUP(F787,codigos!$F$12:$G$1000,2,))</f>
        <v xml:space="preserve"> CASTELO BRANCO </v>
      </c>
      <c r="I787" s="48" t="s">
        <v>3</v>
      </c>
      <c r="J787" s="77">
        <v>32.151000000000003</v>
      </c>
      <c r="K787" s="74" t="s">
        <v>4</v>
      </c>
      <c r="L787" s="74">
        <v>0</v>
      </c>
      <c r="M787" s="74">
        <v>6625</v>
      </c>
      <c r="N787" s="81">
        <v>14</v>
      </c>
      <c r="O787" s="50">
        <v>23813</v>
      </c>
      <c r="P787" s="49" t="s">
        <v>5</v>
      </c>
      <c r="Q787" s="49" t="s">
        <v>6</v>
      </c>
    </row>
    <row r="788" spans="1:17" ht="15.75" customHeight="1" x14ac:dyDescent="0.2">
      <c r="A788" s="67">
        <v>787</v>
      </c>
      <c r="B788" s="67">
        <v>7185961688</v>
      </c>
      <c r="C788" s="68" t="s">
        <v>2239</v>
      </c>
      <c r="D788" s="69" t="s">
        <v>8</v>
      </c>
      <c r="E788" s="67">
        <v>1</v>
      </c>
      <c r="F788" s="73">
        <v>7</v>
      </c>
      <c r="G788" s="34" t="str">
        <f>IF(F788&gt;100,VLOOKUP(F788,codigos!$C$12:$G$1500,3,FALSE),VLOOKUP(F788,codigos!$F$12:$G$1000,2,FALSE))</f>
        <v xml:space="preserve"> ALENTEJO CENTRAL </v>
      </c>
      <c r="H788" s="35" t="str">
        <f>IF(F788&gt;100,VLOOKUP(F788,codigos!$C$12:$G$1500,5,),VLOOKUP(F788,codigos!$F$12:$G$1000,2,))</f>
        <v xml:space="preserve"> ALENTEJO CENTRAL </v>
      </c>
      <c r="I788" s="48" t="s">
        <v>3</v>
      </c>
      <c r="J788" s="77">
        <v>32.112000000000002</v>
      </c>
      <c r="K788" s="74" t="s">
        <v>4</v>
      </c>
      <c r="L788" s="74">
        <v>0</v>
      </c>
      <c r="M788" s="74">
        <v>6976</v>
      </c>
      <c r="N788" s="81">
        <v>13</v>
      </c>
      <c r="O788" s="50">
        <v>25440</v>
      </c>
      <c r="P788" s="49" t="s">
        <v>5</v>
      </c>
      <c r="Q788" s="49" t="s">
        <v>6</v>
      </c>
    </row>
    <row r="789" spans="1:17" ht="15.75" customHeight="1" x14ac:dyDescent="0.2">
      <c r="A789" s="67">
        <v>788</v>
      </c>
      <c r="B789" s="67">
        <v>5885006393</v>
      </c>
      <c r="C789" s="68" t="s">
        <v>2240</v>
      </c>
      <c r="D789" s="69" t="s">
        <v>8</v>
      </c>
      <c r="E789" s="67">
        <v>1</v>
      </c>
      <c r="F789" s="73">
        <v>3</v>
      </c>
      <c r="G789" s="34" t="str">
        <f>IF(F789&gt;100,VLOOKUP(F789,codigos!$C$12:$G$1500,3,FALSE),VLOOKUP(F789,codigos!$F$12:$G$1000,2,FALSE))</f>
        <v xml:space="preserve"> BRAGA </v>
      </c>
      <c r="H789" s="35" t="str">
        <f>IF(F789&gt;100,VLOOKUP(F789,codigos!$C$12:$G$1500,5,),VLOOKUP(F789,codigos!$F$12:$G$1000,2,))</f>
        <v xml:space="preserve"> BRAGA </v>
      </c>
      <c r="I789" s="48" t="s">
        <v>1449</v>
      </c>
      <c r="J789" s="77">
        <v>32.100999999999999</v>
      </c>
      <c r="K789" s="74" t="s">
        <v>4</v>
      </c>
      <c r="L789" s="74">
        <v>0</v>
      </c>
      <c r="M789" s="74">
        <v>5877</v>
      </c>
      <c r="N789" s="81">
        <v>16</v>
      </c>
      <c r="O789" s="50">
        <v>26028</v>
      </c>
      <c r="P789" s="49" t="s">
        <v>5</v>
      </c>
      <c r="Q789" s="49" t="s">
        <v>6</v>
      </c>
    </row>
    <row r="790" spans="1:17" ht="15.75" customHeight="1" x14ac:dyDescent="0.2">
      <c r="A790" s="67">
        <v>789</v>
      </c>
      <c r="B790" s="67">
        <v>8778921686</v>
      </c>
      <c r="C790" s="68" t="s">
        <v>2241</v>
      </c>
      <c r="D790" s="69" t="s">
        <v>8</v>
      </c>
      <c r="E790" s="67">
        <v>1</v>
      </c>
      <c r="F790" s="67">
        <v>18</v>
      </c>
      <c r="G790" s="34" t="str">
        <f>IF(F790&gt;100,VLOOKUP(F790,codigos!$C$12:$G$1500,3,FALSE),VLOOKUP(F790,codigos!$F$12:$G$1000,2,FALSE))</f>
        <v xml:space="preserve"> VISEU </v>
      </c>
      <c r="H790" s="35" t="str">
        <f>IF(F790&gt;100,VLOOKUP(F790,codigos!$C$12:$G$1500,5,),VLOOKUP(F790,codigos!$F$12:$G$1000,2,))</f>
        <v xml:space="preserve"> VISEU </v>
      </c>
      <c r="I790" s="48" t="s">
        <v>1449</v>
      </c>
      <c r="J790" s="77">
        <v>32.100999999999999</v>
      </c>
      <c r="K790" s="74" t="s">
        <v>4</v>
      </c>
      <c r="L790" s="74">
        <v>0</v>
      </c>
      <c r="M790" s="74">
        <v>6607</v>
      </c>
      <c r="N790" s="81">
        <v>14</v>
      </c>
      <c r="O790" s="50">
        <v>25381</v>
      </c>
      <c r="P790" s="49" t="s">
        <v>5</v>
      </c>
      <c r="Q790" s="49" t="s">
        <v>6</v>
      </c>
    </row>
    <row r="791" spans="1:17" ht="15.75" customHeight="1" x14ac:dyDescent="0.2">
      <c r="A791" s="67">
        <v>790</v>
      </c>
      <c r="B791" s="67">
        <v>6742884827</v>
      </c>
      <c r="C791" s="68" t="s">
        <v>2242</v>
      </c>
      <c r="D791" s="69" t="s">
        <v>8</v>
      </c>
      <c r="E791" s="67">
        <v>1</v>
      </c>
      <c r="F791" s="67">
        <v>20</v>
      </c>
      <c r="G791" s="34" t="str">
        <f>IF(F791&gt;100,VLOOKUP(F791,codigos!$C$12:$G$1500,3,FALSE),VLOOKUP(F791,codigos!$F$12:$G$1000,2,FALSE))</f>
        <v xml:space="preserve"> DOURO SUL </v>
      </c>
      <c r="H791" s="35" t="str">
        <f>IF(F791&gt;100,VLOOKUP(F791,codigos!$C$12:$G$1500,5,),VLOOKUP(F791,codigos!$F$12:$G$1000,2,))</f>
        <v xml:space="preserve"> DOURO SUL </v>
      </c>
      <c r="I791" s="48" t="s">
        <v>3</v>
      </c>
      <c r="J791" s="77">
        <v>32.098999999999997</v>
      </c>
      <c r="K791" s="74" t="s">
        <v>4</v>
      </c>
      <c r="L791" s="74">
        <v>0</v>
      </c>
      <c r="M791" s="74">
        <v>6387</v>
      </c>
      <c r="N791" s="81">
        <v>14.6</v>
      </c>
      <c r="O791" s="50">
        <v>21573</v>
      </c>
      <c r="P791" s="49" t="s">
        <v>5</v>
      </c>
      <c r="Q791" s="49" t="s">
        <v>6</v>
      </c>
    </row>
    <row r="792" spans="1:17" ht="15.75" customHeight="1" x14ac:dyDescent="0.2">
      <c r="A792" s="67">
        <v>791</v>
      </c>
      <c r="B792" s="67">
        <v>7408137750</v>
      </c>
      <c r="C792" s="68" t="s">
        <v>2243</v>
      </c>
      <c r="D792" s="69" t="s">
        <v>8</v>
      </c>
      <c r="E792" s="67">
        <v>1</v>
      </c>
      <c r="F792" s="67">
        <v>10</v>
      </c>
      <c r="G792" s="34" t="str">
        <f>IF(F792&gt;100,VLOOKUP(F792,codigos!$C$12:$G$1500,3,FALSE),VLOOKUP(F792,codigos!$F$12:$G$1000,2,FALSE))</f>
        <v xml:space="preserve"> LEIRIA </v>
      </c>
      <c r="H792" s="35" t="str">
        <f>IF(F792&gt;100,VLOOKUP(F792,codigos!$C$12:$G$1500,5,),VLOOKUP(F792,codigos!$F$12:$G$1000,2,))</f>
        <v xml:space="preserve"> LEIRIA </v>
      </c>
      <c r="I792" s="48" t="s">
        <v>1449</v>
      </c>
      <c r="J792" s="77">
        <v>32.098999999999997</v>
      </c>
      <c r="K792" s="74" t="s">
        <v>4</v>
      </c>
      <c r="L792" s="74">
        <v>0</v>
      </c>
      <c r="M792" s="74">
        <v>6971</v>
      </c>
      <c r="N792" s="81">
        <v>13</v>
      </c>
      <c r="O792" s="50">
        <v>23758</v>
      </c>
      <c r="P792" s="49" t="s">
        <v>5</v>
      </c>
      <c r="Q792" s="49" t="s">
        <v>6</v>
      </c>
    </row>
    <row r="793" spans="1:17" ht="15.75" customHeight="1" x14ac:dyDescent="0.2">
      <c r="A793" s="67">
        <v>792</v>
      </c>
      <c r="B793" s="67">
        <v>3219535712</v>
      </c>
      <c r="C793" s="68" t="s">
        <v>2244</v>
      </c>
      <c r="D793" s="69" t="s">
        <v>8</v>
      </c>
      <c r="E793" s="67">
        <v>1</v>
      </c>
      <c r="F793" s="67">
        <v>22</v>
      </c>
      <c r="G793" s="34" t="str">
        <f>IF(F793&gt;100,VLOOKUP(F793,codigos!$C$12:$G$1500,3,FALSE),VLOOKUP(F793,codigos!$F$12:$G$1000,2,FALSE))</f>
        <v xml:space="preserve"> TÂMEGA </v>
      </c>
      <c r="H793" s="35" t="str">
        <f>IF(F793&gt;100,VLOOKUP(F793,codigos!$C$12:$G$1500,5,),VLOOKUP(F793,codigos!$F$12:$G$1000,2,))</f>
        <v xml:space="preserve"> TÂMEGA </v>
      </c>
      <c r="I793" s="48" t="s">
        <v>1449</v>
      </c>
      <c r="J793" s="77">
        <v>32.093000000000004</v>
      </c>
      <c r="K793" s="74" t="s">
        <v>4</v>
      </c>
      <c r="L793" s="74">
        <v>0</v>
      </c>
      <c r="M793" s="74">
        <v>6604</v>
      </c>
      <c r="N793" s="81">
        <v>14</v>
      </c>
      <c r="O793" s="50">
        <v>22354</v>
      </c>
      <c r="P793" s="49" t="s">
        <v>5</v>
      </c>
      <c r="Q793" s="49" t="s">
        <v>6</v>
      </c>
    </row>
    <row r="794" spans="1:17" ht="15.75" customHeight="1" x14ac:dyDescent="0.2">
      <c r="A794" s="67">
        <v>793</v>
      </c>
      <c r="B794" s="67">
        <v>6990095644</v>
      </c>
      <c r="C794" s="68" t="s">
        <v>2245</v>
      </c>
      <c r="D794" s="69" t="s">
        <v>8</v>
      </c>
      <c r="E794" s="67">
        <v>1</v>
      </c>
      <c r="F794" s="67">
        <v>14</v>
      </c>
      <c r="G794" s="34" t="str">
        <f>IF(F794&gt;100,VLOOKUP(F794,codigos!$C$12:$G$1500,3,FALSE),VLOOKUP(F794,codigos!$F$12:$G$1000,2,FALSE))</f>
        <v xml:space="preserve"> LEZÍRIA E MÉDIO TEJO </v>
      </c>
      <c r="H794" s="35" t="str">
        <f>IF(F794&gt;100,VLOOKUP(F794,codigos!$C$12:$G$1500,5,),VLOOKUP(F794,codigos!$F$12:$G$1000,2,))</f>
        <v xml:space="preserve"> LEZÍRIA E MÉDIO TEJO </v>
      </c>
      <c r="I794" s="48" t="s">
        <v>1449</v>
      </c>
      <c r="J794" s="77">
        <v>32.082000000000001</v>
      </c>
      <c r="K794" s="74" t="s">
        <v>4</v>
      </c>
      <c r="L794" s="74">
        <v>0</v>
      </c>
      <c r="M794" s="74">
        <v>6235</v>
      </c>
      <c r="N794" s="81">
        <v>15</v>
      </c>
      <c r="O794" s="50">
        <v>25673</v>
      </c>
      <c r="P794" s="49" t="s">
        <v>5</v>
      </c>
      <c r="Q794" s="49" t="s">
        <v>6</v>
      </c>
    </row>
    <row r="795" spans="1:17" ht="15.75" customHeight="1" x14ac:dyDescent="0.2">
      <c r="A795" s="67">
        <v>794</v>
      </c>
      <c r="B795" s="67">
        <v>1698952651</v>
      </c>
      <c r="C795" s="68" t="s">
        <v>2246</v>
      </c>
      <c r="D795" s="69" t="s">
        <v>8</v>
      </c>
      <c r="E795" s="67">
        <v>1</v>
      </c>
      <c r="F795" s="73">
        <v>3</v>
      </c>
      <c r="G795" s="34" t="str">
        <f>IF(F795&gt;100,VLOOKUP(F795,codigos!$C$12:$G$1500,3,FALSE),VLOOKUP(F795,codigos!$F$12:$G$1000,2,FALSE))</f>
        <v xml:space="preserve"> BRAGA </v>
      </c>
      <c r="H795" s="35" t="str">
        <f>IF(F795&gt;100,VLOOKUP(F795,codigos!$C$12:$G$1500,5,),VLOOKUP(F795,codigos!$F$12:$G$1000,2,))</f>
        <v xml:space="preserve"> BRAGA </v>
      </c>
      <c r="I795" s="48" t="s">
        <v>1449</v>
      </c>
      <c r="J795" s="77">
        <v>32.073999999999998</v>
      </c>
      <c r="K795" s="74" t="s">
        <v>4</v>
      </c>
      <c r="L795" s="74">
        <v>0</v>
      </c>
      <c r="M795" s="74">
        <v>6473</v>
      </c>
      <c r="N795" s="81">
        <v>14.34</v>
      </c>
      <c r="O795" s="50">
        <v>21713</v>
      </c>
      <c r="P795" s="49" t="s">
        <v>5</v>
      </c>
      <c r="Q795" s="49" t="s">
        <v>6</v>
      </c>
    </row>
    <row r="796" spans="1:17" ht="15.75" customHeight="1" x14ac:dyDescent="0.2">
      <c r="A796" s="67">
        <v>795</v>
      </c>
      <c r="B796" s="67">
        <v>6849667734</v>
      </c>
      <c r="C796" s="68" t="s">
        <v>2247</v>
      </c>
      <c r="D796" s="69" t="s">
        <v>8</v>
      </c>
      <c r="E796" s="67">
        <v>1</v>
      </c>
      <c r="F796" s="67">
        <v>14</v>
      </c>
      <c r="G796" s="34" t="str">
        <f>IF(F796&gt;100,VLOOKUP(F796,codigos!$C$12:$G$1500,3,FALSE),VLOOKUP(F796,codigos!$F$12:$G$1000,2,FALSE))</f>
        <v xml:space="preserve"> LEZÍRIA E MÉDIO TEJO </v>
      </c>
      <c r="H796" s="35" t="str">
        <f>IF(F796&gt;100,VLOOKUP(F796,codigos!$C$12:$G$1500,5,),VLOOKUP(F796,codigos!$F$12:$G$1000,2,))</f>
        <v xml:space="preserve"> LEZÍRIA E MÉDIO TEJO </v>
      </c>
      <c r="I796" s="48" t="s">
        <v>3</v>
      </c>
      <c r="J796" s="77">
        <v>32.040999999999997</v>
      </c>
      <c r="K796" s="74" t="s">
        <v>4</v>
      </c>
      <c r="L796" s="74">
        <v>0</v>
      </c>
      <c r="M796" s="74">
        <v>6585</v>
      </c>
      <c r="N796" s="81">
        <v>14</v>
      </c>
      <c r="O796" s="50">
        <v>24600</v>
      </c>
      <c r="P796" s="49" t="s">
        <v>5</v>
      </c>
      <c r="Q796" s="49" t="s">
        <v>6</v>
      </c>
    </row>
    <row r="797" spans="1:17" ht="15.75" customHeight="1" x14ac:dyDescent="0.2">
      <c r="A797" s="67">
        <v>796</v>
      </c>
      <c r="B797" s="67">
        <v>7869354236</v>
      </c>
      <c r="C797" s="68" t="s">
        <v>2248</v>
      </c>
      <c r="D797" s="69" t="s">
        <v>8</v>
      </c>
      <c r="E797" s="67">
        <v>1</v>
      </c>
      <c r="F797" s="73">
        <v>9</v>
      </c>
      <c r="G797" s="34" t="str">
        <f>IF(F797&gt;100,VLOOKUP(F797,codigos!$C$12:$G$1500,3,FALSE),VLOOKUP(F797,codigos!$F$12:$G$1000,2,FALSE))</f>
        <v xml:space="preserve"> GUARDA </v>
      </c>
      <c r="H797" s="35" t="str">
        <f>IF(F797&gt;100,VLOOKUP(F797,codigos!$C$12:$G$1500,5,),VLOOKUP(F797,codigos!$F$12:$G$1000,2,))</f>
        <v xml:space="preserve"> GUARDA </v>
      </c>
      <c r="I797" s="48" t="s">
        <v>1449</v>
      </c>
      <c r="J797" s="77">
        <v>32.037999999999997</v>
      </c>
      <c r="K797" s="74" t="s">
        <v>4</v>
      </c>
      <c r="L797" s="74">
        <v>0</v>
      </c>
      <c r="M797" s="74">
        <v>6219</v>
      </c>
      <c r="N797" s="81">
        <v>15</v>
      </c>
      <c r="O797" s="50">
        <v>23557</v>
      </c>
      <c r="P797" s="49" t="s">
        <v>5</v>
      </c>
      <c r="Q797" s="49" t="s">
        <v>6</v>
      </c>
    </row>
    <row r="798" spans="1:17" ht="15.75" customHeight="1" x14ac:dyDescent="0.2">
      <c r="A798" s="67">
        <v>797</v>
      </c>
      <c r="B798" s="67">
        <v>4207664165</v>
      </c>
      <c r="C798" s="68" t="s">
        <v>2249</v>
      </c>
      <c r="D798" s="69" t="s">
        <v>8</v>
      </c>
      <c r="E798" s="67">
        <v>1</v>
      </c>
      <c r="F798" s="73">
        <v>3</v>
      </c>
      <c r="G798" s="34" t="str">
        <f>IF(F798&gt;100,VLOOKUP(F798,codigos!$C$12:$G$1500,3,FALSE),VLOOKUP(F798,codigos!$F$12:$G$1000,2,FALSE))</f>
        <v xml:space="preserve"> BRAGA </v>
      </c>
      <c r="H798" s="35" t="str">
        <f>IF(F798&gt;100,VLOOKUP(F798,codigos!$C$12:$G$1500,5,),VLOOKUP(F798,codigos!$F$12:$G$1000,2,))</f>
        <v xml:space="preserve"> BRAGA </v>
      </c>
      <c r="I798" s="48" t="s">
        <v>1449</v>
      </c>
      <c r="J798" s="77">
        <v>32.033000000000001</v>
      </c>
      <c r="K798" s="74" t="s">
        <v>4</v>
      </c>
      <c r="L798" s="74">
        <v>0</v>
      </c>
      <c r="M798" s="74">
        <v>5852</v>
      </c>
      <c r="N798" s="81">
        <v>16</v>
      </c>
      <c r="O798" s="50">
        <v>26573</v>
      </c>
      <c r="P798" s="49" t="s">
        <v>5</v>
      </c>
      <c r="Q798" s="49" t="s">
        <v>6</v>
      </c>
    </row>
    <row r="799" spans="1:17" ht="15.75" customHeight="1" x14ac:dyDescent="0.2">
      <c r="A799" s="67">
        <v>798</v>
      </c>
      <c r="B799" s="67">
        <v>5952085075</v>
      </c>
      <c r="C799" s="68" t="s">
        <v>2250</v>
      </c>
      <c r="D799" s="69" t="s">
        <v>8</v>
      </c>
      <c r="E799" s="67">
        <v>1</v>
      </c>
      <c r="F799" s="73">
        <v>6</v>
      </c>
      <c r="G799" s="34" t="str">
        <f>IF(F799&gt;100,VLOOKUP(F799,codigos!$C$12:$G$1500,3,FALSE),VLOOKUP(F799,codigos!$F$12:$G$1000,2,FALSE))</f>
        <v xml:space="preserve"> COIMBRA </v>
      </c>
      <c r="H799" s="35" t="str">
        <f>IF(F799&gt;100,VLOOKUP(F799,codigos!$C$12:$G$1500,5,),VLOOKUP(F799,codigos!$F$12:$G$1000,2,))</f>
        <v xml:space="preserve"> COIMBRA </v>
      </c>
      <c r="I799" s="48" t="s">
        <v>1449</v>
      </c>
      <c r="J799" s="77">
        <v>32.018999999999998</v>
      </c>
      <c r="K799" s="74" t="s">
        <v>4</v>
      </c>
      <c r="L799" s="74">
        <v>0</v>
      </c>
      <c r="M799" s="74">
        <v>5847</v>
      </c>
      <c r="N799" s="81">
        <v>16</v>
      </c>
      <c r="O799" s="50">
        <v>26519</v>
      </c>
      <c r="P799" s="49" t="s">
        <v>5</v>
      </c>
      <c r="Q799" s="49" t="s">
        <v>6</v>
      </c>
    </row>
    <row r="800" spans="1:17" ht="15.75" customHeight="1" x14ac:dyDescent="0.2">
      <c r="A800" s="67">
        <v>799</v>
      </c>
      <c r="B800" s="67">
        <v>5792823456</v>
      </c>
      <c r="C800" s="68" t="s">
        <v>2251</v>
      </c>
      <c r="D800" s="69" t="s">
        <v>8</v>
      </c>
      <c r="E800" s="67">
        <v>1</v>
      </c>
      <c r="F800" s="67">
        <v>17</v>
      </c>
      <c r="G800" s="34" t="str">
        <f>IF(F800&gt;100,VLOOKUP(F800,codigos!$C$12:$G$1500,3,FALSE),VLOOKUP(F800,codigos!$F$12:$G$1000,2,FALSE))</f>
        <v xml:space="preserve"> VILA REAL </v>
      </c>
      <c r="H800" s="35" t="str">
        <f>IF(F800&gt;100,VLOOKUP(F800,codigos!$C$12:$G$1500,5,),VLOOKUP(F800,codigos!$F$12:$G$1000,2,))</f>
        <v xml:space="preserve"> VILA REAL </v>
      </c>
      <c r="I800" s="48" t="s">
        <v>1449</v>
      </c>
      <c r="J800" s="77">
        <v>32.011000000000003</v>
      </c>
      <c r="K800" s="74" t="s">
        <v>4</v>
      </c>
      <c r="L800" s="74">
        <v>0</v>
      </c>
      <c r="M800" s="74">
        <v>5844</v>
      </c>
      <c r="N800" s="81">
        <v>16</v>
      </c>
      <c r="O800" s="50">
        <v>26428</v>
      </c>
      <c r="P800" s="49" t="s">
        <v>5</v>
      </c>
      <c r="Q800" s="49" t="s">
        <v>6</v>
      </c>
    </row>
    <row r="801" spans="1:17" ht="15.75" customHeight="1" x14ac:dyDescent="0.2">
      <c r="A801" s="67">
        <v>800</v>
      </c>
      <c r="B801" s="67">
        <v>9245105571</v>
      </c>
      <c r="C801" s="68" t="s">
        <v>2252</v>
      </c>
      <c r="D801" s="69" t="s">
        <v>8</v>
      </c>
      <c r="E801" s="67">
        <v>1</v>
      </c>
      <c r="F801" s="67">
        <v>19</v>
      </c>
      <c r="G801" s="34" t="str">
        <f>IF(F801&gt;100,VLOOKUP(F801,codigos!$C$12:$G$1500,3,FALSE),VLOOKUP(F801,codigos!$F$12:$G$1000,2,FALSE))</f>
        <v xml:space="preserve"> OESTE </v>
      </c>
      <c r="H801" s="35" t="str">
        <f>IF(F801&gt;100,VLOOKUP(F801,codigos!$C$12:$G$1500,5,),VLOOKUP(F801,codigos!$F$12:$G$1000,2,))</f>
        <v xml:space="preserve"> OESTE </v>
      </c>
      <c r="I801" s="48" t="s">
        <v>3</v>
      </c>
      <c r="J801" s="77">
        <v>32.011000000000003</v>
      </c>
      <c r="K801" s="74" t="s">
        <v>4</v>
      </c>
      <c r="L801" s="74">
        <v>0</v>
      </c>
      <c r="M801" s="74">
        <v>6209</v>
      </c>
      <c r="N801" s="81">
        <v>15</v>
      </c>
      <c r="O801" s="50">
        <v>23956</v>
      </c>
      <c r="P801" s="49" t="s">
        <v>5</v>
      </c>
      <c r="Q801" s="49" t="s">
        <v>6</v>
      </c>
    </row>
    <row r="802" spans="1:17" ht="15.75" customHeight="1" x14ac:dyDescent="0.2">
      <c r="A802" s="67">
        <v>801</v>
      </c>
      <c r="B802" s="67">
        <v>7433214909</v>
      </c>
      <c r="C802" s="68" t="s">
        <v>2253</v>
      </c>
      <c r="D802" s="69" t="s">
        <v>8</v>
      </c>
      <c r="E802" s="67">
        <v>1</v>
      </c>
      <c r="F802" s="73">
        <v>3</v>
      </c>
      <c r="G802" s="34" t="str">
        <f>IF(F802&gt;100,VLOOKUP(F802,codigos!$C$12:$G$1500,3,FALSE),VLOOKUP(F802,codigos!$F$12:$G$1000,2,FALSE))</f>
        <v xml:space="preserve"> BRAGA </v>
      </c>
      <c r="H802" s="35" t="str">
        <f>IF(F802&gt;100,VLOOKUP(F802,codigos!$C$12:$G$1500,5,),VLOOKUP(F802,codigos!$F$12:$G$1000,2,))</f>
        <v xml:space="preserve"> BRAGA </v>
      </c>
      <c r="I802" s="48" t="s">
        <v>1449</v>
      </c>
      <c r="J802" s="77">
        <v>31.997</v>
      </c>
      <c r="K802" s="74" t="s">
        <v>4</v>
      </c>
      <c r="L802" s="74">
        <v>0</v>
      </c>
      <c r="M802" s="74">
        <v>6569</v>
      </c>
      <c r="N802" s="81">
        <v>14</v>
      </c>
      <c r="O802" s="50">
        <v>24362</v>
      </c>
      <c r="P802" s="49" t="s">
        <v>5</v>
      </c>
      <c r="Q802" s="49" t="s">
        <v>6</v>
      </c>
    </row>
    <row r="803" spans="1:17" ht="15.75" customHeight="1" x14ac:dyDescent="0.2">
      <c r="A803" s="67">
        <v>802</v>
      </c>
      <c r="B803" s="67">
        <v>3983150225</v>
      </c>
      <c r="C803" s="68" t="s">
        <v>2254</v>
      </c>
      <c r="D803" s="69" t="s">
        <v>8</v>
      </c>
      <c r="E803" s="67">
        <v>1</v>
      </c>
      <c r="F803" s="67">
        <v>14</v>
      </c>
      <c r="G803" s="34" t="str">
        <f>IF(F803&gt;100,VLOOKUP(F803,codigos!$C$12:$G$1500,3,FALSE),VLOOKUP(F803,codigos!$F$12:$G$1000,2,FALSE))</f>
        <v xml:space="preserve"> LEZÍRIA E MÉDIO TEJO </v>
      </c>
      <c r="H803" s="35" t="str">
        <f>IF(F803&gt;100,VLOOKUP(F803,codigos!$C$12:$G$1500,5,),VLOOKUP(F803,codigos!$F$12:$G$1000,2,))</f>
        <v xml:space="preserve"> LEZÍRIA E MÉDIO TEJO </v>
      </c>
      <c r="I803" s="48" t="s">
        <v>1449</v>
      </c>
      <c r="J803" s="77">
        <v>31.989000000000001</v>
      </c>
      <c r="K803" s="74" t="s">
        <v>4</v>
      </c>
      <c r="L803" s="74">
        <v>0</v>
      </c>
      <c r="M803" s="74">
        <v>5836</v>
      </c>
      <c r="N803" s="81">
        <v>16</v>
      </c>
      <c r="O803" s="50">
        <v>22012</v>
      </c>
      <c r="P803" s="49" t="s">
        <v>5</v>
      </c>
      <c r="Q803" s="49" t="s">
        <v>6</v>
      </c>
    </row>
    <row r="804" spans="1:17" ht="15.75" customHeight="1" x14ac:dyDescent="0.2">
      <c r="A804" s="67">
        <v>803</v>
      </c>
      <c r="B804" s="67">
        <v>7908009042</v>
      </c>
      <c r="C804" s="68" t="s">
        <v>2255</v>
      </c>
      <c r="D804" s="69" t="s">
        <v>8</v>
      </c>
      <c r="E804" s="67">
        <v>1</v>
      </c>
      <c r="F804" s="73">
        <v>3</v>
      </c>
      <c r="G804" s="34" t="str">
        <f>IF(F804&gt;100,VLOOKUP(F804,codigos!$C$12:$G$1500,3,FALSE),VLOOKUP(F804,codigos!$F$12:$G$1000,2,FALSE))</f>
        <v xml:space="preserve"> BRAGA </v>
      </c>
      <c r="H804" s="35" t="str">
        <f>IF(F804&gt;100,VLOOKUP(F804,codigos!$C$12:$G$1500,5,),VLOOKUP(F804,codigos!$F$12:$G$1000,2,))</f>
        <v xml:space="preserve"> BRAGA </v>
      </c>
      <c r="I804" s="48" t="s">
        <v>1449</v>
      </c>
      <c r="J804" s="77">
        <v>31.989000000000001</v>
      </c>
      <c r="K804" s="74" t="s">
        <v>4</v>
      </c>
      <c r="L804" s="74">
        <v>0</v>
      </c>
      <c r="M804" s="74">
        <v>6931</v>
      </c>
      <c r="N804" s="81">
        <v>13</v>
      </c>
      <c r="O804" s="50">
        <v>23540</v>
      </c>
      <c r="P804" s="49" t="s">
        <v>5</v>
      </c>
      <c r="Q804" s="49" t="s">
        <v>6</v>
      </c>
    </row>
    <row r="805" spans="1:17" ht="15.75" customHeight="1" x14ac:dyDescent="0.2">
      <c r="A805" s="67">
        <v>804</v>
      </c>
      <c r="B805" s="67">
        <v>9550985075</v>
      </c>
      <c r="C805" s="68" t="s">
        <v>2256</v>
      </c>
      <c r="D805" s="69" t="s">
        <v>8</v>
      </c>
      <c r="E805" s="67">
        <v>1</v>
      </c>
      <c r="F805" s="73">
        <v>5</v>
      </c>
      <c r="G805" s="34" t="str">
        <f>IF(F805&gt;100,VLOOKUP(F805,codigos!$C$12:$G$1500,3,FALSE),VLOOKUP(F805,codigos!$F$12:$G$1000,2,FALSE))</f>
        <v xml:space="preserve"> CASTELO BRANCO </v>
      </c>
      <c r="H805" s="35" t="str">
        <f>IF(F805&gt;100,VLOOKUP(F805,codigos!$C$12:$G$1500,5,),VLOOKUP(F805,codigos!$F$12:$G$1000,2,))</f>
        <v xml:space="preserve"> CASTELO BRANCO </v>
      </c>
      <c r="I805" s="48" t="s">
        <v>1449</v>
      </c>
      <c r="J805" s="77">
        <v>31.956</v>
      </c>
      <c r="K805" s="74" t="s">
        <v>4</v>
      </c>
      <c r="L805" s="74">
        <v>0</v>
      </c>
      <c r="M805" s="74">
        <v>6919</v>
      </c>
      <c r="N805" s="81">
        <v>13</v>
      </c>
      <c r="O805" s="50">
        <v>19068</v>
      </c>
      <c r="P805" s="49" t="s">
        <v>5</v>
      </c>
      <c r="Q805" s="49" t="s">
        <v>6</v>
      </c>
    </row>
    <row r="806" spans="1:17" ht="15.75" customHeight="1" x14ac:dyDescent="0.2">
      <c r="A806" s="67">
        <v>805</v>
      </c>
      <c r="B806" s="67">
        <v>4562830603</v>
      </c>
      <c r="C806" s="68" t="s">
        <v>2257</v>
      </c>
      <c r="D806" s="69" t="s">
        <v>8</v>
      </c>
      <c r="E806" s="67">
        <v>1</v>
      </c>
      <c r="F806" s="73">
        <v>6</v>
      </c>
      <c r="G806" s="34" t="str">
        <f>IF(F806&gt;100,VLOOKUP(F806,codigos!$C$12:$G$1500,3,FALSE),VLOOKUP(F806,codigos!$F$12:$G$1000,2,FALSE))</f>
        <v xml:space="preserve"> COIMBRA </v>
      </c>
      <c r="H806" s="35" t="str">
        <f>IF(F806&gt;100,VLOOKUP(F806,codigos!$C$12:$G$1500,5,),VLOOKUP(F806,codigos!$F$12:$G$1000,2,))</f>
        <v xml:space="preserve"> COIMBRA </v>
      </c>
      <c r="I806" s="48" t="s">
        <v>7</v>
      </c>
      <c r="J806" s="77">
        <v>31.937000000000001</v>
      </c>
      <c r="K806" s="74" t="s">
        <v>4</v>
      </c>
      <c r="L806" s="74">
        <v>0</v>
      </c>
      <c r="M806" s="74">
        <v>6182</v>
      </c>
      <c r="N806" s="81">
        <v>15</v>
      </c>
      <c r="O806" s="50">
        <v>24580</v>
      </c>
      <c r="P806" s="49" t="s">
        <v>5</v>
      </c>
      <c r="Q806" s="49" t="s">
        <v>6</v>
      </c>
    </row>
    <row r="807" spans="1:17" ht="15.75" customHeight="1" x14ac:dyDescent="0.2">
      <c r="A807" s="67">
        <v>806</v>
      </c>
      <c r="B807" s="67">
        <v>3607044732</v>
      </c>
      <c r="C807" s="68" t="s">
        <v>2258</v>
      </c>
      <c r="D807" s="69" t="s">
        <v>8</v>
      </c>
      <c r="E807" s="67">
        <v>1</v>
      </c>
      <c r="F807" s="73">
        <v>9</v>
      </c>
      <c r="G807" s="34" t="str">
        <f>IF(F807&gt;100,VLOOKUP(F807,codigos!$C$12:$G$1500,3,FALSE),VLOOKUP(F807,codigos!$F$12:$G$1000,2,FALSE))</f>
        <v xml:space="preserve"> GUARDA </v>
      </c>
      <c r="H807" s="35" t="str">
        <f>IF(F807&gt;100,VLOOKUP(F807,codigos!$C$12:$G$1500,5,),VLOOKUP(F807,codigos!$F$12:$G$1000,2,))</f>
        <v xml:space="preserve"> GUARDA </v>
      </c>
      <c r="I807" s="48" t="s">
        <v>3</v>
      </c>
      <c r="J807" s="77">
        <v>31.928999999999998</v>
      </c>
      <c r="K807" s="74" t="s">
        <v>4</v>
      </c>
      <c r="L807" s="74">
        <v>0</v>
      </c>
      <c r="M807" s="74">
        <v>6909</v>
      </c>
      <c r="N807" s="81">
        <v>13</v>
      </c>
      <c r="O807" s="50">
        <v>23632</v>
      </c>
      <c r="P807" s="49" t="s">
        <v>5</v>
      </c>
      <c r="Q807" s="49" t="s">
        <v>6</v>
      </c>
    </row>
    <row r="808" spans="1:17" ht="15.75" customHeight="1" x14ac:dyDescent="0.2">
      <c r="A808" s="67">
        <v>807</v>
      </c>
      <c r="B808" s="67">
        <v>3068806828</v>
      </c>
      <c r="C808" s="68" t="s">
        <v>2259</v>
      </c>
      <c r="D808" s="69" t="s">
        <v>8</v>
      </c>
      <c r="E808" s="67">
        <v>1</v>
      </c>
      <c r="F808" s="67">
        <v>22</v>
      </c>
      <c r="G808" s="34" t="str">
        <f>IF(F808&gt;100,VLOOKUP(F808,codigos!$C$12:$G$1500,3,FALSE),VLOOKUP(F808,codigos!$F$12:$G$1000,2,FALSE))</f>
        <v xml:space="preserve"> TÂMEGA </v>
      </c>
      <c r="H808" s="35" t="str">
        <f>IF(F808&gt;100,VLOOKUP(F808,codigos!$C$12:$G$1500,5,),VLOOKUP(F808,codigos!$F$12:$G$1000,2,))</f>
        <v xml:space="preserve"> TÂMEGA </v>
      </c>
      <c r="I808" s="48" t="s">
        <v>1449</v>
      </c>
      <c r="J808" s="77">
        <v>31.920999999999999</v>
      </c>
      <c r="K808" s="74" t="s">
        <v>4</v>
      </c>
      <c r="L808" s="74">
        <v>0</v>
      </c>
      <c r="M808" s="74">
        <v>5811</v>
      </c>
      <c r="N808" s="81">
        <v>16</v>
      </c>
      <c r="O808" s="50">
        <v>25383</v>
      </c>
      <c r="P808" s="49" t="s">
        <v>5</v>
      </c>
      <c r="Q808" s="49" t="s">
        <v>6</v>
      </c>
    </row>
    <row r="809" spans="1:17" ht="15.75" customHeight="1" x14ac:dyDescent="0.2">
      <c r="A809" s="67">
        <v>808</v>
      </c>
      <c r="B809" s="67">
        <v>5234567885</v>
      </c>
      <c r="C809" s="68" t="s">
        <v>2260</v>
      </c>
      <c r="D809" s="69" t="s">
        <v>8</v>
      </c>
      <c r="E809" s="67">
        <v>1</v>
      </c>
      <c r="F809" s="73">
        <v>2</v>
      </c>
      <c r="G809" s="34" t="str">
        <f>IF(F809&gt;100,VLOOKUP(F809,codigos!$C$12:$G$1500,3,FALSE),VLOOKUP(F809,codigos!$F$12:$G$1000,2,FALSE))</f>
        <v xml:space="preserve"> BAIXO ALENTEJO/ALENTEJO LITORAL </v>
      </c>
      <c r="H809" s="35" t="str">
        <f>IF(F809&gt;100,VLOOKUP(F809,codigos!$C$12:$G$1500,5,),VLOOKUP(F809,codigos!$F$12:$G$1000,2,))</f>
        <v xml:space="preserve"> BAIXO ALENTEJO/ALENTEJO LITORAL </v>
      </c>
      <c r="I809" s="48" t="s">
        <v>1449</v>
      </c>
      <c r="J809" s="77">
        <v>31.911999999999999</v>
      </c>
      <c r="K809" s="74" t="s">
        <v>4</v>
      </c>
      <c r="L809" s="74">
        <v>0</v>
      </c>
      <c r="M809" s="74">
        <v>6173</v>
      </c>
      <c r="N809" s="81">
        <v>15</v>
      </c>
      <c r="O809" s="50">
        <v>25388</v>
      </c>
      <c r="P809" s="49" t="s">
        <v>5</v>
      </c>
      <c r="Q809" s="49" t="s">
        <v>6</v>
      </c>
    </row>
    <row r="810" spans="1:17" ht="15.75" customHeight="1" x14ac:dyDescent="0.2">
      <c r="A810" s="67">
        <v>809</v>
      </c>
      <c r="B810" s="67">
        <v>6067065975</v>
      </c>
      <c r="C810" s="68" t="s">
        <v>2261</v>
      </c>
      <c r="D810" s="69" t="s">
        <v>8</v>
      </c>
      <c r="E810" s="67">
        <v>1</v>
      </c>
      <c r="F810" s="73">
        <v>2</v>
      </c>
      <c r="G810" s="34" t="str">
        <f>IF(F810&gt;100,VLOOKUP(F810,codigos!$C$12:$G$1500,3,FALSE),VLOOKUP(F810,codigos!$F$12:$G$1000,2,FALSE))</f>
        <v xml:space="preserve"> BAIXO ALENTEJO/ALENTEJO LITORAL </v>
      </c>
      <c r="H810" s="35" t="str">
        <f>IF(F810&gt;100,VLOOKUP(F810,codigos!$C$12:$G$1500,5,),VLOOKUP(F810,codigos!$F$12:$G$1000,2,))</f>
        <v xml:space="preserve"> BAIXO ALENTEJO/ALENTEJO LITORAL </v>
      </c>
      <c r="I810" s="48" t="s">
        <v>7</v>
      </c>
      <c r="J810" s="77">
        <v>31.893000000000001</v>
      </c>
      <c r="K810" s="74" t="s">
        <v>4</v>
      </c>
      <c r="L810" s="74">
        <v>181</v>
      </c>
      <c r="M810" s="74">
        <v>5893</v>
      </c>
      <c r="N810" s="81">
        <v>15.5</v>
      </c>
      <c r="O810" s="50">
        <v>24252</v>
      </c>
      <c r="P810" s="49" t="s">
        <v>5</v>
      </c>
      <c r="Q810" s="49" t="s">
        <v>6</v>
      </c>
    </row>
    <row r="811" spans="1:17" ht="15.75" customHeight="1" x14ac:dyDescent="0.2">
      <c r="A811" s="67">
        <v>810</v>
      </c>
      <c r="B811" s="67">
        <v>1002404940</v>
      </c>
      <c r="C811" s="68" t="s">
        <v>2262</v>
      </c>
      <c r="D811" s="69" t="s">
        <v>8</v>
      </c>
      <c r="E811" s="67">
        <v>1</v>
      </c>
      <c r="F811" s="67">
        <v>19</v>
      </c>
      <c r="G811" s="34" t="str">
        <f>IF(F811&gt;100,VLOOKUP(F811,codigos!$C$12:$G$1500,3,FALSE),VLOOKUP(F811,codigos!$F$12:$G$1000,2,FALSE))</f>
        <v xml:space="preserve"> OESTE </v>
      </c>
      <c r="H811" s="35" t="str">
        <f>IF(F811&gt;100,VLOOKUP(F811,codigos!$C$12:$G$1500,5,),VLOOKUP(F811,codigos!$F$12:$G$1000,2,))</f>
        <v xml:space="preserve"> OESTE </v>
      </c>
      <c r="I811" s="48" t="s">
        <v>1449</v>
      </c>
      <c r="J811" s="77">
        <v>31.863</v>
      </c>
      <c r="K811" s="74" t="s">
        <v>4</v>
      </c>
      <c r="L811" s="74">
        <v>14</v>
      </c>
      <c r="M811" s="74">
        <v>6148</v>
      </c>
      <c r="N811" s="81">
        <v>15</v>
      </c>
      <c r="O811" s="50">
        <v>25321</v>
      </c>
      <c r="P811" s="49" t="s">
        <v>5</v>
      </c>
      <c r="Q811" s="49" t="s">
        <v>6</v>
      </c>
    </row>
    <row r="812" spans="1:17" ht="15.75" customHeight="1" x14ac:dyDescent="0.2">
      <c r="A812" s="67">
        <v>811</v>
      </c>
      <c r="B812" s="67">
        <v>5171073899</v>
      </c>
      <c r="C812" s="68" t="s">
        <v>2263</v>
      </c>
      <c r="D812" s="69" t="s">
        <v>8</v>
      </c>
      <c r="E812" s="67">
        <v>1</v>
      </c>
      <c r="F812" s="73">
        <v>4</v>
      </c>
      <c r="G812" s="34" t="str">
        <f>IF(F812&gt;100,VLOOKUP(F812,codigos!$C$12:$G$1500,3,FALSE),VLOOKUP(F812,codigos!$F$12:$G$1000,2,FALSE))</f>
        <v xml:space="preserve"> BRAGANÇA </v>
      </c>
      <c r="H812" s="35" t="str">
        <f>IF(F812&gt;100,VLOOKUP(F812,codigos!$C$12:$G$1500,5,),VLOOKUP(F812,codigos!$F$12:$G$1000,2,))</f>
        <v xml:space="preserve"> BRAGANÇA </v>
      </c>
      <c r="I812" s="48" t="s">
        <v>1449</v>
      </c>
      <c r="J812" s="77">
        <v>31.838000000000001</v>
      </c>
      <c r="K812" s="74" t="s">
        <v>4</v>
      </c>
      <c r="L812" s="74">
        <v>0</v>
      </c>
      <c r="M812" s="74">
        <v>5781</v>
      </c>
      <c r="N812" s="81">
        <v>16</v>
      </c>
      <c r="O812" s="50">
        <v>25658</v>
      </c>
      <c r="P812" s="49" t="s">
        <v>5</v>
      </c>
      <c r="Q812" s="49" t="s">
        <v>6</v>
      </c>
    </row>
    <row r="813" spans="1:17" ht="15.75" customHeight="1" x14ac:dyDescent="0.2">
      <c r="A813" s="67">
        <v>812</v>
      </c>
      <c r="B813" s="67">
        <v>2204076082</v>
      </c>
      <c r="C813" s="68" t="s">
        <v>2264</v>
      </c>
      <c r="D813" s="69" t="s">
        <v>8</v>
      </c>
      <c r="E813" s="67">
        <v>1</v>
      </c>
      <c r="F813" s="67">
        <v>17</v>
      </c>
      <c r="G813" s="34" t="str">
        <f>IF(F813&gt;100,VLOOKUP(F813,codigos!$C$12:$G$1500,3,FALSE),VLOOKUP(F813,codigos!$F$12:$G$1000,2,FALSE))</f>
        <v xml:space="preserve"> VILA REAL </v>
      </c>
      <c r="H813" s="35" t="str">
        <f>IF(F813&gt;100,VLOOKUP(F813,codigos!$C$12:$G$1500,5,),VLOOKUP(F813,codigos!$F$12:$G$1000,2,))</f>
        <v xml:space="preserve"> VILA REAL </v>
      </c>
      <c r="I813" s="48" t="s">
        <v>1449</v>
      </c>
      <c r="J813" s="77">
        <v>31.835999999999999</v>
      </c>
      <c r="K813" s="74" t="s">
        <v>4</v>
      </c>
      <c r="L813" s="74">
        <v>0</v>
      </c>
      <c r="M813" s="74">
        <v>6145</v>
      </c>
      <c r="N813" s="81">
        <v>15</v>
      </c>
      <c r="O813" s="50">
        <v>26811</v>
      </c>
      <c r="P813" s="49" t="s">
        <v>5</v>
      </c>
      <c r="Q813" s="49" t="s">
        <v>6</v>
      </c>
    </row>
    <row r="814" spans="1:17" ht="15.75" customHeight="1" x14ac:dyDescent="0.2">
      <c r="A814" s="67">
        <v>813</v>
      </c>
      <c r="B814" s="67">
        <v>1825114684</v>
      </c>
      <c r="C814" s="68" t="s">
        <v>2265</v>
      </c>
      <c r="D814" s="69" t="s">
        <v>8</v>
      </c>
      <c r="E814" s="67">
        <v>1</v>
      </c>
      <c r="F814" s="67">
        <v>20</v>
      </c>
      <c r="G814" s="34" t="str">
        <f>IF(F814&gt;100,VLOOKUP(F814,codigos!$C$12:$G$1500,3,FALSE),VLOOKUP(F814,codigos!$F$12:$G$1000,2,FALSE))</f>
        <v xml:space="preserve"> DOURO SUL </v>
      </c>
      <c r="H814" s="35" t="str">
        <f>IF(F814&gt;100,VLOOKUP(F814,codigos!$C$12:$G$1500,5,),VLOOKUP(F814,codigos!$F$12:$G$1000,2,))</f>
        <v xml:space="preserve"> DOURO SUL </v>
      </c>
      <c r="I814" s="48" t="s">
        <v>3</v>
      </c>
      <c r="J814" s="77">
        <v>31.832000000000001</v>
      </c>
      <c r="K814" s="74" t="s">
        <v>4</v>
      </c>
      <c r="L814" s="74">
        <v>121</v>
      </c>
      <c r="M814" s="74">
        <v>5718</v>
      </c>
      <c r="N814" s="81">
        <v>16</v>
      </c>
      <c r="O814" s="50">
        <v>25704</v>
      </c>
      <c r="P814" s="49" t="s">
        <v>5</v>
      </c>
      <c r="Q814" s="49" t="s">
        <v>6</v>
      </c>
    </row>
    <row r="815" spans="1:17" ht="15.75" customHeight="1" x14ac:dyDescent="0.2">
      <c r="A815" s="67">
        <v>814</v>
      </c>
      <c r="B815" s="67">
        <v>6356283890</v>
      </c>
      <c r="C815" s="68" t="s">
        <v>2266</v>
      </c>
      <c r="D815" s="69" t="s">
        <v>8</v>
      </c>
      <c r="E815" s="67">
        <v>1</v>
      </c>
      <c r="F815" s="67">
        <v>14</v>
      </c>
      <c r="G815" s="34" t="str">
        <f>IF(F815&gt;100,VLOOKUP(F815,codigos!$C$12:$G$1500,3,FALSE),VLOOKUP(F815,codigos!$F$12:$G$1000,2,FALSE))</f>
        <v xml:space="preserve"> LEZÍRIA E MÉDIO TEJO </v>
      </c>
      <c r="H815" s="35" t="str">
        <f>IF(F815&gt;100,VLOOKUP(F815,codigos!$C$12:$G$1500,5,),VLOOKUP(F815,codigos!$F$12:$G$1000,2,))</f>
        <v xml:space="preserve"> LEZÍRIA E MÉDIO TEJO </v>
      </c>
      <c r="I815" s="48" t="s">
        <v>3</v>
      </c>
      <c r="J815" s="77">
        <v>31.824999999999999</v>
      </c>
      <c r="K815" s="74" t="s">
        <v>4</v>
      </c>
      <c r="L815" s="74">
        <v>0</v>
      </c>
      <c r="M815" s="74">
        <v>6506</v>
      </c>
      <c r="N815" s="81">
        <v>14</v>
      </c>
      <c r="O815" s="50">
        <v>26141</v>
      </c>
      <c r="P815" s="49" t="s">
        <v>5</v>
      </c>
      <c r="Q815" s="49" t="s">
        <v>6</v>
      </c>
    </row>
    <row r="816" spans="1:17" ht="15.75" customHeight="1" x14ac:dyDescent="0.2">
      <c r="A816" s="67">
        <v>815</v>
      </c>
      <c r="B816" s="67">
        <v>4047403792</v>
      </c>
      <c r="C816" s="68" t="s">
        <v>2267</v>
      </c>
      <c r="D816" s="69" t="s">
        <v>8</v>
      </c>
      <c r="E816" s="67">
        <v>1</v>
      </c>
      <c r="F816" s="73">
        <v>2</v>
      </c>
      <c r="G816" s="34" t="str">
        <f>IF(F816&gt;100,VLOOKUP(F816,codigos!$C$12:$G$1500,3,FALSE),VLOOKUP(F816,codigos!$F$12:$G$1000,2,FALSE))</f>
        <v xml:space="preserve"> BAIXO ALENTEJO/ALENTEJO LITORAL </v>
      </c>
      <c r="H816" s="35" t="str">
        <f>IF(F816&gt;100,VLOOKUP(F816,codigos!$C$12:$G$1500,5,),VLOOKUP(F816,codigos!$F$12:$G$1000,2,))</f>
        <v xml:space="preserve"> BAIXO ALENTEJO/ALENTEJO LITORAL </v>
      </c>
      <c r="I816" s="48" t="s">
        <v>1449</v>
      </c>
      <c r="J816" s="77">
        <v>31.824999999999999</v>
      </c>
      <c r="K816" s="74" t="s">
        <v>4</v>
      </c>
      <c r="L816" s="74">
        <v>0</v>
      </c>
      <c r="M816" s="74">
        <v>6871</v>
      </c>
      <c r="N816" s="81">
        <v>13</v>
      </c>
      <c r="O816" s="50">
        <v>23955</v>
      </c>
      <c r="P816" s="49" t="s">
        <v>5</v>
      </c>
      <c r="Q816" s="49" t="s">
        <v>6</v>
      </c>
    </row>
    <row r="817" spans="1:17" ht="15.75" customHeight="1" x14ac:dyDescent="0.2">
      <c r="A817" s="67">
        <v>816</v>
      </c>
      <c r="B817" s="67">
        <v>3964805416</v>
      </c>
      <c r="C817" s="68" t="s">
        <v>2268</v>
      </c>
      <c r="D817" s="69" t="s">
        <v>8</v>
      </c>
      <c r="E817" s="67">
        <v>1</v>
      </c>
      <c r="F817" s="67">
        <v>18</v>
      </c>
      <c r="G817" s="34" t="str">
        <f>IF(F817&gt;100,VLOOKUP(F817,codigos!$C$12:$G$1500,3,FALSE),VLOOKUP(F817,codigos!$F$12:$G$1000,2,FALSE))</f>
        <v xml:space="preserve"> VISEU </v>
      </c>
      <c r="H817" s="35" t="str">
        <f>IF(F817&gt;100,VLOOKUP(F817,codigos!$C$12:$G$1500,5,),VLOOKUP(F817,codigos!$F$12:$G$1000,2,))</f>
        <v xml:space="preserve"> VISEU </v>
      </c>
      <c r="I817" s="48" t="s">
        <v>7</v>
      </c>
      <c r="J817" s="77">
        <v>31.815999999999999</v>
      </c>
      <c r="K817" s="74" t="s">
        <v>4</v>
      </c>
      <c r="L817" s="74">
        <v>0</v>
      </c>
      <c r="M817" s="74">
        <v>6138</v>
      </c>
      <c r="N817" s="81">
        <v>15</v>
      </c>
      <c r="O817" s="50">
        <v>25047</v>
      </c>
      <c r="P817" s="49" t="s">
        <v>5</v>
      </c>
      <c r="Q817" s="49" t="s">
        <v>6</v>
      </c>
    </row>
    <row r="818" spans="1:17" ht="15.75" customHeight="1" x14ac:dyDescent="0.2">
      <c r="A818" s="67">
        <v>817</v>
      </c>
      <c r="B818" s="67">
        <v>5087791654</v>
      </c>
      <c r="C818" s="68" t="s">
        <v>2269</v>
      </c>
      <c r="D818" s="69" t="s">
        <v>8</v>
      </c>
      <c r="E818" s="67">
        <v>1</v>
      </c>
      <c r="F818" s="67">
        <v>14</v>
      </c>
      <c r="G818" s="34" t="str">
        <f>IF(F818&gt;100,VLOOKUP(F818,codigos!$C$12:$G$1500,3,FALSE),VLOOKUP(F818,codigos!$F$12:$G$1000,2,FALSE))</f>
        <v xml:space="preserve"> LEZÍRIA E MÉDIO TEJO </v>
      </c>
      <c r="H818" s="35" t="str">
        <f>IF(F818&gt;100,VLOOKUP(F818,codigos!$C$12:$G$1500,5,),VLOOKUP(F818,codigos!$F$12:$G$1000,2,))</f>
        <v xml:space="preserve"> LEZÍRIA E MÉDIO TEJO </v>
      </c>
      <c r="I818" s="48" t="s">
        <v>3</v>
      </c>
      <c r="J818" s="77">
        <v>31.789000000000001</v>
      </c>
      <c r="K818" s="74" t="s">
        <v>4</v>
      </c>
      <c r="L818" s="74">
        <v>0</v>
      </c>
      <c r="M818" s="74">
        <v>6493</v>
      </c>
      <c r="N818" s="81">
        <v>14</v>
      </c>
      <c r="O818" s="50">
        <v>26199</v>
      </c>
      <c r="P818" s="49" t="s">
        <v>5</v>
      </c>
      <c r="Q818" s="49" t="s">
        <v>6</v>
      </c>
    </row>
    <row r="819" spans="1:17" ht="15.75" customHeight="1" x14ac:dyDescent="0.2">
      <c r="A819" s="67">
        <v>818</v>
      </c>
      <c r="B819" s="67">
        <v>5634457939</v>
      </c>
      <c r="C819" s="68" t="s">
        <v>2270</v>
      </c>
      <c r="D819" s="69" t="s">
        <v>8</v>
      </c>
      <c r="E819" s="67">
        <v>1</v>
      </c>
      <c r="F819" s="67">
        <v>18</v>
      </c>
      <c r="G819" s="34" t="str">
        <f>IF(F819&gt;100,VLOOKUP(F819,codigos!$C$12:$G$1500,3,FALSE),VLOOKUP(F819,codigos!$F$12:$G$1000,2,FALSE))</f>
        <v xml:space="preserve"> VISEU </v>
      </c>
      <c r="H819" s="35" t="str">
        <f>IF(F819&gt;100,VLOOKUP(F819,codigos!$C$12:$G$1500,5,),VLOOKUP(F819,codigos!$F$12:$G$1000,2,))</f>
        <v xml:space="preserve"> VISEU </v>
      </c>
      <c r="I819" s="48" t="s">
        <v>1449</v>
      </c>
      <c r="J819" s="77">
        <v>31.777999999999999</v>
      </c>
      <c r="K819" s="74" t="s">
        <v>4</v>
      </c>
      <c r="L819" s="74">
        <v>0</v>
      </c>
      <c r="M819" s="74">
        <v>6489</v>
      </c>
      <c r="N819" s="81">
        <v>14</v>
      </c>
      <c r="O819" s="50">
        <v>25212</v>
      </c>
      <c r="P819" s="49" t="s">
        <v>5</v>
      </c>
      <c r="Q819" s="49" t="s">
        <v>6</v>
      </c>
    </row>
    <row r="820" spans="1:17" ht="15.75" customHeight="1" x14ac:dyDescent="0.2">
      <c r="A820" s="67">
        <v>819</v>
      </c>
      <c r="B820" s="67">
        <v>3334553876</v>
      </c>
      <c r="C820" s="68" t="s">
        <v>2271</v>
      </c>
      <c r="D820" s="69" t="s">
        <v>8</v>
      </c>
      <c r="E820" s="67">
        <v>1</v>
      </c>
      <c r="F820" s="67">
        <v>17</v>
      </c>
      <c r="G820" s="34" t="str">
        <f>IF(F820&gt;100,VLOOKUP(F820,codigos!$C$12:$G$1500,3,FALSE),VLOOKUP(F820,codigos!$F$12:$G$1000,2,FALSE))</f>
        <v xml:space="preserve"> VILA REAL </v>
      </c>
      <c r="H820" s="35" t="str">
        <f>IF(F820&gt;100,VLOOKUP(F820,codigos!$C$12:$G$1500,5,),VLOOKUP(F820,codigos!$F$12:$G$1000,2,))</f>
        <v xml:space="preserve"> VILA REAL </v>
      </c>
      <c r="I820" s="48" t="s">
        <v>7</v>
      </c>
      <c r="J820" s="77">
        <v>31.777999999999999</v>
      </c>
      <c r="K820" s="74" t="s">
        <v>4</v>
      </c>
      <c r="L820" s="74">
        <v>0</v>
      </c>
      <c r="M820" s="74">
        <v>6489</v>
      </c>
      <c r="N820" s="81">
        <v>14</v>
      </c>
      <c r="O820" s="50">
        <v>25501</v>
      </c>
      <c r="P820" s="49" t="s">
        <v>5</v>
      </c>
      <c r="Q820" s="49" t="s">
        <v>6</v>
      </c>
    </row>
    <row r="821" spans="1:17" ht="15.75" customHeight="1" x14ac:dyDescent="0.2">
      <c r="A821" s="67">
        <v>820</v>
      </c>
      <c r="B821" s="67">
        <v>6603735938</v>
      </c>
      <c r="C821" s="68" t="s">
        <v>2272</v>
      </c>
      <c r="D821" s="69" t="s">
        <v>8</v>
      </c>
      <c r="E821" s="67">
        <v>1</v>
      </c>
      <c r="F821" s="67">
        <v>22</v>
      </c>
      <c r="G821" s="34" t="str">
        <f>IF(F821&gt;100,VLOOKUP(F821,codigos!$C$12:$G$1500,3,FALSE),VLOOKUP(F821,codigos!$F$12:$G$1000,2,FALSE))</f>
        <v xml:space="preserve"> TÂMEGA </v>
      </c>
      <c r="H821" s="35" t="str">
        <f>IF(F821&gt;100,VLOOKUP(F821,codigos!$C$12:$G$1500,5,),VLOOKUP(F821,codigos!$F$12:$G$1000,2,))</f>
        <v xml:space="preserve"> TÂMEGA </v>
      </c>
      <c r="I821" s="48" t="s">
        <v>3</v>
      </c>
      <c r="J821" s="77">
        <v>31.773</v>
      </c>
      <c r="K821" s="74" t="s">
        <v>4</v>
      </c>
      <c r="L821" s="74">
        <v>0</v>
      </c>
      <c r="M821" s="74">
        <v>6852</v>
      </c>
      <c r="N821" s="81">
        <v>13</v>
      </c>
      <c r="O821" s="50">
        <v>25403</v>
      </c>
      <c r="P821" s="49" t="s">
        <v>5</v>
      </c>
      <c r="Q821" s="49" t="s">
        <v>6</v>
      </c>
    </row>
    <row r="822" spans="1:17" ht="15.75" customHeight="1" x14ac:dyDescent="0.2">
      <c r="A822" s="67">
        <v>821</v>
      </c>
      <c r="B822" s="67">
        <v>9205179841</v>
      </c>
      <c r="C822" s="68" t="s">
        <v>2273</v>
      </c>
      <c r="D822" s="69" t="s">
        <v>8</v>
      </c>
      <c r="E822" s="67">
        <v>1</v>
      </c>
      <c r="F822" s="73">
        <v>3</v>
      </c>
      <c r="G822" s="34" t="str">
        <f>IF(F822&gt;100,VLOOKUP(F822,codigos!$C$12:$G$1500,3,FALSE),VLOOKUP(F822,codigos!$F$12:$G$1000,2,FALSE))</f>
        <v xml:space="preserve"> BRAGA </v>
      </c>
      <c r="H822" s="35" t="str">
        <f>IF(F822&gt;100,VLOOKUP(F822,codigos!$C$12:$G$1500,5,),VLOOKUP(F822,codigos!$F$12:$G$1000,2,))</f>
        <v xml:space="preserve"> BRAGA </v>
      </c>
      <c r="I822" s="48" t="s">
        <v>1449</v>
      </c>
      <c r="J822" s="77">
        <v>31.77</v>
      </c>
      <c r="K822" s="74" t="s">
        <v>4</v>
      </c>
      <c r="L822" s="74">
        <v>0</v>
      </c>
      <c r="M822" s="74">
        <v>6121</v>
      </c>
      <c r="N822" s="81">
        <v>15</v>
      </c>
      <c r="O822" s="50">
        <v>25905</v>
      </c>
      <c r="P822" s="49" t="s">
        <v>5</v>
      </c>
      <c r="Q822" s="49" t="s">
        <v>6</v>
      </c>
    </row>
    <row r="823" spans="1:17" ht="15.75" customHeight="1" x14ac:dyDescent="0.2">
      <c r="A823" s="67">
        <v>822</v>
      </c>
      <c r="B823" s="67">
        <v>8009799114</v>
      </c>
      <c r="C823" s="68" t="s">
        <v>2274</v>
      </c>
      <c r="D823" s="69" t="s">
        <v>8</v>
      </c>
      <c r="E823" s="67">
        <v>1</v>
      </c>
      <c r="F823" s="67">
        <v>17</v>
      </c>
      <c r="G823" s="34" t="str">
        <f>IF(F823&gt;100,VLOOKUP(F823,codigos!$C$12:$G$1500,3,FALSE),VLOOKUP(F823,codigos!$F$12:$G$1000,2,FALSE))</f>
        <v xml:space="preserve"> VILA REAL </v>
      </c>
      <c r="H823" s="35" t="str">
        <f>IF(F823&gt;100,VLOOKUP(F823,codigos!$C$12:$G$1500,5,),VLOOKUP(F823,codigos!$F$12:$G$1000,2,))</f>
        <v xml:space="preserve"> VILA REAL </v>
      </c>
      <c r="I823" s="48" t="s">
        <v>1449</v>
      </c>
      <c r="J823" s="77">
        <v>31.745000000000001</v>
      </c>
      <c r="K823" s="74" t="s">
        <v>4</v>
      </c>
      <c r="L823" s="74">
        <v>0</v>
      </c>
      <c r="M823" s="74">
        <v>6112</v>
      </c>
      <c r="N823" s="81">
        <v>15</v>
      </c>
      <c r="O823" s="50">
        <v>23446</v>
      </c>
      <c r="P823" s="49" t="s">
        <v>5</v>
      </c>
      <c r="Q823" s="49" t="s">
        <v>6</v>
      </c>
    </row>
    <row r="824" spans="1:17" ht="15.75" customHeight="1" x14ac:dyDescent="0.2">
      <c r="A824" s="67">
        <v>823</v>
      </c>
      <c r="B824" s="67">
        <v>9386453533</v>
      </c>
      <c r="C824" s="68" t="s">
        <v>2275</v>
      </c>
      <c r="D824" s="69" t="s">
        <v>8</v>
      </c>
      <c r="E824" s="67">
        <v>1</v>
      </c>
      <c r="F824" s="67">
        <v>14</v>
      </c>
      <c r="G824" s="34" t="str">
        <f>IF(F824&gt;100,VLOOKUP(F824,codigos!$C$12:$G$1500,3,FALSE),VLOOKUP(F824,codigos!$F$12:$G$1000,2,FALSE))</f>
        <v xml:space="preserve"> LEZÍRIA E MÉDIO TEJO </v>
      </c>
      <c r="H824" s="35" t="str">
        <f>IF(F824&gt;100,VLOOKUP(F824,codigos!$C$12:$G$1500,5,),VLOOKUP(F824,codigos!$F$12:$G$1000,2,))</f>
        <v xml:space="preserve"> LEZÍRIA E MÉDIO TEJO </v>
      </c>
      <c r="I824" s="48" t="s">
        <v>3</v>
      </c>
      <c r="J824" s="77">
        <v>31.742000000000001</v>
      </c>
      <c r="K824" s="74" t="s">
        <v>4</v>
      </c>
      <c r="L824" s="74">
        <v>0</v>
      </c>
      <c r="M824" s="74">
        <v>6549</v>
      </c>
      <c r="N824" s="81">
        <v>13.8</v>
      </c>
      <c r="O824" s="50">
        <v>24730</v>
      </c>
      <c r="P824" s="49" t="s">
        <v>5</v>
      </c>
      <c r="Q824" s="49" t="s">
        <v>6</v>
      </c>
    </row>
    <row r="825" spans="1:17" ht="15.75" customHeight="1" x14ac:dyDescent="0.2">
      <c r="A825" s="67">
        <v>824</v>
      </c>
      <c r="B825" s="67">
        <v>4042457681</v>
      </c>
      <c r="C825" s="68" t="s">
        <v>2276</v>
      </c>
      <c r="D825" s="69" t="s">
        <v>8</v>
      </c>
      <c r="E825" s="67">
        <v>1</v>
      </c>
      <c r="F825" s="73">
        <v>3</v>
      </c>
      <c r="G825" s="34" t="str">
        <f>IF(F825&gt;100,VLOOKUP(F825,codigos!$C$12:$G$1500,3,FALSE),VLOOKUP(F825,codigos!$F$12:$G$1000,2,FALSE))</f>
        <v xml:space="preserve"> BRAGA </v>
      </c>
      <c r="H825" s="35" t="str">
        <f>IF(F825&gt;100,VLOOKUP(F825,codigos!$C$12:$G$1500,5,),VLOOKUP(F825,codigos!$F$12:$G$1000,2,))</f>
        <v xml:space="preserve"> BRAGA </v>
      </c>
      <c r="I825" s="48" t="s">
        <v>1449</v>
      </c>
      <c r="J825" s="77">
        <v>31.734000000000002</v>
      </c>
      <c r="K825" s="74" t="s">
        <v>4</v>
      </c>
      <c r="L825" s="74">
        <v>0</v>
      </c>
      <c r="M825" s="74">
        <v>5743</v>
      </c>
      <c r="N825" s="81">
        <v>16</v>
      </c>
      <c r="O825" s="50">
        <v>25830</v>
      </c>
      <c r="P825" s="49" t="s">
        <v>5</v>
      </c>
      <c r="Q825" s="49" t="s">
        <v>6</v>
      </c>
    </row>
    <row r="826" spans="1:17" ht="15.75" customHeight="1" x14ac:dyDescent="0.2">
      <c r="A826" s="67">
        <v>825</v>
      </c>
      <c r="B826" s="67">
        <v>1289286795</v>
      </c>
      <c r="C826" s="68" t="s">
        <v>2277</v>
      </c>
      <c r="D826" s="69" t="s">
        <v>8</v>
      </c>
      <c r="E826" s="67">
        <v>1</v>
      </c>
      <c r="F826" s="73">
        <v>9</v>
      </c>
      <c r="G826" s="34" t="str">
        <f>IF(F826&gt;100,VLOOKUP(F826,codigos!$C$12:$G$1500,3,FALSE),VLOOKUP(F826,codigos!$F$12:$G$1000,2,FALSE))</f>
        <v xml:space="preserve"> GUARDA </v>
      </c>
      <c r="H826" s="35" t="str">
        <f>IF(F826&gt;100,VLOOKUP(F826,codigos!$C$12:$G$1500,5,),VLOOKUP(F826,codigos!$F$12:$G$1000,2,))</f>
        <v xml:space="preserve"> GUARDA </v>
      </c>
      <c r="I826" s="48" t="s">
        <v>1449</v>
      </c>
      <c r="J826" s="77">
        <v>31.728999999999999</v>
      </c>
      <c r="K826" s="74" t="s">
        <v>4</v>
      </c>
      <c r="L826" s="74">
        <v>0</v>
      </c>
      <c r="M826" s="74">
        <v>6106</v>
      </c>
      <c r="N826" s="81">
        <v>15</v>
      </c>
      <c r="O826" s="50">
        <v>22725</v>
      </c>
      <c r="P826" s="49" t="s">
        <v>5</v>
      </c>
      <c r="Q826" s="49" t="s">
        <v>6</v>
      </c>
    </row>
    <row r="827" spans="1:17" ht="15.75" customHeight="1" x14ac:dyDescent="0.2">
      <c r="A827" s="67">
        <v>826</v>
      </c>
      <c r="B827" s="67">
        <v>5177181782</v>
      </c>
      <c r="C827" s="68" t="s">
        <v>2278</v>
      </c>
      <c r="D827" s="69" t="s">
        <v>8</v>
      </c>
      <c r="E827" s="67">
        <v>1</v>
      </c>
      <c r="F827" s="67">
        <v>14</v>
      </c>
      <c r="G827" s="34" t="str">
        <f>IF(F827&gt;100,VLOOKUP(F827,codigos!$C$12:$G$1500,3,FALSE),VLOOKUP(F827,codigos!$F$12:$G$1000,2,FALSE))</f>
        <v xml:space="preserve"> LEZÍRIA E MÉDIO TEJO </v>
      </c>
      <c r="H827" s="35" t="str">
        <f>IF(F827&gt;100,VLOOKUP(F827,codigos!$C$12:$G$1500,5,),VLOOKUP(F827,codigos!$F$12:$G$1000,2,))</f>
        <v xml:space="preserve"> LEZÍRIA E MÉDIO TEJO </v>
      </c>
      <c r="I827" s="48" t="s">
        <v>3</v>
      </c>
      <c r="J827" s="77">
        <v>31.673999999999999</v>
      </c>
      <c r="K827" s="74" t="s">
        <v>4</v>
      </c>
      <c r="L827" s="74">
        <v>0</v>
      </c>
      <c r="M827" s="74">
        <v>6451</v>
      </c>
      <c r="N827" s="81">
        <v>14</v>
      </c>
      <c r="O827" s="50">
        <v>23627</v>
      </c>
      <c r="P827" s="49" t="s">
        <v>5</v>
      </c>
      <c r="Q827" s="49" t="s">
        <v>6</v>
      </c>
    </row>
    <row r="828" spans="1:17" ht="15.75" customHeight="1" x14ac:dyDescent="0.2">
      <c r="A828" s="67">
        <v>827</v>
      </c>
      <c r="B828" s="67">
        <v>1417105909</v>
      </c>
      <c r="C828" s="68" t="s">
        <v>2279</v>
      </c>
      <c r="D828" s="69" t="s">
        <v>8</v>
      </c>
      <c r="E828" s="67">
        <v>1</v>
      </c>
      <c r="F828" s="67">
        <v>14</v>
      </c>
      <c r="G828" s="34" t="str">
        <f>IF(F828&gt;100,VLOOKUP(F828,codigos!$C$12:$G$1500,3,FALSE),VLOOKUP(F828,codigos!$F$12:$G$1000,2,FALSE))</f>
        <v xml:space="preserve"> LEZÍRIA E MÉDIO TEJO </v>
      </c>
      <c r="H828" s="35" t="str">
        <f>IF(F828&gt;100,VLOOKUP(F828,codigos!$C$12:$G$1500,5,),VLOOKUP(F828,codigos!$F$12:$G$1000,2,))</f>
        <v xml:space="preserve"> LEZÍRIA E MÉDIO TEJO </v>
      </c>
      <c r="I828" s="48" t="s">
        <v>3</v>
      </c>
      <c r="J828" s="77">
        <v>31.658000000000001</v>
      </c>
      <c r="K828" s="74" t="s">
        <v>4</v>
      </c>
      <c r="L828" s="74">
        <v>0</v>
      </c>
      <c r="M828" s="74">
        <v>6445</v>
      </c>
      <c r="N828" s="81">
        <v>14</v>
      </c>
      <c r="O828" s="50">
        <v>24905</v>
      </c>
      <c r="P828" s="49" t="s">
        <v>5</v>
      </c>
      <c r="Q828" s="49" t="s">
        <v>6</v>
      </c>
    </row>
    <row r="829" spans="1:17" ht="15.75" customHeight="1" x14ac:dyDescent="0.2">
      <c r="A829" s="67">
        <v>828</v>
      </c>
      <c r="B829" s="67">
        <v>4620496758</v>
      </c>
      <c r="C829" s="68" t="s">
        <v>2280</v>
      </c>
      <c r="D829" s="69" t="s">
        <v>8</v>
      </c>
      <c r="E829" s="67">
        <v>1</v>
      </c>
      <c r="F829" s="73">
        <v>4</v>
      </c>
      <c r="G829" s="34" t="str">
        <f>IF(F829&gt;100,VLOOKUP(F829,codigos!$C$12:$G$1500,3,FALSE),VLOOKUP(F829,codigos!$F$12:$G$1000,2,FALSE))</f>
        <v xml:space="preserve"> BRAGANÇA </v>
      </c>
      <c r="H829" s="35" t="str">
        <f>IF(F829&gt;100,VLOOKUP(F829,codigos!$C$12:$G$1500,5,),VLOOKUP(F829,codigos!$F$12:$G$1000,2,))</f>
        <v xml:space="preserve"> BRAGANÇA </v>
      </c>
      <c r="I829" s="48" t="s">
        <v>1449</v>
      </c>
      <c r="J829" s="77">
        <v>31.652000000000001</v>
      </c>
      <c r="K829" s="74" t="s">
        <v>4</v>
      </c>
      <c r="L829" s="74">
        <v>0</v>
      </c>
      <c r="M829" s="74">
        <v>6078</v>
      </c>
      <c r="N829" s="81">
        <v>15</v>
      </c>
      <c r="O829" s="50">
        <v>24569</v>
      </c>
      <c r="P829" s="49" t="s">
        <v>5</v>
      </c>
      <c r="Q829" s="49" t="s">
        <v>6</v>
      </c>
    </row>
    <row r="830" spans="1:17" ht="15.75" customHeight="1" x14ac:dyDescent="0.2">
      <c r="A830" s="67">
        <v>829</v>
      </c>
      <c r="B830" s="67">
        <v>7873916103</v>
      </c>
      <c r="C830" s="68" t="s">
        <v>2281</v>
      </c>
      <c r="D830" s="69" t="s">
        <v>8</v>
      </c>
      <c r="E830" s="67">
        <v>1</v>
      </c>
      <c r="F830" s="73">
        <v>2</v>
      </c>
      <c r="G830" s="34" t="str">
        <f>IF(F830&gt;100,VLOOKUP(F830,codigos!$C$12:$G$1500,3,FALSE),VLOOKUP(F830,codigos!$F$12:$G$1000,2,FALSE))</f>
        <v xml:space="preserve"> BAIXO ALENTEJO/ALENTEJO LITORAL </v>
      </c>
      <c r="H830" s="35" t="str">
        <f>IF(F830&gt;100,VLOOKUP(F830,codigos!$C$12:$G$1500,5,),VLOOKUP(F830,codigos!$F$12:$G$1000,2,))</f>
        <v xml:space="preserve"> BAIXO ALENTEJO/ALENTEJO LITORAL </v>
      </c>
      <c r="I830" s="48" t="s">
        <v>1449</v>
      </c>
      <c r="J830" s="77">
        <v>31.646999999999998</v>
      </c>
      <c r="K830" s="74" t="s">
        <v>4</v>
      </c>
      <c r="L830" s="74">
        <v>0</v>
      </c>
      <c r="M830" s="74">
        <v>6485</v>
      </c>
      <c r="N830" s="81">
        <v>13.88</v>
      </c>
      <c r="O830" s="50">
        <v>24491</v>
      </c>
      <c r="P830" s="49" t="s">
        <v>5</v>
      </c>
      <c r="Q830" s="49" t="s">
        <v>6</v>
      </c>
    </row>
    <row r="831" spans="1:17" ht="15.75" customHeight="1" x14ac:dyDescent="0.2">
      <c r="A831" s="67">
        <v>830</v>
      </c>
      <c r="B831" s="67">
        <v>1650827334</v>
      </c>
      <c r="C831" s="68" t="s">
        <v>2282</v>
      </c>
      <c r="D831" s="69" t="s">
        <v>8</v>
      </c>
      <c r="E831" s="67">
        <v>1</v>
      </c>
      <c r="F831" s="67">
        <v>18</v>
      </c>
      <c r="G831" s="34" t="str">
        <f>IF(F831&gt;100,VLOOKUP(F831,codigos!$C$12:$G$1500,3,FALSE),VLOOKUP(F831,codigos!$F$12:$G$1000,2,FALSE))</f>
        <v xml:space="preserve"> VISEU </v>
      </c>
      <c r="H831" s="35" t="str">
        <f>IF(F831&gt;100,VLOOKUP(F831,codigos!$C$12:$G$1500,5,),VLOOKUP(F831,codigos!$F$12:$G$1000,2,))</f>
        <v xml:space="preserve"> VISEU </v>
      </c>
      <c r="I831" s="48" t="s">
        <v>3</v>
      </c>
      <c r="J831" s="77">
        <v>31.635999999999999</v>
      </c>
      <c r="K831" s="74" t="s">
        <v>4</v>
      </c>
      <c r="L831" s="74">
        <v>0</v>
      </c>
      <c r="M831" s="74">
        <v>6437</v>
      </c>
      <c r="N831" s="81">
        <v>14</v>
      </c>
      <c r="O831" s="50">
        <v>24442</v>
      </c>
      <c r="P831" s="49" t="s">
        <v>5</v>
      </c>
      <c r="Q831" s="49" t="s">
        <v>6</v>
      </c>
    </row>
    <row r="832" spans="1:17" ht="15.75" customHeight="1" x14ac:dyDescent="0.2">
      <c r="A832" s="67">
        <v>831</v>
      </c>
      <c r="B832" s="67">
        <v>5609496055</v>
      </c>
      <c r="C832" s="68" t="s">
        <v>2283</v>
      </c>
      <c r="D832" s="69" t="s">
        <v>8</v>
      </c>
      <c r="E832" s="67">
        <v>1</v>
      </c>
      <c r="F832" s="67">
        <v>18</v>
      </c>
      <c r="G832" s="34" t="str">
        <f>IF(F832&gt;100,VLOOKUP(F832,codigos!$C$12:$G$1500,3,FALSE),VLOOKUP(F832,codigos!$F$12:$G$1000,2,FALSE))</f>
        <v xml:space="preserve"> VISEU </v>
      </c>
      <c r="H832" s="35" t="str">
        <f>IF(F832&gt;100,VLOOKUP(F832,codigos!$C$12:$G$1500,5,),VLOOKUP(F832,codigos!$F$12:$G$1000,2,))</f>
        <v xml:space="preserve"> VISEU </v>
      </c>
      <c r="I832" s="48" t="s">
        <v>3</v>
      </c>
      <c r="J832" s="77">
        <v>31.616</v>
      </c>
      <c r="K832" s="74" t="s">
        <v>4</v>
      </c>
      <c r="L832" s="74">
        <v>0</v>
      </c>
      <c r="M832" s="74">
        <v>6430</v>
      </c>
      <c r="N832" s="81">
        <v>14</v>
      </c>
      <c r="O832" s="50">
        <v>25155</v>
      </c>
      <c r="P832" s="49" t="s">
        <v>5</v>
      </c>
      <c r="Q832" s="49" t="s">
        <v>6</v>
      </c>
    </row>
    <row r="833" spans="1:17" ht="15.75" customHeight="1" x14ac:dyDescent="0.2">
      <c r="A833" s="67">
        <v>832</v>
      </c>
      <c r="B833" s="67">
        <v>4979301789</v>
      </c>
      <c r="C833" s="68" t="s">
        <v>2284</v>
      </c>
      <c r="D833" s="69" t="s">
        <v>8</v>
      </c>
      <c r="E833" s="67">
        <v>1</v>
      </c>
      <c r="F833" s="67">
        <v>17</v>
      </c>
      <c r="G833" s="34" t="str">
        <f>IF(F833&gt;100,VLOOKUP(F833,codigos!$C$12:$G$1500,3,FALSE),VLOOKUP(F833,codigos!$F$12:$G$1000,2,FALSE))</f>
        <v xml:space="preserve"> VILA REAL </v>
      </c>
      <c r="H833" s="35" t="str">
        <f>IF(F833&gt;100,VLOOKUP(F833,codigos!$C$12:$G$1500,5,),VLOOKUP(F833,codigos!$F$12:$G$1000,2,))</f>
        <v xml:space="preserve"> VILA REAL </v>
      </c>
      <c r="I833" s="48" t="s">
        <v>7</v>
      </c>
      <c r="J833" s="77">
        <v>31.603000000000002</v>
      </c>
      <c r="K833" s="74" t="s">
        <v>4</v>
      </c>
      <c r="L833" s="74">
        <v>0</v>
      </c>
      <c r="M833" s="74">
        <v>6060</v>
      </c>
      <c r="N833" s="81">
        <v>15</v>
      </c>
      <c r="O833" s="50">
        <v>26076</v>
      </c>
      <c r="P833" s="49" t="s">
        <v>5</v>
      </c>
      <c r="Q833" s="49" t="s">
        <v>6</v>
      </c>
    </row>
    <row r="834" spans="1:17" ht="15.75" customHeight="1" x14ac:dyDescent="0.2">
      <c r="A834" s="67">
        <v>833</v>
      </c>
      <c r="B834" s="67">
        <v>5635176062</v>
      </c>
      <c r="C834" s="68" t="s">
        <v>2285</v>
      </c>
      <c r="D834" s="69" t="s">
        <v>8</v>
      </c>
      <c r="E834" s="67">
        <v>1</v>
      </c>
      <c r="F834" s="67">
        <v>22</v>
      </c>
      <c r="G834" s="34" t="str">
        <f>IF(F834&gt;100,VLOOKUP(F834,codigos!$C$12:$G$1500,3,FALSE),VLOOKUP(F834,codigos!$F$12:$G$1000,2,FALSE))</f>
        <v xml:space="preserve"> TÂMEGA </v>
      </c>
      <c r="H834" s="35" t="str">
        <f>IF(F834&gt;100,VLOOKUP(F834,codigos!$C$12:$G$1500,5,),VLOOKUP(F834,codigos!$F$12:$G$1000,2,))</f>
        <v xml:space="preserve"> TÂMEGA </v>
      </c>
      <c r="I834" s="48" t="s">
        <v>1449</v>
      </c>
      <c r="J834" s="77">
        <v>31.6</v>
      </c>
      <c r="K834" s="74" t="s">
        <v>4</v>
      </c>
      <c r="L834" s="74">
        <v>0</v>
      </c>
      <c r="M834" s="74">
        <v>6424</v>
      </c>
      <c r="N834" s="81">
        <v>14</v>
      </c>
      <c r="O834" s="50">
        <v>25307</v>
      </c>
      <c r="P834" s="49" t="s">
        <v>5</v>
      </c>
      <c r="Q834" s="49" t="s">
        <v>6</v>
      </c>
    </row>
    <row r="835" spans="1:17" ht="15.75" customHeight="1" x14ac:dyDescent="0.2">
      <c r="A835" s="67">
        <v>834</v>
      </c>
      <c r="B835" s="67">
        <v>6795096459</v>
      </c>
      <c r="C835" s="68" t="s">
        <v>2286</v>
      </c>
      <c r="D835" s="69" t="s">
        <v>8</v>
      </c>
      <c r="E835" s="67">
        <v>1</v>
      </c>
      <c r="F835" s="73">
        <v>5</v>
      </c>
      <c r="G835" s="34" t="str">
        <f>IF(F835&gt;100,VLOOKUP(F835,codigos!$C$12:$G$1500,3,FALSE),VLOOKUP(F835,codigos!$F$12:$G$1000,2,FALSE))</f>
        <v xml:space="preserve"> CASTELO BRANCO </v>
      </c>
      <c r="H835" s="35" t="str">
        <f>IF(F835&gt;100,VLOOKUP(F835,codigos!$C$12:$G$1500,5,),VLOOKUP(F835,codigos!$F$12:$G$1000,2,))</f>
        <v xml:space="preserve"> CASTELO BRANCO </v>
      </c>
      <c r="I835" s="48" t="s">
        <v>1449</v>
      </c>
      <c r="J835" s="77">
        <v>31.585999999999999</v>
      </c>
      <c r="K835" s="74" t="s">
        <v>4</v>
      </c>
      <c r="L835" s="74">
        <v>0</v>
      </c>
      <c r="M835" s="74">
        <v>6784</v>
      </c>
      <c r="N835" s="81">
        <v>13</v>
      </c>
      <c r="O835" s="50">
        <v>23560</v>
      </c>
      <c r="P835" s="49" t="s">
        <v>5</v>
      </c>
      <c r="Q835" s="49" t="s">
        <v>6</v>
      </c>
    </row>
    <row r="836" spans="1:17" ht="15.75" customHeight="1" x14ac:dyDescent="0.2">
      <c r="A836" s="67">
        <v>835</v>
      </c>
      <c r="B836" s="67">
        <v>1728131693</v>
      </c>
      <c r="C836" s="68" t="s">
        <v>2287</v>
      </c>
      <c r="D836" s="69" t="s">
        <v>8</v>
      </c>
      <c r="E836" s="67">
        <v>1</v>
      </c>
      <c r="F836" s="73">
        <v>3</v>
      </c>
      <c r="G836" s="34" t="str">
        <f>IF(F836&gt;100,VLOOKUP(F836,codigos!$C$12:$G$1500,3,FALSE),VLOOKUP(F836,codigos!$F$12:$G$1000,2,FALSE))</f>
        <v xml:space="preserve"> BRAGA </v>
      </c>
      <c r="H836" s="35" t="str">
        <f>IF(F836&gt;100,VLOOKUP(F836,codigos!$C$12:$G$1500,5,),VLOOKUP(F836,codigos!$F$12:$G$1000,2,))</f>
        <v xml:space="preserve"> BRAGA </v>
      </c>
      <c r="I836" s="48" t="s">
        <v>1449</v>
      </c>
      <c r="J836" s="77">
        <v>31.585000000000001</v>
      </c>
      <c r="K836" s="74" t="s">
        <v>4</v>
      </c>
      <c r="L836" s="74">
        <v>0</v>
      </c>
      <c r="M836" s="74">
        <v>5842</v>
      </c>
      <c r="N836" s="81">
        <v>15.58</v>
      </c>
      <c r="O836" s="50">
        <v>26686</v>
      </c>
      <c r="P836" s="49" t="s">
        <v>5</v>
      </c>
      <c r="Q836" s="49" t="s">
        <v>6</v>
      </c>
    </row>
    <row r="837" spans="1:17" ht="15.75" customHeight="1" x14ac:dyDescent="0.2">
      <c r="A837" s="67">
        <v>836</v>
      </c>
      <c r="B837" s="67">
        <v>2220209113</v>
      </c>
      <c r="C837" s="68" t="s">
        <v>2288</v>
      </c>
      <c r="D837" s="69" t="s">
        <v>2</v>
      </c>
      <c r="E837" s="67">
        <v>1</v>
      </c>
      <c r="F837" s="67">
        <v>161226</v>
      </c>
      <c r="G837" s="34" t="str">
        <f>IF(F837&gt;100,VLOOKUP(F837,codigos!$C$12:$G$1500,3,FALSE),VLOOKUP(F837,codigos!$F$12:$G$1000,2,FALSE))</f>
        <v>Agrupamento de Escolas de Sertã</v>
      </c>
      <c r="H837" s="35" t="str">
        <f>IF(F837&gt;100,VLOOKUP(F837,codigos!$C$12:$G$1500,5,),VLOOKUP(F837,codigos!$F$12:$G$1000,2,))</f>
        <v xml:space="preserve"> CASTELO BRANCO </v>
      </c>
      <c r="I837" s="48" t="s">
        <v>3</v>
      </c>
      <c r="J837" s="77">
        <v>31.564</v>
      </c>
      <c r="K837" s="74" t="s">
        <v>4</v>
      </c>
      <c r="L837" s="74">
        <v>0</v>
      </c>
      <c r="M837" s="74">
        <v>7871</v>
      </c>
      <c r="N837" s="81">
        <v>10</v>
      </c>
      <c r="O837" s="50">
        <v>21830</v>
      </c>
      <c r="P837" s="49" t="s">
        <v>5</v>
      </c>
      <c r="Q837" s="49" t="s">
        <v>5</v>
      </c>
    </row>
    <row r="838" spans="1:17" ht="15.75" customHeight="1" x14ac:dyDescent="0.2">
      <c r="A838" s="67">
        <v>837</v>
      </c>
      <c r="B838" s="67">
        <v>9583937673</v>
      </c>
      <c r="C838" s="68" t="s">
        <v>2289</v>
      </c>
      <c r="D838" s="69" t="s">
        <v>8</v>
      </c>
      <c r="E838" s="67">
        <v>1</v>
      </c>
      <c r="F838" s="73">
        <v>3</v>
      </c>
      <c r="G838" s="34" t="str">
        <f>IF(F838&gt;100,VLOOKUP(F838,codigos!$C$12:$G$1500,3,FALSE),VLOOKUP(F838,codigos!$F$12:$G$1000,2,FALSE))</f>
        <v xml:space="preserve"> BRAGA </v>
      </c>
      <c r="H838" s="35" t="str">
        <f>IF(F838&gt;100,VLOOKUP(F838,codigos!$C$12:$G$1500,5,),VLOOKUP(F838,codigos!$F$12:$G$1000,2,))</f>
        <v xml:space="preserve"> BRAGA </v>
      </c>
      <c r="I838" s="48" t="s">
        <v>1449</v>
      </c>
      <c r="J838" s="77">
        <v>31.553000000000001</v>
      </c>
      <c r="K838" s="74" t="s">
        <v>4</v>
      </c>
      <c r="L838" s="74">
        <v>0</v>
      </c>
      <c r="M838" s="74">
        <v>6042</v>
      </c>
      <c r="N838" s="81">
        <v>15</v>
      </c>
      <c r="O838" s="50">
        <v>23786</v>
      </c>
      <c r="P838" s="49" t="s">
        <v>5</v>
      </c>
      <c r="Q838" s="49" t="s">
        <v>6</v>
      </c>
    </row>
    <row r="839" spans="1:17" ht="15.75" customHeight="1" x14ac:dyDescent="0.2">
      <c r="A839" s="67">
        <v>838</v>
      </c>
      <c r="B839" s="67">
        <v>7416377684</v>
      </c>
      <c r="C839" s="68" t="s">
        <v>2290</v>
      </c>
      <c r="D839" s="69" t="s">
        <v>8</v>
      </c>
      <c r="E839" s="67">
        <v>1</v>
      </c>
      <c r="F839" s="67">
        <v>18</v>
      </c>
      <c r="G839" s="34" t="str">
        <f>IF(F839&gt;100,VLOOKUP(F839,codigos!$C$12:$G$1500,3,FALSE),VLOOKUP(F839,codigos!$F$12:$G$1000,2,FALSE))</f>
        <v xml:space="preserve"> VISEU </v>
      </c>
      <c r="H839" s="35" t="str">
        <f>IF(F839&gt;100,VLOOKUP(F839,codigos!$C$12:$G$1500,5,),VLOOKUP(F839,codigos!$F$12:$G$1000,2,))</f>
        <v xml:space="preserve"> VISEU </v>
      </c>
      <c r="I839" s="48" t="s">
        <v>7</v>
      </c>
      <c r="J839" s="77">
        <v>31.553000000000001</v>
      </c>
      <c r="K839" s="74" t="s">
        <v>4</v>
      </c>
      <c r="L839" s="74">
        <v>0</v>
      </c>
      <c r="M839" s="74">
        <v>6042</v>
      </c>
      <c r="N839" s="81">
        <v>15</v>
      </c>
      <c r="O839" s="50">
        <v>25362</v>
      </c>
      <c r="P839" s="49" t="s">
        <v>5</v>
      </c>
      <c r="Q839" s="49" t="s">
        <v>6</v>
      </c>
    </row>
    <row r="840" spans="1:17" ht="15.75" customHeight="1" x14ac:dyDescent="0.2">
      <c r="A840" s="67">
        <v>839</v>
      </c>
      <c r="B840" s="67">
        <v>8235463008</v>
      </c>
      <c r="C840" s="68" t="s">
        <v>2291</v>
      </c>
      <c r="D840" s="69" t="s">
        <v>8</v>
      </c>
      <c r="E840" s="67">
        <v>1</v>
      </c>
      <c r="F840" s="67">
        <v>22</v>
      </c>
      <c r="G840" s="34" t="str">
        <f>IF(F840&gt;100,VLOOKUP(F840,codigos!$C$12:$G$1500,3,FALSE),VLOOKUP(F840,codigos!$F$12:$G$1000,2,FALSE))</f>
        <v xml:space="preserve"> TÂMEGA </v>
      </c>
      <c r="H840" s="35" t="str">
        <f>IF(F840&gt;100,VLOOKUP(F840,codigos!$C$12:$G$1500,5,),VLOOKUP(F840,codigos!$F$12:$G$1000,2,))</f>
        <v xml:space="preserve"> TÂMEGA </v>
      </c>
      <c r="I840" s="48" t="s">
        <v>1449</v>
      </c>
      <c r="J840" s="77">
        <v>31.547999999999998</v>
      </c>
      <c r="K840" s="74" t="s">
        <v>4</v>
      </c>
      <c r="L840" s="74">
        <v>0</v>
      </c>
      <c r="M840" s="74">
        <v>6259</v>
      </c>
      <c r="N840" s="81">
        <v>14.4</v>
      </c>
      <c r="O840" s="50">
        <v>25754</v>
      </c>
      <c r="P840" s="49" t="s">
        <v>5</v>
      </c>
      <c r="Q840" s="49" t="s">
        <v>6</v>
      </c>
    </row>
    <row r="841" spans="1:17" ht="15.75" customHeight="1" x14ac:dyDescent="0.2">
      <c r="A841" s="67">
        <v>840</v>
      </c>
      <c r="B841" s="67">
        <v>7576470984</v>
      </c>
      <c r="C841" s="68" t="s">
        <v>2292</v>
      </c>
      <c r="D841" s="69" t="s">
        <v>8</v>
      </c>
      <c r="E841" s="67">
        <v>1</v>
      </c>
      <c r="F841" s="67">
        <v>18</v>
      </c>
      <c r="G841" s="34" t="str">
        <f>IF(F841&gt;100,VLOOKUP(F841,codigos!$C$12:$G$1500,3,FALSE),VLOOKUP(F841,codigos!$F$12:$G$1000,2,FALSE))</f>
        <v xml:space="preserve"> VISEU </v>
      </c>
      <c r="H841" s="35" t="str">
        <f>IF(F841&gt;100,VLOOKUP(F841,codigos!$C$12:$G$1500,5,),VLOOKUP(F841,codigos!$F$12:$G$1000,2,))</f>
        <v xml:space="preserve"> VISEU </v>
      </c>
      <c r="I841" s="48" t="s">
        <v>1449</v>
      </c>
      <c r="J841" s="77">
        <v>31.518000000000001</v>
      </c>
      <c r="K841" s="74" t="s">
        <v>4</v>
      </c>
      <c r="L841" s="74">
        <v>0</v>
      </c>
      <c r="M841" s="74">
        <v>5664</v>
      </c>
      <c r="N841" s="81">
        <v>16</v>
      </c>
      <c r="O841" s="50">
        <v>26313</v>
      </c>
      <c r="P841" s="49" t="s">
        <v>5</v>
      </c>
      <c r="Q841" s="49" t="s">
        <v>6</v>
      </c>
    </row>
    <row r="842" spans="1:17" ht="15.75" customHeight="1" x14ac:dyDescent="0.2">
      <c r="A842" s="67">
        <v>841</v>
      </c>
      <c r="B842" s="67">
        <v>5018826568</v>
      </c>
      <c r="C842" s="68" t="s">
        <v>2293</v>
      </c>
      <c r="D842" s="69" t="s">
        <v>8</v>
      </c>
      <c r="E842" s="67">
        <v>1</v>
      </c>
      <c r="F842" s="67">
        <v>17</v>
      </c>
      <c r="G842" s="34" t="str">
        <f>IF(F842&gt;100,VLOOKUP(F842,codigos!$C$12:$G$1500,3,FALSE),VLOOKUP(F842,codigos!$F$12:$G$1000,2,FALSE))</f>
        <v xml:space="preserve"> VILA REAL </v>
      </c>
      <c r="H842" s="35" t="str">
        <f>IF(F842&gt;100,VLOOKUP(F842,codigos!$C$12:$G$1500,5,),VLOOKUP(F842,codigos!$F$12:$G$1000,2,))</f>
        <v xml:space="preserve"> VILA REAL </v>
      </c>
      <c r="I842" s="48" t="s">
        <v>1449</v>
      </c>
      <c r="J842" s="77">
        <v>31.501000000000001</v>
      </c>
      <c r="K842" s="74" t="s">
        <v>4</v>
      </c>
      <c r="L842" s="74">
        <v>0</v>
      </c>
      <c r="M842" s="74">
        <v>6388</v>
      </c>
      <c r="N842" s="81">
        <v>14</v>
      </c>
      <c r="O842" s="50">
        <v>24797</v>
      </c>
      <c r="P842" s="49" t="s">
        <v>5</v>
      </c>
      <c r="Q842" s="49" t="s">
        <v>6</v>
      </c>
    </row>
    <row r="843" spans="1:17" ht="15.75" customHeight="1" x14ac:dyDescent="0.2">
      <c r="A843" s="67">
        <v>842</v>
      </c>
      <c r="B843" s="67">
        <v>4551742252</v>
      </c>
      <c r="C843" s="68" t="s">
        <v>2294</v>
      </c>
      <c r="D843" s="69" t="s">
        <v>8</v>
      </c>
      <c r="E843" s="67">
        <v>1</v>
      </c>
      <c r="F843" s="67">
        <v>20</v>
      </c>
      <c r="G843" s="34" t="str">
        <f>IF(F843&gt;100,VLOOKUP(F843,codigos!$C$12:$G$1500,3,FALSE),VLOOKUP(F843,codigos!$F$12:$G$1000,2,FALSE))</f>
        <v xml:space="preserve"> DOURO SUL </v>
      </c>
      <c r="H843" s="35" t="str">
        <f>IF(F843&gt;100,VLOOKUP(F843,codigos!$C$12:$G$1500,5,),VLOOKUP(F843,codigos!$F$12:$G$1000,2,))</f>
        <v xml:space="preserve"> DOURO SUL </v>
      </c>
      <c r="I843" s="48" t="s">
        <v>3</v>
      </c>
      <c r="J843" s="77">
        <v>31.474</v>
      </c>
      <c r="K843" s="74" t="s">
        <v>4</v>
      </c>
      <c r="L843" s="74">
        <v>0</v>
      </c>
      <c r="M843" s="74">
        <v>6013</v>
      </c>
      <c r="N843" s="81">
        <v>15</v>
      </c>
      <c r="O843" s="50">
        <v>26377</v>
      </c>
      <c r="P843" s="49" t="s">
        <v>5</v>
      </c>
      <c r="Q843" s="49" t="s">
        <v>6</v>
      </c>
    </row>
    <row r="844" spans="1:17" ht="15.75" customHeight="1" x14ac:dyDescent="0.2">
      <c r="A844" s="67">
        <v>843</v>
      </c>
      <c r="B844" s="67">
        <v>9095499510</v>
      </c>
      <c r="C844" s="68" t="s">
        <v>2295</v>
      </c>
      <c r="D844" s="69" t="s">
        <v>8</v>
      </c>
      <c r="E844" s="67">
        <v>1</v>
      </c>
      <c r="F844" s="67">
        <v>22</v>
      </c>
      <c r="G844" s="34" t="str">
        <f>IF(F844&gt;100,VLOOKUP(F844,codigos!$C$12:$G$1500,3,FALSE),VLOOKUP(F844,codigos!$F$12:$G$1000,2,FALSE))</f>
        <v xml:space="preserve"> TÂMEGA </v>
      </c>
      <c r="H844" s="35" t="str">
        <f>IF(F844&gt;100,VLOOKUP(F844,codigos!$C$12:$G$1500,5,),VLOOKUP(F844,codigos!$F$12:$G$1000,2,))</f>
        <v xml:space="preserve"> TÂMEGA </v>
      </c>
      <c r="I844" s="48" t="s">
        <v>3</v>
      </c>
      <c r="J844" s="77">
        <v>31.46</v>
      </c>
      <c r="K844" s="74" t="s">
        <v>4</v>
      </c>
      <c r="L844" s="74">
        <v>0</v>
      </c>
      <c r="M844" s="74">
        <v>5278</v>
      </c>
      <c r="N844" s="81">
        <v>17</v>
      </c>
      <c r="O844" s="50">
        <v>27639</v>
      </c>
      <c r="P844" s="49" t="s">
        <v>5</v>
      </c>
      <c r="Q844" s="49" t="s">
        <v>6</v>
      </c>
    </row>
    <row r="845" spans="1:17" ht="15.75" customHeight="1" x14ac:dyDescent="0.2">
      <c r="A845" s="67">
        <v>844</v>
      </c>
      <c r="B845" s="67">
        <v>4001135663</v>
      </c>
      <c r="C845" s="68" t="s">
        <v>2296</v>
      </c>
      <c r="D845" s="69" t="s">
        <v>8</v>
      </c>
      <c r="E845" s="67">
        <v>1</v>
      </c>
      <c r="F845" s="73">
        <v>3</v>
      </c>
      <c r="G845" s="34" t="str">
        <f>IF(F845&gt;100,VLOOKUP(F845,codigos!$C$12:$G$1500,3,FALSE),VLOOKUP(F845,codigos!$F$12:$G$1000,2,FALSE))</f>
        <v xml:space="preserve"> BRAGA </v>
      </c>
      <c r="H845" s="35" t="str">
        <f>IF(F845&gt;100,VLOOKUP(F845,codigos!$C$12:$G$1500,5,),VLOOKUP(F845,codigos!$F$12:$G$1000,2,))</f>
        <v xml:space="preserve"> BRAGA </v>
      </c>
      <c r="I845" s="48" t="s">
        <v>7</v>
      </c>
      <c r="J845" s="77">
        <v>31.452000000000002</v>
      </c>
      <c r="K845" s="74" t="s">
        <v>4</v>
      </c>
      <c r="L845" s="74">
        <v>0</v>
      </c>
      <c r="M845" s="74">
        <v>6370</v>
      </c>
      <c r="N845" s="81">
        <v>14</v>
      </c>
      <c r="O845" s="50">
        <v>25550</v>
      </c>
      <c r="P845" s="49" t="s">
        <v>5</v>
      </c>
      <c r="Q845" s="49" t="s">
        <v>5</v>
      </c>
    </row>
    <row r="846" spans="1:17" ht="15.75" customHeight="1" x14ac:dyDescent="0.2">
      <c r="A846" s="67">
        <v>845</v>
      </c>
      <c r="B846" s="67">
        <v>3625884151</v>
      </c>
      <c r="C846" s="68" t="s">
        <v>2297</v>
      </c>
      <c r="D846" s="69" t="s">
        <v>8</v>
      </c>
      <c r="E846" s="67">
        <v>1</v>
      </c>
      <c r="F846" s="67">
        <v>10</v>
      </c>
      <c r="G846" s="34" t="str">
        <f>IF(F846&gt;100,VLOOKUP(F846,codigos!$C$12:$G$1500,3,FALSE),VLOOKUP(F846,codigos!$F$12:$G$1000,2,FALSE))</f>
        <v xml:space="preserve"> LEIRIA </v>
      </c>
      <c r="H846" s="35" t="str">
        <f>IF(F846&gt;100,VLOOKUP(F846,codigos!$C$12:$G$1500,5,),VLOOKUP(F846,codigos!$F$12:$G$1000,2,))</f>
        <v xml:space="preserve"> LEIRIA </v>
      </c>
      <c r="I846" s="48" t="s">
        <v>1449</v>
      </c>
      <c r="J846" s="77">
        <v>31.446999999999999</v>
      </c>
      <c r="K846" s="74" t="s">
        <v>4</v>
      </c>
      <c r="L846" s="74">
        <v>0</v>
      </c>
      <c r="M846" s="74">
        <v>6003</v>
      </c>
      <c r="N846" s="81">
        <v>15</v>
      </c>
      <c r="O846" s="50">
        <v>25878</v>
      </c>
      <c r="P846" s="49" t="s">
        <v>5</v>
      </c>
      <c r="Q846" s="49" t="s">
        <v>6</v>
      </c>
    </row>
    <row r="847" spans="1:17" ht="15.75" customHeight="1" x14ac:dyDescent="0.2">
      <c r="A847" s="67">
        <v>846</v>
      </c>
      <c r="B847" s="67">
        <v>9268727595</v>
      </c>
      <c r="C847" s="68" t="s">
        <v>2298</v>
      </c>
      <c r="D847" s="69" t="s">
        <v>8</v>
      </c>
      <c r="E847" s="67">
        <v>1</v>
      </c>
      <c r="F847" s="73">
        <v>3</v>
      </c>
      <c r="G847" s="34" t="str">
        <f>IF(F847&gt;100,VLOOKUP(F847,codigos!$C$12:$G$1500,3,FALSE),VLOOKUP(F847,codigos!$F$12:$G$1000,2,FALSE))</f>
        <v xml:space="preserve"> BRAGA </v>
      </c>
      <c r="H847" s="35" t="str">
        <f>IF(F847&gt;100,VLOOKUP(F847,codigos!$C$12:$G$1500,5,),VLOOKUP(F847,codigos!$F$12:$G$1000,2,))</f>
        <v xml:space="preserve"> BRAGA </v>
      </c>
      <c r="I847" s="48" t="s">
        <v>1449</v>
      </c>
      <c r="J847" s="77">
        <v>31.440999999999999</v>
      </c>
      <c r="K847" s="74" t="s">
        <v>4</v>
      </c>
      <c r="L847" s="74">
        <v>0</v>
      </c>
      <c r="M847" s="74">
        <v>6001</v>
      </c>
      <c r="N847" s="81">
        <v>15</v>
      </c>
      <c r="O847" s="50">
        <v>23833</v>
      </c>
      <c r="P847" s="49" t="s">
        <v>5</v>
      </c>
      <c r="Q847" s="49" t="s">
        <v>6</v>
      </c>
    </row>
    <row r="848" spans="1:17" ht="15.75" customHeight="1" x14ac:dyDescent="0.2">
      <c r="A848" s="67">
        <v>847</v>
      </c>
      <c r="B848" s="67">
        <v>3527663746</v>
      </c>
      <c r="C848" s="68" t="s">
        <v>2299</v>
      </c>
      <c r="D848" s="69" t="s">
        <v>8</v>
      </c>
      <c r="E848" s="67">
        <v>1</v>
      </c>
      <c r="F848" s="67">
        <v>18</v>
      </c>
      <c r="G848" s="34" t="str">
        <f>IF(F848&gt;100,VLOOKUP(F848,codigos!$C$12:$G$1500,3,FALSE),VLOOKUP(F848,codigos!$F$12:$G$1000,2,FALSE))</f>
        <v xml:space="preserve"> VISEU </v>
      </c>
      <c r="H848" s="35" t="str">
        <f>IF(F848&gt;100,VLOOKUP(F848,codigos!$C$12:$G$1500,5,),VLOOKUP(F848,codigos!$F$12:$G$1000,2,))</f>
        <v xml:space="preserve"> VISEU </v>
      </c>
      <c r="I848" s="48" t="s">
        <v>3</v>
      </c>
      <c r="J848" s="77">
        <v>31.416</v>
      </c>
      <c r="K848" s="74" t="s">
        <v>4</v>
      </c>
      <c r="L848" s="74">
        <v>0</v>
      </c>
      <c r="M848" s="74">
        <v>5992</v>
      </c>
      <c r="N848" s="81">
        <v>15</v>
      </c>
      <c r="O848" s="50">
        <v>25223</v>
      </c>
      <c r="P848" s="49" t="s">
        <v>5</v>
      </c>
      <c r="Q848" s="49" t="s">
        <v>6</v>
      </c>
    </row>
    <row r="849" spans="1:17" ht="15.75" customHeight="1" x14ac:dyDescent="0.2">
      <c r="A849" s="67">
        <v>848</v>
      </c>
      <c r="B849" s="67">
        <v>6930892033</v>
      </c>
      <c r="C849" s="68" t="s">
        <v>2300</v>
      </c>
      <c r="D849" s="69" t="s">
        <v>8</v>
      </c>
      <c r="E849" s="67">
        <v>1</v>
      </c>
      <c r="F849" s="67">
        <v>18</v>
      </c>
      <c r="G849" s="34" t="str">
        <f>IF(F849&gt;100,VLOOKUP(F849,codigos!$C$12:$G$1500,3,FALSE),VLOOKUP(F849,codigos!$F$12:$G$1000,2,FALSE))</f>
        <v xml:space="preserve"> VISEU </v>
      </c>
      <c r="H849" s="35" t="str">
        <f>IF(F849&gt;100,VLOOKUP(F849,codigos!$C$12:$G$1500,5,),VLOOKUP(F849,codigos!$F$12:$G$1000,2,))</f>
        <v xml:space="preserve"> VISEU </v>
      </c>
      <c r="I849" s="48" t="s">
        <v>3</v>
      </c>
      <c r="J849" s="77">
        <v>31.408000000000001</v>
      </c>
      <c r="K849" s="74" t="s">
        <v>4</v>
      </c>
      <c r="L849" s="74">
        <v>0</v>
      </c>
      <c r="M849" s="74">
        <v>5113</v>
      </c>
      <c r="N849" s="81">
        <v>17.399999999999999</v>
      </c>
      <c r="O849" s="50">
        <v>27171</v>
      </c>
      <c r="P849" s="49" t="s">
        <v>5</v>
      </c>
      <c r="Q849" s="49" t="s">
        <v>6</v>
      </c>
    </row>
    <row r="850" spans="1:17" ht="15.75" customHeight="1" x14ac:dyDescent="0.2">
      <c r="A850" s="67">
        <v>849</v>
      </c>
      <c r="B850" s="67">
        <v>3163148646</v>
      </c>
      <c r="C850" s="68" t="s">
        <v>2301</v>
      </c>
      <c r="D850" s="69" t="s">
        <v>8</v>
      </c>
      <c r="E850" s="67">
        <v>1</v>
      </c>
      <c r="F850" s="67">
        <v>10</v>
      </c>
      <c r="G850" s="34" t="str">
        <f>IF(F850&gt;100,VLOOKUP(F850,codigos!$C$12:$G$1500,3,FALSE),VLOOKUP(F850,codigos!$F$12:$G$1000,2,FALSE))</f>
        <v xml:space="preserve"> LEIRIA </v>
      </c>
      <c r="H850" s="35" t="str">
        <f>IF(F850&gt;100,VLOOKUP(F850,codigos!$C$12:$G$1500,5,),VLOOKUP(F850,codigos!$F$12:$G$1000,2,))</f>
        <v xml:space="preserve"> LEIRIA </v>
      </c>
      <c r="I850" s="48" t="s">
        <v>1449</v>
      </c>
      <c r="J850" s="77">
        <v>31.405000000000001</v>
      </c>
      <c r="K850" s="74" t="s">
        <v>4</v>
      </c>
      <c r="L850" s="74">
        <v>0</v>
      </c>
      <c r="M850" s="74">
        <v>6207</v>
      </c>
      <c r="N850" s="81">
        <v>14.4</v>
      </c>
      <c r="O850" s="50">
        <v>25816</v>
      </c>
      <c r="P850" s="49" t="s">
        <v>5</v>
      </c>
      <c r="Q850" s="49" t="s">
        <v>6</v>
      </c>
    </row>
    <row r="851" spans="1:17" ht="15.75" customHeight="1" x14ac:dyDescent="0.2">
      <c r="A851" s="67">
        <v>850</v>
      </c>
      <c r="B851" s="67">
        <v>4928981553</v>
      </c>
      <c r="C851" s="68" t="s">
        <v>2302</v>
      </c>
      <c r="D851" s="69" t="s">
        <v>8</v>
      </c>
      <c r="E851" s="67">
        <v>1</v>
      </c>
      <c r="F851" s="67">
        <v>22</v>
      </c>
      <c r="G851" s="34" t="str">
        <f>IF(F851&gt;100,VLOOKUP(F851,codigos!$C$12:$G$1500,3,FALSE),VLOOKUP(F851,codigos!$F$12:$G$1000,2,FALSE))</f>
        <v xml:space="preserve"> TÂMEGA </v>
      </c>
      <c r="H851" s="35" t="str">
        <f>IF(F851&gt;100,VLOOKUP(F851,codigos!$C$12:$G$1500,5,),VLOOKUP(F851,codigos!$F$12:$G$1000,2,))</f>
        <v xml:space="preserve"> TÂMEGA </v>
      </c>
      <c r="I851" s="48" t="s">
        <v>1449</v>
      </c>
      <c r="J851" s="77">
        <v>31.396999999999998</v>
      </c>
      <c r="K851" s="74" t="s">
        <v>4</v>
      </c>
      <c r="L851" s="74">
        <v>0</v>
      </c>
      <c r="M851" s="74">
        <v>5985</v>
      </c>
      <c r="N851" s="81">
        <v>15</v>
      </c>
      <c r="O851" s="50">
        <v>23281</v>
      </c>
      <c r="P851" s="49" t="s">
        <v>5</v>
      </c>
      <c r="Q851" s="49" t="s">
        <v>6</v>
      </c>
    </row>
    <row r="852" spans="1:17" ht="15.75" customHeight="1" x14ac:dyDescent="0.2">
      <c r="A852" s="67">
        <v>851</v>
      </c>
      <c r="B852" s="67">
        <v>9146254609</v>
      </c>
      <c r="C852" s="68" t="s">
        <v>2303</v>
      </c>
      <c r="D852" s="69" t="s">
        <v>8</v>
      </c>
      <c r="E852" s="67">
        <v>1</v>
      </c>
      <c r="F852" s="67">
        <v>10</v>
      </c>
      <c r="G852" s="34" t="str">
        <f>IF(F852&gt;100,VLOOKUP(F852,codigos!$C$12:$G$1500,3,FALSE),VLOOKUP(F852,codigos!$F$12:$G$1000,2,FALSE))</f>
        <v xml:space="preserve"> LEIRIA </v>
      </c>
      <c r="H852" s="35" t="str">
        <f>IF(F852&gt;100,VLOOKUP(F852,codigos!$C$12:$G$1500,5,),VLOOKUP(F852,codigos!$F$12:$G$1000,2,))</f>
        <v xml:space="preserve"> LEIRIA </v>
      </c>
      <c r="I852" s="48" t="s">
        <v>1449</v>
      </c>
      <c r="J852" s="77">
        <v>31.329000000000001</v>
      </c>
      <c r="K852" s="74" t="s">
        <v>4</v>
      </c>
      <c r="L852" s="74">
        <v>0</v>
      </c>
      <c r="M852" s="74">
        <v>5960</v>
      </c>
      <c r="N852" s="81">
        <v>15</v>
      </c>
      <c r="O852" s="50">
        <v>25991</v>
      </c>
      <c r="P852" s="49" t="s">
        <v>5</v>
      </c>
      <c r="Q852" s="49" t="s">
        <v>6</v>
      </c>
    </row>
    <row r="853" spans="1:17" ht="15.75" customHeight="1" x14ac:dyDescent="0.2">
      <c r="A853" s="67">
        <v>852</v>
      </c>
      <c r="B853" s="67">
        <v>4630733051</v>
      </c>
      <c r="C853" s="68" t="s">
        <v>2304</v>
      </c>
      <c r="D853" s="69" t="s">
        <v>8</v>
      </c>
      <c r="E853" s="67">
        <v>1</v>
      </c>
      <c r="F853" s="67">
        <v>22</v>
      </c>
      <c r="G853" s="34" t="str">
        <f>IF(F853&gt;100,VLOOKUP(F853,codigos!$C$12:$G$1500,3,FALSE),VLOOKUP(F853,codigos!$F$12:$G$1000,2,FALSE))</f>
        <v xml:space="preserve"> TÂMEGA </v>
      </c>
      <c r="H853" s="35" t="str">
        <f>IF(F853&gt;100,VLOOKUP(F853,codigos!$C$12:$G$1500,5,),VLOOKUP(F853,codigos!$F$12:$G$1000,2,))</f>
        <v xml:space="preserve"> TÂMEGA </v>
      </c>
      <c r="I853" s="48" t="s">
        <v>3</v>
      </c>
      <c r="J853" s="77">
        <v>31.295999999999999</v>
      </c>
      <c r="K853" s="74" t="s">
        <v>4</v>
      </c>
      <c r="L853" s="74">
        <v>0</v>
      </c>
      <c r="M853" s="74">
        <v>6313</v>
      </c>
      <c r="N853" s="81">
        <v>14</v>
      </c>
      <c r="O853" s="50">
        <v>24096</v>
      </c>
      <c r="P853" s="49" t="s">
        <v>5</v>
      </c>
      <c r="Q853" s="49" t="s">
        <v>6</v>
      </c>
    </row>
    <row r="854" spans="1:17" ht="15.75" customHeight="1" x14ac:dyDescent="0.2">
      <c r="A854" s="67">
        <v>853</v>
      </c>
      <c r="B854" s="67">
        <v>6413714158</v>
      </c>
      <c r="C854" s="68" t="s">
        <v>2305</v>
      </c>
      <c r="D854" s="69" t="s">
        <v>8</v>
      </c>
      <c r="E854" s="67">
        <v>1</v>
      </c>
      <c r="F854" s="67">
        <v>10</v>
      </c>
      <c r="G854" s="34" t="str">
        <f>IF(F854&gt;100,VLOOKUP(F854,codigos!$C$12:$G$1500,3,FALSE),VLOOKUP(F854,codigos!$F$12:$G$1000,2,FALSE))</f>
        <v xml:space="preserve"> LEIRIA </v>
      </c>
      <c r="H854" s="35" t="str">
        <f>IF(F854&gt;100,VLOOKUP(F854,codigos!$C$12:$G$1500,5,),VLOOKUP(F854,codigos!$F$12:$G$1000,2,))</f>
        <v xml:space="preserve"> LEIRIA </v>
      </c>
      <c r="I854" s="48" t="s">
        <v>3</v>
      </c>
      <c r="J854" s="77">
        <v>31.295999999999999</v>
      </c>
      <c r="K854" s="74" t="s">
        <v>4</v>
      </c>
      <c r="L854" s="74">
        <v>0</v>
      </c>
      <c r="M854" s="74">
        <v>6313</v>
      </c>
      <c r="N854" s="81">
        <v>14</v>
      </c>
      <c r="O854" s="50">
        <v>25247</v>
      </c>
      <c r="P854" s="49" t="s">
        <v>5</v>
      </c>
      <c r="Q854" s="49" t="s">
        <v>6</v>
      </c>
    </row>
    <row r="855" spans="1:17" ht="15.75" customHeight="1" x14ac:dyDescent="0.2">
      <c r="A855" s="67">
        <v>854</v>
      </c>
      <c r="B855" s="67">
        <v>8280900683</v>
      </c>
      <c r="C855" s="68" t="s">
        <v>2306</v>
      </c>
      <c r="D855" s="69" t="s">
        <v>8</v>
      </c>
      <c r="E855" s="67">
        <v>1</v>
      </c>
      <c r="F855" s="73">
        <v>3</v>
      </c>
      <c r="G855" s="34" t="str">
        <f>IF(F855&gt;100,VLOOKUP(F855,codigos!$C$12:$G$1500,3,FALSE),VLOOKUP(F855,codigos!$F$12:$G$1000,2,FALSE))</f>
        <v xml:space="preserve"> BRAGA </v>
      </c>
      <c r="H855" s="35" t="str">
        <f>IF(F855&gt;100,VLOOKUP(F855,codigos!$C$12:$G$1500,5,),VLOOKUP(F855,codigos!$F$12:$G$1000,2,))</f>
        <v xml:space="preserve"> BRAGA </v>
      </c>
      <c r="I855" s="48" t="s">
        <v>1449</v>
      </c>
      <c r="J855" s="77">
        <v>31.279</v>
      </c>
      <c r="K855" s="74" t="s">
        <v>4</v>
      </c>
      <c r="L855" s="74">
        <v>0</v>
      </c>
      <c r="M855" s="74">
        <v>5942</v>
      </c>
      <c r="N855" s="81">
        <v>15</v>
      </c>
      <c r="O855" s="50">
        <v>25071</v>
      </c>
      <c r="P855" s="49" t="s">
        <v>5</v>
      </c>
      <c r="Q855" s="49" t="s">
        <v>6</v>
      </c>
    </row>
    <row r="856" spans="1:17" ht="15.75" customHeight="1" x14ac:dyDescent="0.2">
      <c r="A856" s="67">
        <v>855</v>
      </c>
      <c r="B856" s="67">
        <v>8034567183</v>
      </c>
      <c r="C856" s="68" t="s">
        <v>2307</v>
      </c>
      <c r="D856" s="69" t="s">
        <v>8</v>
      </c>
      <c r="E856" s="67">
        <v>1</v>
      </c>
      <c r="F856" s="73">
        <v>7</v>
      </c>
      <c r="G856" s="34" t="str">
        <f>IF(F856&gt;100,VLOOKUP(F856,codigos!$C$12:$G$1500,3,FALSE),VLOOKUP(F856,codigos!$F$12:$G$1000,2,FALSE))</f>
        <v xml:space="preserve"> ALENTEJO CENTRAL </v>
      </c>
      <c r="H856" s="35" t="str">
        <f>IF(F856&gt;100,VLOOKUP(F856,codigos!$C$12:$G$1500,5,),VLOOKUP(F856,codigos!$F$12:$G$1000,2,))</f>
        <v xml:space="preserve"> ALENTEJO CENTRAL </v>
      </c>
      <c r="I856" s="48" t="s">
        <v>3</v>
      </c>
      <c r="J856" s="77">
        <v>31.236000000000001</v>
      </c>
      <c r="K856" s="74" t="s">
        <v>4</v>
      </c>
      <c r="L856" s="74">
        <v>0</v>
      </c>
      <c r="M856" s="74">
        <v>5926</v>
      </c>
      <c r="N856" s="81">
        <v>15</v>
      </c>
      <c r="O856" s="50">
        <v>25178</v>
      </c>
      <c r="P856" s="49" t="s">
        <v>5</v>
      </c>
      <c r="Q856" s="49" t="s">
        <v>6</v>
      </c>
    </row>
    <row r="857" spans="1:17" ht="15.75" customHeight="1" x14ac:dyDescent="0.2">
      <c r="A857" s="67">
        <v>856</v>
      </c>
      <c r="B857" s="67">
        <v>2801016497</v>
      </c>
      <c r="C857" s="68" t="s">
        <v>2308</v>
      </c>
      <c r="D857" s="69" t="s">
        <v>8</v>
      </c>
      <c r="E857" s="67">
        <v>1</v>
      </c>
      <c r="F857" s="67">
        <v>11</v>
      </c>
      <c r="G857" s="34" t="str">
        <f>IF(F857&gt;100,VLOOKUP(F857,codigos!$C$12:$G$1500,3,FALSE),VLOOKUP(F857,codigos!$F$12:$G$1000,2,FALSE))</f>
        <v xml:space="preserve"> CIDADE LISBOA E ZONA NORTE LISBOA </v>
      </c>
      <c r="H857" s="35" t="str">
        <f>IF(F857&gt;100,VLOOKUP(F857,codigos!$C$12:$G$1500,5,),VLOOKUP(F857,codigos!$F$12:$G$1000,2,))</f>
        <v xml:space="preserve"> CIDADE LISBOA E ZONA NORTE LISBOA </v>
      </c>
      <c r="I857" s="48" t="s">
        <v>3</v>
      </c>
      <c r="J857" s="77">
        <v>31.23</v>
      </c>
      <c r="K857" s="74" t="s">
        <v>4</v>
      </c>
      <c r="L857" s="74">
        <v>0</v>
      </c>
      <c r="M857" s="74">
        <v>6362</v>
      </c>
      <c r="N857" s="81">
        <v>13.8</v>
      </c>
      <c r="O857" s="50">
        <v>25582</v>
      </c>
      <c r="P857" s="49" t="s">
        <v>5</v>
      </c>
      <c r="Q857" s="49" t="s">
        <v>6</v>
      </c>
    </row>
    <row r="858" spans="1:17" ht="15.75" customHeight="1" x14ac:dyDescent="0.2">
      <c r="A858" s="67">
        <v>857</v>
      </c>
      <c r="B858" s="67">
        <v>2364367158</v>
      </c>
      <c r="C858" s="68" t="s">
        <v>2309</v>
      </c>
      <c r="D858" s="69" t="s">
        <v>8</v>
      </c>
      <c r="E858" s="67">
        <v>1</v>
      </c>
      <c r="F858" s="73">
        <v>6</v>
      </c>
      <c r="G858" s="34" t="str">
        <f>IF(F858&gt;100,VLOOKUP(F858,codigos!$C$12:$G$1500,3,FALSE),VLOOKUP(F858,codigos!$F$12:$G$1000,2,FALSE))</f>
        <v xml:space="preserve"> COIMBRA </v>
      </c>
      <c r="H858" s="35" t="str">
        <f>IF(F858&gt;100,VLOOKUP(F858,codigos!$C$12:$G$1500,5,),VLOOKUP(F858,codigos!$F$12:$G$1000,2,))</f>
        <v xml:space="preserve"> COIMBRA </v>
      </c>
      <c r="I858" s="48" t="s">
        <v>3</v>
      </c>
      <c r="J858" s="77">
        <v>31.207999999999998</v>
      </c>
      <c r="K858" s="74" t="s">
        <v>4</v>
      </c>
      <c r="L858" s="74">
        <v>0</v>
      </c>
      <c r="M858" s="74">
        <v>6281</v>
      </c>
      <c r="N858" s="81">
        <v>14</v>
      </c>
      <c r="O858" s="50">
        <v>25855</v>
      </c>
      <c r="P858" s="49" t="s">
        <v>5</v>
      </c>
      <c r="Q858" s="49" t="s">
        <v>6</v>
      </c>
    </row>
    <row r="859" spans="1:17" ht="15.75" customHeight="1" x14ac:dyDescent="0.2">
      <c r="A859" s="67">
        <v>858</v>
      </c>
      <c r="B859" s="67">
        <v>3489484398</v>
      </c>
      <c r="C859" s="68" t="s">
        <v>2310</v>
      </c>
      <c r="D859" s="69" t="s">
        <v>8</v>
      </c>
      <c r="E859" s="67">
        <v>1</v>
      </c>
      <c r="F859" s="67">
        <v>17</v>
      </c>
      <c r="G859" s="34" t="str">
        <f>IF(F859&gt;100,VLOOKUP(F859,codigos!$C$12:$G$1500,3,FALSE),VLOOKUP(F859,codigos!$F$12:$G$1000,2,FALSE))</f>
        <v xml:space="preserve"> VILA REAL </v>
      </c>
      <c r="H859" s="35" t="str">
        <f>IF(F859&gt;100,VLOOKUP(F859,codigos!$C$12:$G$1500,5,),VLOOKUP(F859,codigos!$F$12:$G$1000,2,))</f>
        <v xml:space="preserve"> VILA REAL </v>
      </c>
      <c r="I859" s="48" t="s">
        <v>7</v>
      </c>
      <c r="J859" s="77">
        <v>31.202999999999999</v>
      </c>
      <c r="K859" s="74" t="s">
        <v>4</v>
      </c>
      <c r="L859" s="74">
        <v>0</v>
      </c>
      <c r="M859" s="74">
        <v>5914</v>
      </c>
      <c r="N859" s="81">
        <v>15</v>
      </c>
      <c r="O859" s="50">
        <v>26253</v>
      </c>
      <c r="P859" s="49" t="s">
        <v>5</v>
      </c>
      <c r="Q859" s="49" t="s">
        <v>6</v>
      </c>
    </row>
    <row r="860" spans="1:17" ht="15.75" customHeight="1" x14ac:dyDescent="0.2">
      <c r="A860" s="67">
        <v>859</v>
      </c>
      <c r="B860" s="67">
        <v>7105291966</v>
      </c>
      <c r="C860" s="68" t="s">
        <v>2311</v>
      </c>
      <c r="D860" s="69" t="s">
        <v>8</v>
      </c>
      <c r="E860" s="67">
        <v>1</v>
      </c>
      <c r="F860" s="67">
        <v>19</v>
      </c>
      <c r="G860" s="34" t="str">
        <f>IF(F860&gt;100,VLOOKUP(F860,codigos!$C$12:$G$1500,3,FALSE),VLOOKUP(F860,codigos!$F$12:$G$1000,2,FALSE))</f>
        <v xml:space="preserve"> OESTE </v>
      </c>
      <c r="H860" s="35" t="str">
        <f>IF(F860&gt;100,VLOOKUP(F860,codigos!$C$12:$G$1500,5,),VLOOKUP(F860,codigos!$F$12:$G$1000,2,))</f>
        <v xml:space="preserve"> OESTE </v>
      </c>
      <c r="I860" s="48" t="s">
        <v>1449</v>
      </c>
      <c r="J860" s="77">
        <v>31.189</v>
      </c>
      <c r="K860" s="74" t="s">
        <v>4</v>
      </c>
      <c r="L860" s="74">
        <v>0</v>
      </c>
      <c r="M860" s="74">
        <v>5179</v>
      </c>
      <c r="N860" s="81">
        <v>17</v>
      </c>
      <c r="O860" s="50">
        <v>24857</v>
      </c>
      <c r="P860" s="49" t="s">
        <v>5</v>
      </c>
      <c r="Q860" s="49" t="s">
        <v>6</v>
      </c>
    </row>
    <row r="861" spans="1:17" ht="15.75" customHeight="1" x14ac:dyDescent="0.2">
      <c r="A861" s="67">
        <v>860</v>
      </c>
      <c r="B861" s="67">
        <v>5380393144</v>
      </c>
      <c r="C861" s="68" t="s">
        <v>2312</v>
      </c>
      <c r="D861" s="69" t="s">
        <v>8</v>
      </c>
      <c r="E861" s="67">
        <v>1</v>
      </c>
      <c r="F861" s="67">
        <v>17</v>
      </c>
      <c r="G861" s="34" t="str">
        <f>IF(F861&gt;100,VLOOKUP(F861,codigos!$C$12:$G$1500,3,FALSE),VLOOKUP(F861,codigos!$F$12:$G$1000,2,FALSE))</f>
        <v xml:space="preserve"> VILA REAL </v>
      </c>
      <c r="H861" s="35" t="str">
        <f>IF(F861&gt;100,VLOOKUP(F861,codigos!$C$12:$G$1500,5,),VLOOKUP(F861,codigos!$F$12:$G$1000,2,))</f>
        <v xml:space="preserve"> VILA REAL </v>
      </c>
      <c r="I861" s="48" t="s">
        <v>3</v>
      </c>
      <c r="J861" s="77">
        <v>31.167999999999999</v>
      </c>
      <c r="K861" s="74" t="s">
        <v>4</v>
      </c>
      <c r="L861" s="74">
        <v>0</v>
      </c>
      <c r="M861" s="74">
        <v>5792</v>
      </c>
      <c r="N861" s="81">
        <v>15.3</v>
      </c>
      <c r="O861" s="50">
        <v>26801</v>
      </c>
      <c r="P861" s="49" t="s">
        <v>5</v>
      </c>
      <c r="Q861" s="49" t="s">
        <v>6</v>
      </c>
    </row>
    <row r="862" spans="1:17" ht="15.75" customHeight="1" x14ac:dyDescent="0.2">
      <c r="A862" s="67">
        <v>861</v>
      </c>
      <c r="B862" s="67">
        <v>2136643231</v>
      </c>
      <c r="C862" s="68" t="s">
        <v>2313</v>
      </c>
      <c r="D862" s="69" t="s">
        <v>8</v>
      </c>
      <c r="E862" s="67">
        <v>1</v>
      </c>
      <c r="F862" s="73">
        <v>3</v>
      </c>
      <c r="G862" s="34" t="str">
        <f>IF(F862&gt;100,VLOOKUP(F862,codigos!$C$12:$G$1500,3,FALSE),VLOOKUP(F862,codigos!$F$12:$G$1000,2,FALSE))</f>
        <v xml:space="preserve"> BRAGA </v>
      </c>
      <c r="H862" s="35" t="str">
        <f>IF(F862&gt;100,VLOOKUP(F862,codigos!$C$12:$G$1500,5,),VLOOKUP(F862,codigos!$F$12:$G$1000,2,))</f>
        <v xml:space="preserve"> BRAGA </v>
      </c>
      <c r="I862" s="48" t="s">
        <v>3</v>
      </c>
      <c r="J862" s="77">
        <v>31.152999999999999</v>
      </c>
      <c r="K862" s="74" t="s">
        <v>4</v>
      </c>
      <c r="L862" s="74">
        <v>31</v>
      </c>
      <c r="M862" s="74">
        <v>5844</v>
      </c>
      <c r="N862" s="81">
        <v>15.1</v>
      </c>
      <c r="O862" s="50">
        <v>25528</v>
      </c>
      <c r="P862" s="49" t="s">
        <v>5</v>
      </c>
      <c r="Q862" s="49" t="s">
        <v>6</v>
      </c>
    </row>
    <row r="863" spans="1:17" ht="15.75" customHeight="1" x14ac:dyDescent="0.2">
      <c r="A863" s="67">
        <v>862</v>
      </c>
      <c r="B863" s="67">
        <v>3891632126</v>
      </c>
      <c r="C863" s="68" t="s">
        <v>2314</v>
      </c>
      <c r="D863" s="69" t="s">
        <v>8</v>
      </c>
      <c r="E863" s="67">
        <v>1</v>
      </c>
      <c r="F863" s="67">
        <v>14</v>
      </c>
      <c r="G863" s="34" t="str">
        <f>IF(F863&gt;100,VLOOKUP(F863,codigos!$C$12:$G$1500,3,FALSE),VLOOKUP(F863,codigos!$F$12:$G$1000,2,FALSE))</f>
        <v xml:space="preserve"> LEZÍRIA E MÉDIO TEJO </v>
      </c>
      <c r="H863" s="35" t="str">
        <f>IF(F863&gt;100,VLOOKUP(F863,codigos!$C$12:$G$1500,5,),VLOOKUP(F863,codigos!$F$12:$G$1000,2,))</f>
        <v xml:space="preserve"> LEZÍRIA E MÉDIO TEJO </v>
      </c>
      <c r="I863" s="48" t="s">
        <v>3</v>
      </c>
      <c r="J863" s="77">
        <v>31.145</v>
      </c>
      <c r="K863" s="74" t="s">
        <v>4</v>
      </c>
      <c r="L863" s="74">
        <v>0</v>
      </c>
      <c r="M863" s="74">
        <v>5893</v>
      </c>
      <c r="N863" s="81">
        <v>15</v>
      </c>
      <c r="O863" s="50">
        <v>24003</v>
      </c>
      <c r="P863" s="49" t="s">
        <v>5</v>
      </c>
      <c r="Q863" s="49" t="s">
        <v>6</v>
      </c>
    </row>
    <row r="864" spans="1:17" ht="15.75" customHeight="1" x14ac:dyDescent="0.2">
      <c r="A864" s="67">
        <v>863</v>
      </c>
      <c r="B864" s="67">
        <v>9701637194</v>
      </c>
      <c r="C864" s="68" t="s">
        <v>2315</v>
      </c>
      <c r="D864" s="69" t="s">
        <v>8</v>
      </c>
      <c r="E864" s="67">
        <v>1</v>
      </c>
      <c r="F864" s="73">
        <v>8</v>
      </c>
      <c r="G864" s="34" t="str">
        <f>IF(F864&gt;100,VLOOKUP(F864,codigos!$C$12:$G$1500,3,FALSE),VLOOKUP(F864,codigos!$F$12:$G$1000,2,FALSE))</f>
        <v xml:space="preserve"> ALGARVE </v>
      </c>
      <c r="H864" s="35" t="str">
        <f>IF(F864&gt;100,VLOOKUP(F864,codigos!$C$12:$G$1500,5,),VLOOKUP(F864,codigos!$F$12:$G$1000,2,))</f>
        <v xml:space="preserve"> ALGARVE </v>
      </c>
      <c r="I864" s="48" t="s">
        <v>1449</v>
      </c>
      <c r="J864" s="77">
        <v>31.14</v>
      </c>
      <c r="K864" s="74" t="s">
        <v>4</v>
      </c>
      <c r="L864" s="74">
        <v>32</v>
      </c>
      <c r="M864" s="74">
        <v>6240</v>
      </c>
      <c r="N864" s="81">
        <v>14</v>
      </c>
      <c r="O864" s="50">
        <v>19756</v>
      </c>
      <c r="P864" s="49" t="s">
        <v>5</v>
      </c>
      <c r="Q864" s="49" t="s">
        <v>6</v>
      </c>
    </row>
    <row r="865" spans="1:17" ht="15.75" customHeight="1" x14ac:dyDescent="0.2">
      <c r="A865" s="67">
        <v>864</v>
      </c>
      <c r="B865" s="67">
        <v>6837378740</v>
      </c>
      <c r="C865" s="68" t="s">
        <v>2316</v>
      </c>
      <c r="D865" s="69" t="s">
        <v>8</v>
      </c>
      <c r="E865" s="67">
        <v>1</v>
      </c>
      <c r="F865" s="67">
        <v>17</v>
      </c>
      <c r="G865" s="34" t="str">
        <f>IF(F865&gt;100,VLOOKUP(F865,codigos!$C$12:$G$1500,3,FALSE),VLOOKUP(F865,codigos!$F$12:$G$1000,2,FALSE))</f>
        <v xml:space="preserve"> VILA REAL </v>
      </c>
      <c r="H865" s="35" t="str">
        <f>IF(F865&gt;100,VLOOKUP(F865,codigos!$C$12:$G$1500,5,),VLOOKUP(F865,codigos!$F$12:$G$1000,2,))</f>
        <v xml:space="preserve"> VILA REAL </v>
      </c>
      <c r="I865" s="48" t="s">
        <v>1449</v>
      </c>
      <c r="J865" s="77">
        <v>31.103999999999999</v>
      </c>
      <c r="K865" s="74" t="s">
        <v>4</v>
      </c>
      <c r="L865" s="74">
        <v>0</v>
      </c>
      <c r="M865" s="74">
        <v>5878</v>
      </c>
      <c r="N865" s="81">
        <v>15</v>
      </c>
      <c r="O865" s="50">
        <v>24749</v>
      </c>
      <c r="P865" s="49" t="s">
        <v>5</v>
      </c>
      <c r="Q865" s="49" t="s">
        <v>6</v>
      </c>
    </row>
    <row r="866" spans="1:17" ht="15.75" customHeight="1" x14ac:dyDescent="0.2">
      <c r="A866" s="67">
        <v>865</v>
      </c>
      <c r="B866" s="67">
        <v>2290370711</v>
      </c>
      <c r="C866" s="68" t="s">
        <v>2317</v>
      </c>
      <c r="D866" s="69" t="s">
        <v>8</v>
      </c>
      <c r="E866" s="67">
        <v>1</v>
      </c>
      <c r="F866" s="67">
        <v>18</v>
      </c>
      <c r="G866" s="34" t="str">
        <f>IF(F866&gt;100,VLOOKUP(F866,codigos!$C$12:$G$1500,3,FALSE),VLOOKUP(F866,codigos!$F$12:$G$1000,2,FALSE))</f>
        <v xml:space="preserve"> VISEU </v>
      </c>
      <c r="H866" s="35" t="str">
        <f>IF(F866&gt;100,VLOOKUP(F866,codigos!$C$12:$G$1500,5,),VLOOKUP(F866,codigos!$F$12:$G$1000,2,))</f>
        <v xml:space="preserve"> VISEU </v>
      </c>
      <c r="I866" s="48" t="s">
        <v>3</v>
      </c>
      <c r="J866" s="77">
        <v>31.103000000000002</v>
      </c>
      <c r="K866" s="74" t="s">
        <v>4</v>
      </c>
      <c r="L866" s="74">
        <v>0</v>
      </c>
      <c r="M866" s="74">
        <v>5695</v>
      </c>
      <c r="N866" s="81">
        <v>15.5</v>
      </c>
      <c r="O866" s="50">
        <v>26153</v>
      </c>
      <c r="P866" s="49" t="s">
        <v>5</v>
      </c>
      <c r="Q866" s="49" t="s">
        <v>6</v>
      </c>
    </row>
    <row r="867" spans="1:17" ht="15.75" customHeight="1" x14ac:dyDescent="0.2">
      <c r="A867" s="67">
        <v>866</v>
      </c>
      <c r="B867" s="67">
        <v>5878728745</v>
      </c>
      <c r="C867" s="68" t="s">
        <v>2318</v>
      </c>
      <c r="D867" s="69" t="s">
        <v>2</v>
      </c>
      <c r="E867" s="67">
        <v>1</v>
      </c>
      <c r="F867" s="67">
        <v>150113</v>
      </c>
      <c r="G867" s="34" t="str">
        <f>IF(F867&gt;100,VLOOKUP(F867,codigos!$C$12:$G$1500,3,FALSE),VLOOKUP(F867,codigos!$F$12:$G$1000,2,FALSE))</f>
        <v>Agrupamento de Escolas Amadeo de Souza Cardoso, Telões, Amarante</v>
      </c>
      <c r="H867" s="35" t="str">
        <f>IF(F867&gt;100,VLOOKUP(F867,codigos!$C$12:$G$1500,5,),VLOOKUP(F867,codigos!$F$12:$G$1000,2,))</f>
        <v xml:space="preserve"> TÂMEGA </v>
      </c>
      <c r="I867" s="48" t="s">
        <v>1449</v>
      </c>
      <c r="J867" s="77">
        <v>31.085000000000001</v>
      </c>
      <c r="K867" s="74" t="s">
        <v>4</v>
      </c>
      <c r="L867" s="74">
        <v>0</v>
      </c>
      <c r="M867" s="74">
        <v>6236</v>
      </c>
      <c r="N867" s="81">
        <v>14</v>
      </c>
      <c r="O867" s="50">
        <v>22640</v>
      </c>
      <c r="P867" s="49" t="s">
        <v>5</v>
      </c>
      <c r="Q867" s="49" t="s">
        <v>6</v>
      </c>
    </row>
    <row r="868" spans="1:17" ht="15.75" customHeight="1" x14ac:dyDescent="0.2">
      <c r="A868" s="67">
        <v>867</v>
      </c>
      <c r="B868" s="67">
        <v>1719192251</v>
      </c>
      <c r="C868" s="68" t="s">
        <v>2319</v>
      </c>
      <c r="D868" s="69" t="s">
        <v>8</v>
      </c>
      <c r="E868" s="67">
        <v>1</v>
      </c>
      <c r="F868" s="67">
        <v>20</v>
      </c>
      <c r="G868" s="34" t="str">
        <f>IF(F868&gt;100,VLOOKUP(F868,codigos!$C$12:$G$1500,3,FALSE),VLOOKUP(F868,codigos!$F$12:$G$1000,2,FALSE))</f>
        <v xml:space="preserve"> DOURO SUL </v>
      </c>
      <c r="H868" s="35" t="str">
        <f>IF(F868&gt;100,VLOOKUP(F868,codigos!$C$12:$G$1500,5,),VLOOKUP(F868,codigos!$F$12:$G$1000,2,))</f>
        <v xml:space="preserve"> DOURO SUL </v>
      </c>
      <c r="I868" s="48" t="s">
        <v>3</v>
      </c>
      <c r="J868" s="77">
        <v>31.079000000000001</v>
      </c>
      <c r="K868" s="74" t="s">
        <v>4</v>
      </c>
      <c r="L868" s="74">
        <v>0</v>
      </c>
      <c r="M868" s="74">
        <v>5869</v>
      </c>
      <c r="N868" s="81">
        <v>15</v>
      </c>
      <c r="O868" s="50">
        <v>26152</v>
      </c>
      <c r="P868" s="49" t="s">
        <v>5</v>
      </c>
      <c r="Q868" s="49" t="s">
        <v>6</v>
      </c>
    </row>
    <row r="869" spans="1:17" ht="15.75" customHeight="1" x14ac:dyDescent="0.2">
      <c r="A869" s="67">
        <v>868</v>
      </c>
      <c r="B869" s="67">
        <v>8168974492</v>
      </c>
      <c r="C869" s="68" t="s">
        <v>2320</v>
      </c>
      <c r="D869" s="69" t="s">
        <v>8</v>
      </c>
      <c r="E869" s="67">
        <v>1</v>
      </c>
      <c r="F869" s="73">
        <v>3</v>
      </c>
      <c r="G869" s="34" t="str">
        <f>IF(F869&gt;100,VLOOKUP(F869,codigos!$C$12:$G$1500,3,FALSE),VLOOKUP(F869,codigos!$F$12:$G$1000,2,FALSE))</f>
        <v xml:space="preserve"> BRAGA </v>
      </c>
      <c r="H869" s="35" t="str">
        <f>IF(F869&gt;100,VLOOKUP(F869,codigos!$C$12:$G$1500,5,),VLOOKUP(F869,codigos!$F$12:$G$1000,2,))</f>
        <v xml:space="preserve"> BRAGA </v>
      </c>
      <c r="I869" s="48" t="s">
        <v>1449</v>
      </c>
      <c r="J869" s="77">
        <v>31.077000000000002</v>
      </c>
      <c r="K869" s="74" t="s">
        <v>4</v>
      </c>
      <c r="L869" s="74">
        <v>0</v>
      </c>
      <c r="M869" s="74">
        <v>6598</v>
      </c>
      <c r="N869" s="81">
        <v>13</v>
      </c>
      <c r="O869" s="50">
        <v>24332</v>
      </c>
      <c r="P869" s="49" t="s">
        <v>5</v>
      </c>
      <c r="Q869" s="49" t="s">
        <v>6</v>
      </c>
    </row>
    <row r="870" spans="1:17" ht="15.75" customHeight="1" x14ac:dyDescent="0.2">
      <c r="A870" s="67">
        <v>869</v>
      </c>
      <c r="B870" s="67">
        <v>9803340581</v>
      </c>
      <c r="C870" s="68" t="s">
        <v>2321</v>
      </c>
      <c r="D870" s="69" t="s">
        <v>8</v>
      </c>
      <c r="E870" s="67">
        <v>1</v>
      </c>
      <c r="F870" s="73">
        <v>6</v>
      </c>
      <c r="G870" s="34" t="str">
        <f>IF(F870&gt;100,VLOOKUP(F870,codigos!$C$12:$G$1500,3,FALSE),VLOOKUP(F870,codigos!$F$12:$G$1000,2,FALSE))</f>
        <v xml:space="preserve"> COIMBRA </v>
      </c>
      <c r="H870" s="35" t="str">
        <f>IF(F870&gt;100,VLOOKUP(F870,codigos!$C$12:$G$1500,5,),VLOOKUP(F870,codigos!$F$12:$G$1000,2,))</f>
        <v xml:space="preserve"> COIMBRA </v>
      </c>
      <c r="I870" s="48" t="s">
        <v>3</v>
      </c>
      <c r="J870" s="77">
        <v>31.074000000000002</v>
      </c>
      <c r="K870" s="74" t="s">
        <v>4</v>
      </c>
      <c r="L870" s="74">
        <v>0</v>
      </c>
      <c r="M870" s="74">
        <v>5502</v>
      </c>
      <c r="N870" s="81">
        <v>16</v>
      </c>
      <c r="O870" s="50">
        <v>26608</v>
      </c>
      <c r="P870" s="49" t="s">
        <v>5</v>
      </c>
      <c r="Q870" s="49" t="s">
        <v>6</v>
      </c>
    </row>
    <row r="871" spans="1:17" ht="15.75" customHeight="1" x14ac:dyDescent="0.2">
      <c r="A871" s="67">
        <v>870</v>
      </c>
      <c r="B871" s="67">
        <v>7870188107</v>
      </c>
      <c r="C871" s="68" t="s">
        <v>2322</v>
      </c>
      <c r="D871" s="69" t="s">
        <v>8</v>
      </c>
      <c r="E871" s="67">
        <v>1</v>
      </c>
      <c r="F871" s="67">
        <v>22</v>
      </c>
      <c r="G871" s="34" t="str">
        <f>IF(F871&gt;100,VLOOKUP(F871,codigos!$C$12:$G$1500,3,FALSE),VLOOKUP(F871,codigos!$F$12:$G$1000,2,FALSE))</f>
        <v xml:space="preserve"> TÂMEGA </v>
      </c>
      <c r="H871" s="35" t="str">
        <f>IF(F871&gt;100,VLOOKUP(F871,codigos!$C$12:$G$1500,5,),VLOOKUP(F871,codigos!$F$12:$G$1000,2,))</f>
        <v xml:space="preserve"> TÂMEGA </v>
      </c>
      <c r="I871" s="48" t="s">
        <v>1449</v>
      </c>
      <c r="J871" s="77">
        <v>31.027000000000001</v>
      </c>
      <c r="K871" s="74" t="s">
        <v>4</v>
      </c>
      <c r="L871" s="74">
        <v>0</v>
      </c>
      <c r="M871" s="74">
        <v>6799</v>
      </c>
      <c r="N871" s="81">
        <v>12.4</v>
      </c>
      <c r="O871" s="50">
        <v>25217</v>
      </c>
      <c r="P871" s="49" t="s">
        <v>5</v>
      </c>
      <c r="Q871" s="49" t="s">
        <v>6</v>
      </c>
    </row>
    <row r="872" spans="1:17" ht="15.75" customHeight="1" x14ac:dyDescent="0.2">
      <c r="A872" s="67">
        <v>871</v>
      </c>
      <c r="B872" s="67">
        <v>2005645796</v>
      </c>
      <c r="C872" s="68" t="s">
        <v>2323</v>
      </c>
      <c r="D872" s="69" t="s">
        <v>8</v>
      </c>
      <c r="E872" s="67">
        <v>1</v>
      </c>
      <c r="F872" s="67">
        <v>18</v>
      </c>
      <c r="G872" s="34" t="str">
        <f>IF(F872&gt;100,VLOOKUP(F872,codigos!$C$12:$G$1500,3,FALSE),VLOOKUP(F872,codigos!$F$12:$G$1000,2,FALSE))</f>
        <v xml:space="preserve"> VISEU </v>
      </c>
      <c r="H872" s="35" t="str">
        <f>IF(F872&gt;100,VLOOKUP(F872,codigos!$C$12:$G$1500,5,),VLOOKUP(F872,codigos!$F$12:$G$1000,2,))</f>
        <v xml:space="preserve"> VISEU </v>
      </c>
      <c r="I872" s="48" t="s">
        <v>1449</v>
      </c>
      <c r="J872" s="77">
        <v>31.010999999999999</v>
      </c>
      <c r="K872" s="74" t="s">
        <v>4</v>
      </c>
      <c r="L872" s="74">
        <v>0</v>
      </c>
      <c r="M872" s="74">
        <v>5844</v>
      </c>
      <c r="N872" s="81">
        <v>15</v>
      </c>
      <c r="O872" s="50">
        <v>25911</v>
      </c>
      <c r="P872" s="49" t="s">
        <v>5</v>
      </c>
      <c r="Q872" s="49" t="s">
        <v>6</v>
      </c>
    </row>
    <row r="873" spans="1:17" ht="15.75" customHeight="1" x14ac:dyDescent="0.2">
      <c r="A873" s="67">
        <v>872</v>
      </c>
      <c r="B873" s="67">
        <v>4975904705</v>
      </c>
      <c r="C873" s="68" t="s">
        <v>2324</v>
      </c>
      <c r="D873" s="69" t="s">
        <v>8</v>
      </c>
      <c r="E873" s="67">
        <v>1</v>
      </c>
      <c r="F873" s="67">
        <v>17</v>
      </c>
      <c r="G873" s="34" t="str">
        <f>IF(F873&gt;100,VLOOKUP(F873,codigos!$C$12:$G$1500,3,FALSE),VLOOKUP(F873,codigos!$F$12:$G$1000,2,FALSE))</f>
        <v xml:space="preserve"> VILA REAL </v>
      </c>
      <c r="H873" s="35" t="str">
        <f>IF(F873&gt;100,VLOOKUP(F873,codigos!$C$12:$G$1500,5,),VLOOKUP(F873,codigos!$F$12:$G$1000,2,))</f>
        <v xml:space="preserve"> VILA REAL </v>
      </c>
      <c r="I873" s="48" t="s">
        <v>1449</v>
      </c>
      <c r="J873" s="77">
        <v>31.010999999999999</v>
      </c>
      <c r="K873" s="74" t="s">
        <v>4</v>
      </c>
      <c r="L873" s="74">
        <v>0</v>
      </c>
      <c r="M873" s="74">
        <v>5844</v>
      </c>
      <c r="N873" s="81">
        <v>15</v>
      </c>
      <c r="O873" s="50">
        <v>26191</v>
      </c>
      <c r="P873" s="49" t="s">
        <v>5</v>
      </c>
      <c r="Q873" s="49" t="s">
        <v>6</v>
      </c>
    </row>
    <row r="874" spans="1:17" ht="15.75" customHeight="1" x14ac:dyDescent="0.2">
      <c r="A874" s="67">
        <v>873</v>
      </c>
      <c r="B874" s="67">
        <v>5170028717</v>
      </c>
      <c r="C874" s="68" t="s">
        <v>2325</v>
      </c>
      <c r="D874" s="69" t="s">
        <v>8</v>
      </c>
      <c r="E874" s="67">
        <v>1</v>
      </c>
      <c r="F874" s="73">
        <v>6</v>
      </c>
      <c r="G874" s="34" t="str">
        <f>IF(F874&gt;100,VLOOKUP(F874,codigos!$C$12:$G$1500,3,FALSE),VLOOKUP(F874,codigos!$F$12:$G$1000,2,FALSE))</f>
        <v xml:space="preserve"> COIMBRA </v>
      </c>
      <c r="H874" s="35" t="str">
        <f>IF(F874&gt;100,VLOOKUP(F874,codigos!$C$12:$G$1500,5,),VLOOKUP(F874,codigos!$F$12:$G$1000,2,))</f>
        <v xml:space="preserve"> COIMBRA </v>
      </c>
      <c r="I874" s="48" t="s">
        <v>3</v>
      </c>
      <c r="J874" s="77">
        <v>31.010999999999999</v>
      </c>
      <c r="K874" s="74" t="s">
        <v>4</v>
      </c>
      <c r="L874" s="74">
        <v>0</v>
      </c>
      <c r="M874" s="74">
        <v>6209</v>
      </c>
      <c r="N874" s="81">
        <v>14</v>
      </c>
      <c r="O874" s="50">
        <v>25777</v>
      </c>
      <c r="P874" s="49" t="s">
        <v>5</v>
      </c>
      <c r="Q874" s="49" t="s">
        <v>6</v>
      </c>
    </row>
    <row r="875" spans="1:17" ht="15.75" customHeight="1" x14ac:dyDescent="0.2">
      <c r="A875" s="67">
        <v>874</v>
      </c>
      <c r="B875" s="67">
        <v>6167127050</v>
      </c>
      <c r="C875" s="68" t="s">
        <v>2326</v>
      </c>
      <c r="D875" s="69" t="s">
        <v>8</v>
      </c>
      <c r="E875" s="67">
        <v>1</v>
      </c>
      <c r="F875" s="67">
        <v>12</v>
      </c>
      <c r="G875" s="34" t="str">
        <f>IF(F875&gt;100,VLOOKUP(F875,codigos!$C$12:$G$1500,3,FALSE),VLOOKUP(F875,codigos!$F$12:$G$1000,2,FALSE))</f>
        <v xml:space="preserve"> ALTO ALENTEJO </v>
      </c>
      <c r="H875" s="35" t="str">
        <f>IF(F875&gt;100,VLOOKUP(F875,codigos!$C$12:$G$1500,5,),VLOOKUP(F875,codigos!$F$12:$G$1000,2,))</f>
        <v xml:space="preserve"> ALTO ALENTEJO </v>
      </c>
      <c r="I875" s="48" t="s">
        <v>1449</v>
      </c>
      <c r="J875" s="77">
        <v>31.007999999999999</v>
      </c>
      <c r="K875" s="74" t="s">
        <v>4</v>
      </c>
      <c r="L875" s="74">
        <v>0</v>
      </c>
      <c r="M875" s="74">
        <v>6208</v>
      </c>
      <c r="N875" s="81">
        <v>14</v>
      </c>
      <c r="O875" s="50">
        <v>26288</v>
      </c>
      <c r="P875" s="49" t="s">
        <v>5</v>
      </c>
      <c r="Q875" s="49" t="s">
        <v>6</v>
      </c>
    </row>
    <row r="876" spans="1:17" ht="15.75" customHeight="1" x14ac:dyDescent="0.2">
      <c r="A876" s="67">
        <v>875</v>
      </c>
      <c r="B876" s="67">
        <v>4129424343</v>
      </c>
      <c r="C876" s="68" t="s">
        <v>2327</v>
      </c>
      <c r="D876" s="69" t="s">
        <v>8</v>
      </c>
      <c r="E876" s="67">
        <v>1</v>
      </c>
      <c r="F876" s="67">
        <v>18</v>
      </c>
      <c r="G876" s="34" t="str">
        <f>IF(F876&gt;100,VLOOKUP(F876,codigos!$C$12:$G$1500,3,FALSE),VLOOKUP(F876,codigos!$F$12:$G$1000,2,FALSE))</f>
        <v xml:space="preserve"> VISEU </v>
      </c>
      <c r="H876" s="35" t="str">
        <f>IF(F876&gt;100,VLOOKUP(F876,codigos!$C$12:$G$1500,5,),VLOOKUP(F876,codigos!$F$12:$G$1000,2,))</f>
        <v xml:space="preserve"> VISEU </v>
      </c>
      <c r="I876" s="48" t="s">
        <v>1449</v>
      </c>
      <c r="J876" s="77">
        <v>30.992999999999999</v>
      </c>
      <c r="K876" s="74" t="s">
        <v>4</v>
      </c>
      <c r="L876" s="74">
        <v>0</v>
      </c>
      <c r="M876" s="74">
        <v>5655</v>
      </c>
      <c r="N876" s="81">
        <v>15.5</v>
      </c>
      <c r="O876" s="50">
        <v>24981</v>
      </c>
      <c r="P876" s="49" t="s">
        <v>5</v>
      </c>
      <c r="Q876" s="49" t="s">
        <v>6</v>
      </c>
    </row>
    <row r="877" spans="1:17" ht="15.75" customHeight="1" x14ac:dyDescent="0.2">
      <c r="A877" s="67">
        <v>876</v>
      </c>
      <c r="B877" s="67">
        <v>6468120179</v>
      </c>
      <c r="C877" s="68" t="s">
        <v>2328</v>
      </c>
      <c r="D877" s="69" t="s">
        <v>8</v>
      </c>
      <c r="E877" s="67">
        <v>1</v>
      </c>
      <c r="F877" s="67">
        <v>17</v>
      </c>
      <c r="G877" s="34" t="str">
        <f>IF(F877&gt;100,VLOOKUP(F877,codigos!$C$12:$G$1500,3,FALSE),VLOOKUP(F877,codigos!$F$12:$G$1000,2,FALSE))</f>
        <v xml:space="preserve"> VILA REAL </v>
      </c>
      <c r="H877" s="35" t="str">
        <f>IF(F877&gt;100,VLOOKUP(F877,codigos!$C$12:$G$1500,5,),VLOOKUP(F877,codigos!$F$12:$G$1000,2,))</f>
        <v xml:space="preserve"> VILA REAL </v>
      </c>
      <c r="I877" s="48" t="s">
        <v>1449</v>
      </c>
      <c r="J877" s="77">
        <v>30.981000000000002</v>
      </c>
      <c r="K877" s="74" t="s">
        <v>4</v>
      </c>
      <c r="L877" s="74">
        <v>0</v>
      </c>
      <c r="M877" s="74">
        <v>5833</v>
      </c>
      <c r="N877" s="81">
        <v>15</v>
      </c>
      <c r="O877" s="50">
        <v>24277</v>
      </c>
      <c r="P877" s="49" t="s">
        <v>5</v>
      </c>
      <c r="Q877" s="49" t="s">
        <v>6</v>
      </c>
    </row>
    <row r="878" spans="1:17" ht="15.75" customHeight="1" x14ac:dyDescent="0.2">
      <c r="A878" s="67">
        <v>877</v>
      </c>
      <c r="B878" s="67">
        <v>6944040107</v>
      </c>
      <c r="C878" s="68" t="s">
        <v>2329</v>
      </c>
      <c r="D878" s="69" t="s">
        <v>8</v>
      </c>
      <c r="E878" s="67">
        <v>1</v>
      </c>
      <c r="F878" s="67">
        <v>18</v>
      </c>
      <c r="G878" s="34" t="str">
        <f>IF(F878&gt;100,VLOOKUP(F878,codigos!$C$12:$G$1500,3,FALSE),VLOOKUP(F878,codigos!$F$12:$G$1000,2,FALSE))</f>
        <v xml:space="preserve"> VISEU </v>
      </c>
      <c r="H878" s="35" t="str">
        <f>IF(F878&gt;100,VLOOKUP(F878,codigos!$C$12:$G$1500,5,),VLOOKUP(F878,codigos!$F$12:$G$1000,2,))</f>
        <v xml:space="preserve"> VISEU </v>
      </c>
      <c r="I878" s="48" t="s">
        <v>3</v>
      </c>
      <c r="J878" s="77">
        <v>30.971</v>
      </c>
      <c r="K878" s="74" t="s">
        <v>4</v>
      </c>
      <c r="L878" s="74">
        <v>0</v>
      </c>
      <c r="M878" s="74">
        <v>5720</v>
      </c>
      <c r="N878" s="81">
        <v>15.3</v>
      </c>
      <c r="O878" s="50">
        <v>25337</v>
      </c>
      <c r="P878" s="49" t="s">
        <v>5</v>
      </c>
      <c r="Q878" s="49" t="s">
        <v>6</v>
      </c>
    </row>
    <row r="879" spans="1:17" ht="15.75" customHeight="1" x14ac:dyDescent="0.2">
      <c r="A879" s="67">
        <v>878</v>
      </c>
      <c r="B879" s="67">
        <v>2566666415</v>
      </c>
      <c r="C879" s="68" t="s">
        <v>2330</v>
      </c>
      <c r="D879" s="69" t="s">
        <v>8</v>
      </c>
      <c r="E879" s="67">
        <v>1</v>
      </c>
      <c r="F879" s="67">
        <v>18</v>
      </c>
      <c r="G879" s="34" t="str">
        <f>IF(F879&gt;100,VLOOKUP(F879,codigos!$C$12:$G$1500,3,FALSE),VLOOKUP(F879,codigos!$F$12:$G$1000,2,FALSE))</f>
        <v xml:space="preserve"> VISEU </v>
      </c>
      <c r="H879" s="35" t="str">
        <f>IF(F879&gt;100,VLOOKUP(F879,codigos!$C$12:$G$1500,5,),VLOOKUP(F879,codigos!$F$12:$G$1000,2,))</f>
        <v xml:space="preserve"> VISEU </v>
      </c>
      <c r="I879" s="48" t="s">
        <v>3</v>
      </c>
      <c r="J879" s="77">
        <v>30.956</v>
      </c>
      <c r="K879" s="74" t="s">
        <v>4</v>
      </c>
      <c r="L879" s="74">
        <v>33</v>
      </c>
      <c r="M879" s="74">
        <v>6209</v>
      </c>
      <c r="N879" s="81">
        <v>13.9</v>
      </c>
      <c r="O879" s="50">
        <v>22776</v>
      </c>
      <c r="P879" s="49" t="s">
        <v>5</v>
      </c>
      <c r="Q879" s="49" t="s">
        <v>6</v>
      </c>
    </row>
    <row r="880" spans="1:17" ht="15.75" customHeight="1" x14ac:dyDescent="0.2">
      <c r="A880" s="67">
        <v>879</v>
      </c>
      <c r="B880" s="67">
        <v>6236728895</v>
      </c>
      <c r="C880" s="68" t="s">
        <v>2331</v>
      </c>
      <c r="D880" s="69" t="s">
        <v>8</v>
      </c>
      <c r="E880" s="67">
        <v>1</v>
      </c>
      <c r="F880" s="73">
        <v>6</v>
      </c>
      <c r="G880" s="34" t="str">
        <f>IF(F880&gt;100,VLOOKUP(F880,codigos!$C$12:$G$1500,3,FALSE),VLOOKUP(F880,codigos!$F$12:$G$1000,2,FALSE))</f>
        <v xml:space="preserve"> COIMBRA </v>
      </c>
      <c r="H880" s="35" t="str">
        <f>IF(F880&gt;100,VLOOKUP(F880,codigos!$C$12:$G$1500,5,),VLOOKUP(F880,codigos!$F$12:$G$1000,2,))</f>
        <v xml:space="preserve"> COIMBRA </v>
      </c>
      <c r="I880" s="48" t="s">
        <v>1449</v>
      </c>
      <c r="J880" s="77">
        <v>30.951000000000001</v>
      </c>
      <c r="K880" s="74" t="s">
        <v>4</v>
      </c>
      <c r="L880" s="74">
        <v>0</v>
      </c>
      <c r="M880" s="74">
        <v>5822</v>
      </c>
      <c r="N880" s="81">
        <v>15</v>
      </c>
      <c r="O880" s="50">
        <v>27012</v>
      </c>
      <c r="P880" s="49" t="s">
        <v>5</v>
      </c>
      <c r="Q880" s="49" t="s">
        <v>6</v>
      </c>
    </row>
    <row r="881" spans="1:17" ht="15.75" customHeight="1" x14ac:dyDescent="0.2">
      <c r="A881" s="67">
        <v>880</v>
      </c>
      <c r="B881" s="67">
        <v>2373748207</v>
      </c>
      <c r="C881" s="68" t="s">
        <v>2332</v>
      </c>
      <c r="D881" s="69" t="s">
        <v>8</v>
      </c>
      <c r="E881" s="67">
        <v>1</v>
      </c>
      <c r="F881" s="73">
        <v>6</v>
      </c>
      <c r="G881" s="34" t="str">
        <f>IF(F881&gt;100,VLOOKUP(F881,codigos!$C$12:$G$1500,3,FALSE),VLOOKUP(F881,codigos!$F$12:$G$1000,2,FALSE))</f>
        <v xml:space="preserve"> COIMBRA </v>
      </c>
      <c r="H881" s="35" t="str">
        <f>IF(F881&gt;100,VLOOKUP(F881,codigos!$C$12:$G$1500,5,),VLOOKUP(F881,codigos!$F$12:$G$1000,2,))</f>
        <v xml:space="preserve"> COIMBRA </v>
      </c>
      <c r="I881" s="48" t="s">
        <v>3</v>
      </c>
      <c r="J881" s="77">
        <v>30.945</v>
      </c>
      <c r="K881" s="74" t="s">
        <v>4</v>
      </c>
      <c r="L881" s="74">
        <v>0</v>
      </c>
      <c r="M881" s="74">
        <v>5820</v>
      </c>
      <c r="N881" s="81">
        <v>15</v>
      </c>
      <c r="O881" s="50">
        <v>26555</v>
      </c>
      <c r="P881" s="49" t="s">
        <v>5</v>
      </c>
      <c r="Q881" s="49" t="s">
        <v>6</v>
      </c>
    </row>
    <row r="882" spans="1:17" ht="15.75" customHeight="1" x14ac:dyDescent="0.2">
      <c r="A882" s="67">
        <v>881</v>
      </c>
      <c r="B882" s="67">
        <v>5135625623</v>
      </c>
      <c r="C882" s="68" t="s">
        <v>2333</v>
      </c>
      <c r="D882" s="69" t="s">
        <v>8</v>
      </c>
      <c r="E882" s="67">
        <v>1</v>
      </c>
      <c r="F882" s="67">
        <v>17</v>
      </c>
      <c r="G882" s="34" t="str">
        <f>IF(F882&gt;100,VLOOKUP(F882,codigos!$C$12:$G$1500,3,FALSE),VLOOKUP(F882,codigos!$F$12:$G$1000,2,FALSE))</f>
        <v xml:space="preserve"> VILA REAL </v>
      </c>
      <c r="H882" s="35" t="str">
        <f>IF(F882&gt;100,VLOOKUP(F882,codigos!$C$12:$G$1500,5,),VLOOKUP(F882,codigos!$F$12:$G$1000,2,))</f>
        <v xml:space="preserve"> VILA REAL </v>
      </c>
      <c r="I882" s="48" t="s">
        <v>3</v>
      </c>
      <c r="J882" s="77">
        <v>30.937000000000001</v>
      </c>
      <c r="K882" s="74" t="s">
        <v>4</v>
      </c>
      <c r="L882" s="74">
        <v>0</v>
      </c>
      <c r="M882" s="74">
        <v>6182</v>
      </c>
      <c r="N882" s="81">
        <v>14</v>
      </c>
      <c r="O882" s="50">
        <v>23938</v>
      </c>
      <c r="P882" s="49" t="s">
        <v>5</v>
      </c>
      <c r="Q882" s="49" t="s">
        <v>6</v>
      </c>
    </row>
    <row r="883" spans="1:17" ht="15.75" customHeight="1" x14ac:dyDescent="0.2">
      <c r="A883" s="67">
        <v>882</v>
      </c>
      <c r="B883" s="67">
        <v>5220754378</v>
      </c>
      <c r="C883" s="68" t="s">
        <v>2334</v>
      </c>
      <c r="D883" s="69" t="s">
        <v>8</v>
      </c>
      <c r="E883" s="67">
        <v>1</v>
      </c>
      <c r="F883" s="67">
        <v>18</v>
      </c>
      <c r="G883" s="34" t="str">
        <f>IF(F883&gt;100,VLOOKUP(F883,codigos!$C$12:$G$1500,3,FALSE),VLOOKUP(F883,codigos!$F$12:$G$1000,2,FALSE))</f>
        <v xml:space="preserve"> VISEU </v>
      </c>
      <c r="H883" s="35" t="str">
        <f>IF(F883&gt;100,VLOOKUP(F883,codigos!$C$12:$G$1500,5,),VLOOKUP(F883,codigos!$F$12:$G$1000,2,))</f>
        <v xml:space="preserve"> VISEU </v>
      </c>
      <c r="I883" s="48" t="s">
        <v>1449</v>
      </c>
      <c r="J883" s="77">
        <v>30.914999999999999</v>
      </c>
      <c r="K883" s="74" t="s">
        <v>4</v>
      </c>
      <c r="L883" s="74">
        <v>0</v>
      </c>
      <c r="M883" s="74">
        <v>5444</v>
      </c>
      <c r="N883" s="81">
        <v>16</v>
      </c>
      <c r="O883" s="50">
        <v>26102</v>
      </c>
      <c r="P883" s="49" t="s">
        <v>5</v>
      </c>
      <c r="Q883" s="49" t="s">
        <v>6</v>
      </c>
    </row>
    <row r="884" spans="1:17" ht="15.75" customHeight="1" x14ac:dyDescent="0.2">
      <c r="A884" s="67">
        <v>883</v>
      </c>
      <c r="B884" s="67">
        <v>6821489424</v>
      </c>
      <c r="C884" s="68" t="s">
        <v>2335</v>
      </c>
      <c r="D884" s="69" t="s">
        <v>8</v>
      </c>
      <c r="E884" s="67">
        <v>1</v>
      </c>
      <c r="F884" s="67">
        <v>14</v>
      </c>
      <c r="G884" s="34" t="str">
        <f>IF(F884&gt;100,VLOOKUP(F884,codigos!$C$12:$G$1500,3,FALSE),VLOOKUP(F884,codigos!$F$12:$G$1000,2,FALSE))</f>
        <v xml:space="preserve"> LEZÍRIA E MÉDIO TEJO </v>
      </c>
      <c r="H884" s="35" t="str">
        <f>IF(F884&gt;100,VLOOKUP(F884,codigos!$C$12:$G$1500,5,),VLOOKUP(F884,codigos!$F$12:$G$1000,2,))</f>
        <v xml:space="preserve"> LEZÍRIA E MÉDIO TEJO </v>
      </c>
      <c r="I884" s="48" t="s">
        <v>1449</v>
      </c>
      <c r="J884" s="77">
        <v>30.907</v>
      </c>
      <c r="K884" s="74" t="s">
        <v>4</v>
      </c>
      <c r="L884" s="74">
        <v>0</v>
      </c>
      <c r="M884" s="74">
        <v>5806</v>
      </c>
      <c r="N884" s="81">
        <v>15</v>
      </c>
      <c r="O884" s="50">
        <v>25364</v>
      </c>
      <c r="P884" s="49" t="s">
        <v>5</v>
      </c>
      <c r="Q884" s="49" t="s">
        <v>6</v>
      </c>
    </row>
    <row r="885" spans="1:17" ht="15.75" customHeight="1" x14ac:dyDescent="0.2">
      <c r="A885" s="67">
        <v>884</v>
      </c>
      <c r="B885" s="67">
        <v>8996251593</v>
      </c>
      <c r="C885" s="68" t="s">
        <v>2336</v>
      </c>
      <c r="D885" s="69" t="s">
        <v>8</v>
      </c>
      <c r="E885" s="67">
        <v>1</v>
      </c>
      <c r="F885" s="67">
        <v>22</v>
      </c>
      <c r="G885" s="34" t="str">
        <f>IF(F885&gt;100,VLOOKUP(F885,codigos!$C$12:$G$1500,3,FALSE),VLOOKUP(F885,codigos!$F$12:$G$1000,2,FALSE))</f>
        <v xml:space="preserve"> TÂMEGA </v>
      </c>
      <c r="H885" s="35" t="str">
        <f>IF(F885&gt;100,VLOOKUP(F885,codigos!$C$12:$G$1500,5,),VLOOKUP(F885,codigos!$F$12:$G$1000,2,))</f>
        <v xml:space="preserve"> TÂMEGA </v>
      </c>
      <c r="I885" s="48" t="s">
        <v>1449</v>
      </c>
      <c r="J885" s="77">
        <v>30.891999999999999</v>
      </c>
      <c r="K885" s="74" t="s">
        <v>4</v>
      </c>
      <c r="L885" s="74">
        <v>0</v>
      </c>
      <c r="M885" s="74">
        <v>5764</v>
      </c>
      <c r="N885" s="81">
        <v>15.1</v>
      </c>
      <c r="O885" s="50">
        <v>25802</v>
      </c>
      <c r="P885" s="49" t="s">
        <v>5</v>
      </c>
      <c r="Q885" s="49" t="s">
        <v>6</v>
      </c>
    </row>
    <row r="886" spans="1:17" ht="15.75" customHeight="1" x14ac:dyDescent="0.2">
      <c r="A886" s="67">
        <v>885</v>
      </c>
      <c r="B886" s="67">
        <v>7968239699</v>
      </c>
      <c r="C886" s="68" t="s">
        <v>2337</v>
      </c>
      <c r="D886" s="69" t="s">
        <v>8</v>
      </c>
      <c r="E886" s="67">
        <v>1</v>
      </c>
      <c r="F886" s="67">
        <v>18</v>
      </c>
      <c r="G886" s="34" t="str">
        <f>IF(F886&gt;100,VLOOKUP(F886,codigos!$C$12:$G$1500,3,FALSE),VLOOKUP(F886,codigos!$F$12:$G$1000,2,FALSE))</f>
        <v xml:space="preserve"> VISEU </v>
      </c>
      <c r="H886" s="35" t="str">
        <f>IF(F886&gt;100,VLOOKUP(F886,codigos!$C$12:$G$1500,5,),VLOOKUP(F886,codigos!$F$12:$G$1000,2,))</f>
        <v xml:space="preserve"> VISEU </v>
      </c>
      <c r="I886" s="48" t="s">
        <v>3</v>
      </c>
      <c r="J886" s="77">
        <v>30.876999999999999</v>
      </c>
      <c r="K886" s="74" t="s">
        <v>4</v>
      </c>
      <c r="L886" s="74">
        <v>0</v>
      </c>
      <c r="M886" s="74">
        <v>6160</v>
      </c>
      <c r="N886" s="81">
        <v>14</v>
      </c>
      <c r="O886" s="50">
        <v>25459</v>
      </c>
      <c r="P886" s="49" t="s">
        <v>5</v>
      </c>
      <c r="Q886" s="49" t="s">
        <v>6</v>
      </c>
    </row>
    <row r="887" spans="1:17" ht="15.75" customHeight="1" x14ac:dyDescent="0.2">
      <c r="A887" s="67">
        <v>886</v>
      </c>
      <c r="B887" s="67">
        <v>2559442426</v>
      </c>
      <c r="C887" s="68" t="s">
        <v>2338</v>
      </c>
      <c r="D887" s="69" t="s">
        <v>8</v>
      </c>
      <c r="E887" s="67">
        <v>1</v>
      </c>
      <c r="F887" s="73">
        <v>5</v>
      </c>
      <c r="G887" s="34" t="str">
        <f>IF(F887&gt;100,VLOOKUP(F887,codigos!$C$12:$G$1500,3,FALSE),VLOOKUP(F887,codigos!$F$12:$G$1000,2,FALSE))</f>
        <v xml:space="preserve"> CASTELO BRANCO </v>
      </c>
      <c r="H887" s="35" t="str">
        <f>IF(F887&gt;100,VLOOKUP(F887,codigos!$C$12:$G$1500,5,),VLOOKUP(F887,codigos!$F$12:$G$1000,2,))</f>
        <v xml:space="preserve"> CASTELO BRANCO </v>
      </c>
      <c r="I887" s="48" t="s">
        <v>3</v>
      </c>
      <c r="J887" s="77">
        <v>30.867000000000001</v>
      </c>
      <c r="K887" s="74" t="s">
        <v>4</v>
      </c>
      <c r="L887" s="74">
        <v>19</v>
      </c>
      <c r="M887" s="74">
        <v>6512</v>
      </c>
      <c r="N887" s="81">
        <v>13</v>
      </c>
      <c r="O887" s="50">
        <v>24097</v>
      </c>
      <c r="P887" s="49" t="s">
        <v>5</v>
      </c>
      <c r="Q887" s="49" t="s">
        <v>6</v>
      </c>
    </row>
    <row r="888" spans="1:17" ht="15.75" customHeight="1" x14ac:dyDescent="0.2">
      <c r="A888" s="67">
        <v>887</v>
      </c>
      <c r="B888" s="67">
        <v>4391712024</v>
      </c>
      <c r="C888" s="68" t="s">
        <v>2339</v>
      </c>
      <c r="D888" s="69" t="s">
        <v>8</v>
      </c>
      <c r="E888" s="67">
        <v>1</v>
      </c>
      <c r="F888" s="67">
        <v>18</v>
      </c>
      <c r="G888" s="34" t="str">
        <f>IF(F888&gt;100,VLOOKUP(F888,codigos!$C$12:$G$1500,3,FALSE),VLOOKUP(F888,codigos!$F$12:$G$1000,2,FALSE))</f>
        <v xml:space="preserve"> VISEU </v>
      </c>
      <c r="H888" s="35" t="str">
        <f>IF(F888&gt;100,VLOOKUP(F888,codigos!$C$12:$G$1500,5,),VLOOKUP(F888,codigos!$F$12:$G$1000,2,))</f>
        <v xml:space="preserve"> VISEU </v>
      </c>
      <c r="I888" s="48" t="s">
        <v>3</v>
      </c>
      <c r="J888" s="77">
        <v>30.861999999999998</v>
      </c>
      <c r="K888" s="74" t="s">
        <v>4</v>
      </c>
      <c r="L888" s="74">
        <v>0</v>
      </c>
      <c r="M888" s="74">
        <v>7067</v>
      </c>
      <c r="N888" s="81">
        <v>11.5</v>
      </c>
      <c r="O888" s="50">
        <v>23173</v>
      </c>
      <c r="P888" s="49" t="s">
        <v>5</v>
      </c>
      <c r="Q888" s="49" t="s">
        <v>6</v>
      </c>
    </row>
    <row r="889" spans="1:17" ht="15.75" customHeight="1" x14ac:dyDescent="0.2">
      <c r="A889" s="67">
        <v>888</v>
      </c>
      <c r="B889" s="67">
        <v>5999038421</v>
      </c>
      <c r="C889" s="68" t="s">
        <v>2340</v>
      </c>
      <c r="D889" s="69" t="s">
        <v>8</v>
      </c>
      <c r="E889" s="67">
        <v>1</v>
      </c>
      <c r="F889" s="67">
        <v>17</v>
      </c>
      <c r="G889" s="34" t="str">
        <f>IF(F889&gt;100,VLOOKUP(F889,codigos!$C$12:$G$1500,3,FALSE),VLOOKUP(F889,codigos!$F$12:$G$1000,2,FALSE))</f>
        <v xml:space="preserve"> VILA REAL </v>
      </c>
      <c r="H889" s="35" t="str">
        <f>IF(F889&gt;100,VLOOKUP(F889,codigos!$C$12:$G$1500,5,),VLOOKUP(F889,codigos!$F$12:$G$1000,2,))</f>
        <v xml:space="preserve"> VILA REAL </v>
      </c>
      <c r="I889" s="48" t="s">
        <v>1449</v>
      </c>
      <c r="J889" s="77">
        <v>30.855</v>
      </c>
      <c r="K889" s="74" t="s">
        <v>4</v>
      </c>
      <c r="L889" s="74">
        <v>0</v>
      </c>
      <c r="M889" s="74">
        <v>5787</v>
      </c>
      <c r="N889" s="81">
        <v>15</v>
      </c>
      <c r="O889" s="50">
        <v>26644</v>
      </c>
      <c r="P889" s="49" t="s">
        <v>5</v>
      </c>
      <c r="Q889" s="49" t="s">
        <v>6</v>
      </c>
    </row>
    <row r="890" spans="1:17" ht="15.75" customHeight="1" x14ac:dyDescent="0.2">
      <c r="A890" s="67">
        <v>889</v>
      </c>
      <c r="B890" s="67">
        <v>9205570915</v>
      </c>
      <c r="C890" s="68" t="s">
        <v>2341</v>
      </c>
      <c r="D890" s="69" t="s">
        <v>8</v>
      </c>
      <c r="E890" s="67">
        <v>1</v>
      </c>
      <c r="F890" s="73">
        <v>6</v>
      </c>
      <c r="G890" s="34" t="str">
        <f>IF(F890&gt;100,VLOOKUP(F890,codigos!$C$12:$G$1500,3,FALSE),VLOOKUP(F890,codigos!$F$12:$G$1000,2,FALSE))</f>
        <v xml:space="preserve"> COIMBRA </v>
      </c>
      <c r="H890" s="35" t="str">
        <f>IF(F890&gt;100,VLOOKUP(F890,codigos!$C$12:$G$1500,5,),VLOOKUP(F890,codigos!$F$12:$G$1000,2,))</f>
        <v xml:space="preserve"> COIMBRA </v>
      </c>
      <c r="I890" s="48" t="s">
        <v>3</v>
      </c>
      <c r="J890" s="77">
        <v>30.847000000000001</v>
      </c>
      <c r="K890" s="74" t="s">
        <v>4</v>
      </c>
      <c r="L890" s="74">
        <v>0</v>
      </c>
      <c r="M890" s="74">
        <v>6879</v>
      </c>
      <c r="N890" s="81">
        <v>12</v>
      </c>
      <c r="O890" s="50">
        <v>24009</v>
      </c>
      <c r="P890" s="49" t="s">
        <v>5</v>
      </c>
      <c r="Q890" s="49" t="s">
        <v>6</v>
      </c>
    </row>
    <row r="891" spans="1:17" ht="15.75" customHeight="1" x14ac:dyDescent="0.2">
      <c r="A891" s="67">
        <v>890</v>
      </c>
      <c r="B891" s="67">
        <v>9698046518</v>
      </c>
      <c r="C891" s="68" t="s">
        <v>2342</v>
      </c>
      <c r="D891" s="69" t="s">
        <v>8</v>
      </c>
      <c r="E891" s="67">
        <v>1</v>
      </c>
      <c r="F891" s="73">
        <v>2</v>
      </c>
      <c r="G891" s="34" t="str">
        <f>IF(F891&gt;100,VLOOKUP(F891,codigos!$C$12:$G$1500,3,FALSE),VLOOKUP(F891,codigos!$F$12:$G$1000,2,FALSE))</f>
        <v xml:space="preserve"> BAIXO ALENTEJO/ALENTEJO LITORAL </v>
      </c>
      <c r="H891" s="35" t="str">
        <f>IF(F891&gt;100,VLOOKUP(F891,codigos!$C$12:$G$1500,5,),VLOOKUP(F891,codigos!$F$12:$G$1000,2,))</f>
        <v xml:space="preserve"> BAIXO ALENTEJO/ALENTEJO LITORAL </v>
      </c>
      <c r="I891" s="48" t="s">
        <v>1449</v>
      </c>
      <c r="J891" s="77">
        <v>30.844000000000001</v>
      </c>
      <c r="K891" s="74" t="s">
        <v>4</v>
      </c>
      <c r="L891" s="74">
        <v>0</v>
      </c>
      <c r="M891" s="74">
        <v>6148</v>
      </c>
      <c r="N891" s="81">
        <v>14</v>
      </c>
      <c r="O891" s="50">
        <v>23308</v>
      </c>
      <c r="P891" s="49" t="s">
        <v>5</v>
      </c>
      <c r="Q891" s="49" t="s">
        <v>6</v>
      </c>
    </row>
    <row r="892" spans="1:17" ht="15.75" customHeight="1" x14ac:dyDescent="0.2">
      <c r="A892" s="67">
        <v>891</v>
      </c>
      <c r="B892" s="67">
        <v>4226311094</v>
      </c>
      <c r="C892" s="68" t="s">
        <v>2343</v>
      </c>
      <c r="D892" s="69" t="s">
        <v>8</v>
      </c>
      <c r="E892" s="67">
        <v>1</v>
      </c>
      <c r="F892" s="67">
        <v>22</v>
      </c>
      <c r="G892" s="34" t="str">
        <f>IF(F892&gt;100,VLOOKUP(F892,codigos!$C$12:$G$1500,3,FALSE),VLOOKUP(F892,codigos!$F$12:$G$1000,2,FALSE))</f>
        <v xml:space="preserve"> TÂMEGA </v>
      </c>
      <c r="H892" s="35" t="str">
        <f>IF(F892&gt;100,VLOOKUP(F892,codigos!$C$12:$G$1500,5,),VLOOKUP(F892,codigos!$F$12:$G$1000,2,))</f>
        <v xml:space="preserve"> TÂMEGA </v>
      </c>
      <c r="I892" s="48" t="s">
        <v>1449</v>
      </c>
      <c r="J892" s="77">
        <v>30.844000000000001</v>
      </c>
      <c r="K892" s="74" t="s">
        <v>4</v>
      </c>
      <c r="L892" s="74">
        <v>0</v>
      </c>
      <c r="M892" s="74">
        <v>6148</v>
      </c>
      <c r="N892" s="81">
        <v>14</v>
      </c>
      <c r="O892" s="50">
        <v>25197</v>
      </c>
      <c r="P892" s="49" t="s">
        <v>5</v>
      </c>
      <c r="Q892" s="49" t="s">
        <v>6</v>
      </c>
    </row>
    <row r="893" spans="1:17" ht="15.75" customHeight="1" x14ac:dyDescent="0.2">
      <c r="A893" s="67">
        <v>892</v>
      </c>
      <c r="B893" s="67">
        <v>2535123606</v>
      </c>
      <c r="C893" s="68" t="s">
        <v>2344</v>
      </c>
      <c r="D893" s="69" t="s">
        <v>8</v>
      </c>
      <c r="E893" s="67">
        <v>1</v>
      </c>
      <c r="F893" s="73">
        <v>4</v>
      </c>
      <c r="G893" s="34" t="str">
        <f>IF(F893&gt;100,VLOOKUP(F893,codigos!$C$12:$G$1500,3,FALSE),VLOOKUP(F893,codigos!$F$12:$G$1000,2,FALSE))</f>
        <v xml:space="preserve"> BRAGANÇA </v>
      </c>
      <c r="H893" s="35" t="str">
        <f>IF(F893&gt;100,VLOOKUP(F893,codigos!$C$12:$G$1500,5,),VLOOKUP(F893,codigos!$F$12:$G$1000,2,))</f>
        <v xml:space="preserve"> BRAGANÇA </v>
      </c>
      <c r="I893" s="48" t="s">
        <v>3</v>
      </c>
      <c r="J893" s="77">
        <v>30.841000000000001</v>
      </c>
      <c r="K893" s="74" t="s">
        <v>4</v>
      </c>
      <c r="L893" s="74">
        <v>0</v>
      </c>
      <c r="M893" s="74">
        <v>6147</v>
      </c>
      <c r="N893" s="81">
        <v>14</v>
      </c>
      <c r="O893" s="50">
        <v>26092</v>
      </c>
      <c r="P893" s="49" t="s">
        <v>5</v>
      </c>
      <c r="Q893" s="49" t="s">
        <v>6</v>
      </c>
    </row>
    <row r="894" spans="1:17" ht="15.75" customHeight="1" x14ac:dyDescent="0.2">
      <c r="A894" s="67">
        <v>893</v>
      </c>
      <c r="B894" s="67">
        <v>1746635398</v>
      </c>
      <c r="C894" s="68" t="s">
        <v>2345</v>
      </c>
      <c r="D894" s="69" t="s">
        <v>8</v>
      </c>
      <c r="E894" s="67">
        <v>1</v>
      </c>
      <c r="F894" s="67">
        <v>22</v>
      </c>
      <c r="G894" s="34" t="str">
        <f>IF(F894&gt;100,VLOOKUP(F894,codigos!$C$12:$G$1500,3,FALSE),VLOOKUP(F894,codigos!$F$12:$G$1000,2,FALSE))</f>
        <v xml:space="preserve"> TÂMEGA </v>
      </c>
      <c r="H894" s="35" t="str">
        <f>IF(F894&gt;100,VLOOKUP(F894,codigos!$C$12:$G$1500,5,),VLOOKUP(F894,codigos!$F$12:$G$1000,2,))</f>
        <v xml:space="preserve"> TÂMEGA </v>
      </c>
      <c r="I894" s="48" t="s">
        <v>1449</v>
      </c>
      <c r="J894" s="77">
        <v>30.834</v>
      </c>
      <c r="K894" s="74" t="s">
        <v>4</v>
      </c>
      <c r="L894" s="74">
        <v>949</v>
      </c>
      <c r="M894" s="74">
        <v>5305</v>
      </c>
      <c r="N894" s="81">
        <v>15</v>
      </c>
      <c r="O894" s="50">
        <v>25265</v>
      </c>
      <c r="P894" s="49" t="s">
        <v>5</v>
      </c>
      <c r="Q894" s="49" t="s">
        <v>6</v>
      </c>
    </row>
    <row r="895" spans="1:17" ht="15.75" customHeight="1" x14ac:dyDescent="0.2">
      <c r="A895" s="67">
        <v>894</v>
      </c>
      <c r="B895" s="67">
        <v>7326914095</v>
      </c>
      <c r="C895" s="68" t="s">
        <v>2346</v>
      </c>
      <c r="D895" s="69" t="s">
        <v>8</v>
      </c>
      <c r="E895" s="67">
        <v>1</v>
      </c>
      <c r="F895" s="73">
        <v>2</v>
      </c>
      <c r="G895" s="34" t="str">
        <f>IF(F895&gt;100,VLOOKUP(F895,codigos!$C$12:$G$1500,3,FALSE),VLOOKUP(F895,codigos!$F$12:$G$1000,2,FALSE))</f>
        <v xml:space="preserve"> BAIXO ALENTEJO/ALENTEJO LITORAL </v>
      </c>
      <c r="H895" s="35" t="str">
        <f>IF(F895&gt;100,VLOOKUP(F895,codigos!$C$12:$G$1500,5,),VLOOKUP(F895,codigos!$F$12:$G$1000,2,))</f>
        <v xml:space="preserve"> BAIXO ALENTEJO/ALENTEJO LITORAL </v>
      </c>
      <c r="I895" s="48" t="s">
        <v>1449</v>
      </c>
      <c r="J895" s="77">
        <v>30.824999999999999</v>
      </c>
      <c r="K895" s="74" t="s">
        <v>4</v>
      </c>
      <c r="L895" s="74">
        <v>0</v>
      </c>
      <c r="M895" s="74">
        <v>5776</v>
      </c>
      <c r="N895" s="81">
        <v>15</v>
      </c>
      <c r="O895" s="50">
        <v>19577</v>
      </c>
      <c r="P895" s="49" t="s">
        <v>5</v>
      </c>
      <c r="Q895" s="49" t="s">
        <v>6</v>
      </c>
    </row>
    <row r="896" spans="1:17" ht="15.75" customHeight="1" x14ac:dyDescent="0.2">
      <c r="A896" s="67">
        <v>895</v>
      </c>
      <c r="B896" s="67">
        <v>4236285134</v>
      </c>
      <c r="C896" s="68" t="s">
        <v>2347</v>
      </c>
      <c r="D896" s="69" t="s">
        <v>8</v>
      </c>
      <c r="E896" s="67">
        <v>1</v>
      </c>
      <c r="F896" s="67">
        <v>22</v>
      </c>
      <c r="G896" s="34" t="str">
        <f>IF(F896&gt;100,VLOOKUP(F896,codigos!$C$12:$G$1500,3,FALSE),VLOOKUP(F896,codigos!$F$12:$G$1000,2,FALSE))</f>
        <v xml:space="preserve"> TÂMEGA </v>
      </c>
      <c r="H896" s="35" t="str">
        <f>IF(F896&gt;100,VLOOKUP(F896,codigos!$C$12:$G$1500,5,),VLOOKUP(F896,codigos!$F$12:$G$1000,2,))</f>
        <v xml:space="preserve"> TÂMEGA </v>
      </c>
      <c r="I896" s="48" t="s">
        <v>1449</v>
      </c>
      <c r="J896" s="77">
        <v>30.818999999999999</v>
      </c>
      <c r="K896" s="74" t="s">
        <v>4</v>
      </c>
      <c r="L896" s="74">
        <v>0</v>
      </c>
      <c r="M896" s="74">
        <v>5774</v>
      </c>
      <c r="N896" s="81">
        <v>15</v>
      </c>
      <c r="O896" s="50">
        <v>27371</v>
      </c>
      <c r="P896" s="49" t="s">
        <v>5</v>
      </c>
      <c r="Q896" s="49" t="s">
        <v>6</v>
      </c>
    </row>
    <row r="897" spans="1:17" ht="15.75" customHeight="1" x14ac:dyDescent="0.2">
      <c r="A897" s="67">
        <v>896</v>
      </c>
      <c r="B897" s="67">
        <v>4627622279</v>
      </c>
      <c r="C897" s="68" t="s">
        <v>2348</v>
      </c>
      <c r="D897" s="69" t="s">
        <v>8</v>
      </c>
      <c r="E897" s="67">
        <v>1</v>
      </c>
      <c r="F897" s="73">
        <v>3</v>
      </c>
      <c r="G897" s="34" t="str">
        <f>IF(F897&gt;100,VLOOKUP(F897,codigos!$C$12:$G$1500,3,FALSE),VLOOKUP(F897,codigos!$F$12:$G$1000,2,FALSE))</f>
        <v xml:space="preserve"> BRAGA </v>
      </c>
      <c r="H897" s="35" t="str">
        <f>IF(F897&gt;100,VLOOKUP(F897,codigos!$C$12:$G$1500,5,),VLOOKUP(F897,codigos!$F$12:$G$1000,2,))</f>
        <v xml:space="preserve"> BRAGA </v>
      </c>
      <c r="I897" s="48" t="s">
        <v>3</v>
      </c>
      <c r="J897" s="77">
        <v>30.818999999999999</v>
      </c>
      <c r="K897" s="74" t="s">
        <v>4</v>
      </c>
      <c r="L897" s="74">
        <v>0</v>
      </c>
      <c r="M897" s="74">
        <v>6504</v>
      </c>
      <c r="N897" s="81">
        <v>13</v>
      </c>
      <c r="O897" s="50">
        <v>23385</v>
      </c>
      <c r="P897" s="49" t="s">
        <v>5</v>
      </c>
      <c r="Q897" s="49" t="s">
        <v>6</v>
      </c>
    </row>
    <row r="898" spans="1:17" ht="15.75" customHeight="1" x14ac:dyDescent="0.2">
      <c r="A898" s="67">
        <v>897</v>
      </c>
      <c r="B898" s="67">
        <v>1569041741</v>
      </c>
      <c r="C898" s="68" t="s">
        <v>2349</v>
      </c>
      <c r="D898" s="69" t="s">
        <v>8</v>
      </c>
      <c r="E898" s="67">
        <v>1</v>
      </c>
      <c r="F898" s="73">
        <v>8</v>
      </c>
      <c r="G898" s="34" t="str">
        <f>IF(F898&gt;100,VLOOKUP(F898,codigos!$C$12:$G$1500,3,FALSE),VLOOKUP(F898,codigos!$F$12:$G$1000,2,FALSE))</f>
        <v xml:space="preserve"> ALGARVE </v>
      </c>
      <c r="H898" s="35" t="str">
        <f>IF(F898&gt;100,VLOOKUP(F898,codigos!$C$12:$G$1500,5,),VLOOKUP(F898,codigos!$F$12:$G$1000,2,))</f>
        <v xml:space="preserve"> ALGARVE </v>
      </c>
      <c r="I898" s="48" t="s">
        <v>1449</v>
      </c>
      <c r="J898" s="77">
        <v>30.803000000000001</v>
      </c>
      <c r="K898" s="74" t="s">
        <v>4</v>
      </c>
      <c r="L898" s="74">
        <v>0</v>
      </c>
      <c r="M898" s="74">
        <v>5768</v>
      </c>
      <c r="N898" s="81">
        <v>15</v>
      </c>
      <c r="O898" s="50">
        <v>26136</v>
      </c>
      <c r="P898" s="49" t="s">
        <v>5</v>
      </c>
      <c r="Q898" s="49" t="s">
        <v>6</v>
      </c>
    </row>
    <row r="899" spans="1:17" ht="15.75" customHeight="1" x14ac:dyDescent="0.2">
      <c r="A899" s="67">
        <v>898</v>
      </c>
      <c r="B899" s="67">
        <v>8225099761</v>
      </c>
      <c r="C899" s="68" t="s">
        <v>2350</v>
      </c>
      <c r="D899" s="69" t="s">
        <v>8</v>
      </c>
      <c r="E899" s="67">
        <v>1</v>
      </c>
      <c r="F899" s="67">
        <v>19</v>
      </c>
      <c r="G899" s="34" t="str">
        <f>IF(F899&gt;100,VLOOKUP(F899,codigos!$C$12:$G$1500,3,FALSE),VLOOKUP(F899,codigos!$F$12:$G$1000,2,FALSE))</f>
        <v xml:space="preserve"> OESTE </v>
      </c>
      <c r="H899" s="35" t="str">
        <f>IF(F899&gt;100,VLOOKUP(F899,codigos!$C$12:$G$1500,5,),VLOOKUP(F899,codigos!$F$12:$G$1000,2,))</f>
        <v xml:space="preserve"> OESTE </v>
      </c>
      <c r="I899" s="48" t="s">
        <v>1449</v>
      </c>
      <c r="J899" s="77">
        <v>30.8</v>
      </c>
      <c r="K899" s="74" t="s">
        <v>4</v>
      </c>
      <c r="L899" s="74">
        <v>0</v>
      </c>
      <c r="M899" s="74">
        <v>6132</v>
      </c>
      <c r="N899" s="81">
        <v>14</v>
      </c>
      <c r="O899" s="50">
        <v>24277</v>
      </c>
      <c r="P899" s="49" t="s">
        <v>5</v>
      </c>
      <c r="Q899" s="49" t="s">
        <v>6</v>
      </c>
    </row>
    <row r="900" spans="1:17" ht="15.75" customHeight="1" x14ac:dyDescent="0.2">
      <c r="A900" s="67">
        <v>899</v>
      </c>
      <c r="B900" s="67">
        <v>5725377881</v>
      </c>
      <c r="C900" s="68" t="s">
        <v>2351</v>
      </c>
      <c r="D900" s="69" t="s">
        <v>8</v>
      </c>
      <c r="E900" s="67">
        <v>1</v>
      </c>
      <c r="F900" s="73">
        <v>3</v>
      </c>
      <c r="G900" s="34" t="str">
        <f>IF(F900&gt;100,VLOOKUP(F900,codigos!$C$12:$G$1500,3,FALSE),VLOOKUP(F900,codigos!$F$12:$G$1000,2,FALSE))</f>
        <v xml:space="preserve"> BRAGA </v>
      </c>
      <c r="H900" s="35" t="str">
        <f>IF(F900&gt;100,VLOOKUP(F900,codigos!$C$12:$G$1500,5,),VLOOKUP(F900,codigos!$F$12:$G$1000,2,))</f>
        <v xml:space="preserve"> BRAGA </v>
      </c>
      <c r="I900" s="48" t="s">
        <v>1449</v>
      </c>
      <c r="J900" s="77">
        <v>30.792000000000002</v>
      </c>
      <c r="K900" s="74" t="s">
        <v>4</v>
      </c>
      <c r="L900" s="74">
        <v>0</v>
      </c>
      <c r="M900" s="74">
        <v>5764</v>
      </c>
      <c r="N900" s="81">
        <v>15</v>
      </c>
      <c r="O900" s="50">
        <v>25026</v>
      </c>
      <c r="P900" s="49" t="s">
        <v>5</v>
      </c>
      <c r="Q900" s="49" t="s">
        <v>6</v>
      </c>
    </row>
    <row r="901" spans="1:17" ht="15.75" customHeight="1" x14ac:dyDescent="0.2">
      <c r="A901" s="67">
        <v>900</v>
      </c>
      <c r="B901" s="67">
        <v>8214584213</v>
      </c>
      <c r="C901" s="68" t="s">
        <v>2352</v>
      </c>
      <c r="D901" s="69" t="s">
        <v>8</v>
      </c>
      <c r="E901" s="67">
        <v>1</v>
      </c>
      <c r="F901" s="67">
        <v>18</v>
      </c>
      <c r="G901" s="34" t="str">
        <f>IF(F901&gt;100,VLOOKUP(F901,codigos!$C$12:$G$1500,3,FALSE),VLOOKUP(F901,codigos!$F$12:$G$1000,2,FALSE))</f>
        <v xml:space="preserve"> VISEU </v>
      </c>
      <c r="H901" s="35" t="str">
        <f>IF(F901&gt;100,VLOOKUP(F901,codigos!$C$12:$G$1500,5,),VLOOKUP(F901,codigos!$F$12:$G$1000,2,))</f>
        <v xml:space="preserve"> VISEU </v>
      </c>
      <c r="I901" s="48" t="s">
        <v>3</v>
      </c>
      <c r="J901" s="77">
        <v>30.792000000000002</v>
      </c>
      <c r="K901" s="74" t="s">
        <v>4</v>
      </c>
      <c r="L901" s="74">
        <v>0</v>
      </c>
      <c r="M901" s="74">
        <v>5764</v>
      </c>
      <c r="N901" s="81">
        <v>15</v>
      </c>
      <c r="O901" s="50">
        <v>26452</v>
      </c>
      <c r="P901" s="49" t="s">
        <v>5</v>
      </c>
      <c r="Q901" s="49" t="s">
        <v>6</v>
      </c>
    </row>
    <row r="902" spans="1:17" ht="15.75" customHeight="1" x14ac:dyDescent="0.2">
      <c r="A902" s="67">
        <v>901</v>
      </c>
      <c r="B902" s="67">
        <v>8689595112</v>
      </c>
      <c r="C902" s="68" t="s">
        <v>2353</v>
      </c>
      <c r="D902" s="69" t="s">
        <v>8</v>
      </c>
      <c r="E902" s="67">
        <v>1</v>
      </c>
      <c r="F902" s="67">
        <v>17</v>
      </c>
      <c r="G902" s="34" t="str">
        <f>IF(F902&gt;100,VLOOKUP(F902,codigos!$C$12:$G$1500,3,FALSE),VLOOKUP(F902,codigos!$F$12:$G$1000,2,FALSE))</f>
        <v xml:space="preserve"> VILA REAL </v>
      </c>
      <c r="H902" s="35" t="str">
        <f>IF(F902&gt;100,VLOOKUP(F902,codigos!$C$12:$G$1500,5,),VLOOKUP(F902,codigos!$F$12:$G$1000,2,))</f>
        <v xml:space="preserve"> VILA REAL </v>
      </c>
      <c r="I902" s="48" t="s">
        <v>7</v>
      </c>
      <c r="J902" s="77">
        <v>30.783999999999999</v>
      </c>
      <c r="K902" s="74" t="s">
        <v>4</v>
      </c>
      <c r="L902" s="74">
        <v>0</v>
      </c>
      <c r="M902" s="74">
        <v>5761</v>
      </c>
      <c r="N902" s="81">
        <v>15</v>
      </c>
      <c r="O902" s="50">
        <v>25564</v>
      </c>
      <c r="P902" s="49" t="s">
        <v>5</v>
      </c>
      <c r="Q902" s="49" t="s">
        <v>6</v>
      </c>
    </row>
    <row r="903" spans="1:17" ht="15.75" customHeight="1" x14ac:dyDescent="0.2">
      <c r="A903" s="67">
        <v>902</v>
      </c>
      <c r="B903" s="67">
        <v>2062951027</v>
      </c>
      <c r="C903" s="68" t="s">
        <v>2354</v>
      </c>
      <c r="D903" s="69" t="s">
        <v>8</v>
      </c>
      <c r="E903" s="67">
        <v>1</v>
      </c>
      <c r="F903" s="67">
        <v>22</v>
      </c>
      <c r="G903" s="34" t="str">
        <f>IF(F903&gt;100,VLOOKUP(F903,codigos!$C$12:$G$1500,3,FALSE),VLOOKUP(F903,codigos!$F$12:$G$1000,2,FALSE))</f>
        <v xml:space="preserve"> TÂMEGA </v>
      </c>
      <c r="H903" s="35" t="str">
        <f>IF(F903&gt;100,VLOOKUP(F903,codigos!$C$12:$G$1500,5,),VLOOKUP(F903,codigos!$F$12:$G$1000,2,))</f>
        <v xml:space="preserve"> TÂMEGA </v>
      </c>
      <c r="I903" s="48" t="s">
        <v>7</v>
      </c>
      <c r="J903" s="77">
        <v>30.748999999999999</v>
      </c>
      <c r="K903" s="74" t="s">
        <v>4</v>
      </c>
      <c r="L903" s="74">
        <v>0</v>
      </c>
      <c r="M903" s="74">
        <v>5712</v>
      </c>
      <c r="N903" s="81">
        <v>15.1</v>
      </c>
      <c r="O903" s="50">
        <v>26404</v>
      </c>
      <c r="P903" s="49" t="s">
        <v>5</v>
      </c>
      <c r="Q903" s="49" t="s">
        <v>6</v>
      </c>
    </row>
    <row r="904" spans="1:17" ht="15.75" customHeight="1" x14ac:dyDescent="0.2">
      <c r="A904" s="67">
        <v>903</v>
      </c>
      <c r="B904" s="67">
        <v>8217912394</v>
      </c>
      <c r="C904" s="68" t="s">
        <v>2355</v>
      </c>
      <c r="D904" s="69" t="s">
        <v>2</v>
      </c>
      <c r="E904" s="67">
        <v>1</v>
      </c>
      <c r="F904" s="67">
        <v>151646</v>
      </c>
      <c r="G904" s="34" t="str">
        <f>IF(F904&gt;100,VLOOKUP(F904,codigos!$C$12:$G$1500,3,FALSE),VLOOKUP(F904,codigos!$F$12:$G$1000,2,FALSE))</f>
        <v>Agrupamento de Escolas de Couto Mineiro do Pejão, Castelo de Paiva</v>
      </c>
      <c r="H904" s="35" t="str">
        <f>IF(F904&gt;100,VLOOKUP(F904,codigos!$C$12:$G$1500,5,),VLOOKUP(F904,codigos!$F$12:$G$1000,2,))</f>
        <v xml:space="preserve"> ENTRE DOURO E VOUGA </v>
      </c>
      <c r="I904" s="48" t="s">
        <v>3</v>
      </c>
      <c r="J904" s="77">
        <v>30.734000000000002</v>
      </c>
      <c r="K904" s="74" t="s">
        <v>4</v>
      </c>
      <c r="L904" s="74">
        <v>0</v>
      </c>
      <c r="M904" s="74">
        <v>6108</v>
      </c>
      <c r="N904" s="81">
        <v>14</v>
      </c>
      <c r="O904" s="50">
        <v>25508</v>
      </c>
      <c r="P904" s="49" t="s">
        <v>5</v>
      </c>
      <c r="Q904" s="49" t="s">
        <v>5</v>
      </c>
    </row>
    <row r="905" spans="1:17" ht="15.75" customHeight="1" x14ac:dyDescent="0.2">
      <c r="A905" s="67">
        <v>904</v>
      </c>
      <c r="B905" s="67">
        <v>1730327796</v>
      </c>
      <c r="C905" s="68" t="s">
        <v>2356</v>
      </c>
      <c r="D905" s="69" t="s">
        <v>8</v>
      </c>
      <c r="E905" s="67">
        <v>1</v>
      </c>
      <c r="F905" s="73">
        <v>3</v>
      </c>
      <c r="G905" s="34" t="str">
        <f>IF(F905&gt;100,VLOOKUP(F905,codigos!$C$12:$G$1500,3,FALSE),VLOOKUP(F905,codigos!$F$12:$G$1000,2,FALSE))</f>
        <v xml:space="preserve"> BRAGA </v>
      </c>
      <c r="H905" s="35" t="str">
        <f>IF(F905&gt;100,VLOOKUP(F905,codigos!$C$12:$G$1500,5,),VLOOKUP(F905,codigos!$F$12:$G$1000,2,))</f>
        <v xml:space="preserve"> BRAGA </v>
      </c>
      <c r="I905" s="48" t="s">
        <v>1449</v>
      </c>
      <c r="J905" s="77">
        <v>30.727</v>
      </c>
      <c r="K905" s="74" t="s">
        <v>4</v>
      </c>
      <c r="L905" s="74">
        <v>35</v>
      </c>
      <c r="M905" s="74">
        <v>5723</v>
      </c>
      <c r="N905" s="81">
        <v>15</v>
      </c>
      <c r="O905" s="50">
        <v>26842</v>
      </c>
      <c r="P905" s="49" t="s">
        <v>5</v>
      </c>
      <c r="Q905" s="49" t="s">
        <v>6</v>
      </c>
    </row>
    <row r="906" spans="1:17" ht="15.75" customHeight="1" x14ac:dyDescent="0.2">
      <c r="A906" s="67">
        <v>905</v>
      </c>
      <c r="B906" s="67">
        <v>9497126328</v>
      </c>
      <c r="C906" s="68" t="s">
        <v>2357</v>
      </c>
      <c r="D906" s="69" t="s">
        <v>8</v>
      </c>
      <c r="E906" s="67">
        <v>1</v>
      </c>
      <c r="F906" s="73">
        <v>6</v>
      </c>
      <c r="G906" s="34" t="str">
        <f>IF(F906&gt;100,VLOOKUP(F906,codigos!$C$12:$G$1500,3,FALSE),VLOOKUP(F906,codigos!$F$12:$G$1000,2,FALSE))</f>
        <v xml:space="preserve"> COIMBRA </v>
      </c>
      <c r="H906" s="35" t="str">
        <f>IF(F906&gt;100,VLOOKUP(F906,codigos!$C$12:$G$1500,5,),VLOOKUP(F906,codigos!$F$12:$G$1000,2,))</f>
        <v xml:space="preserve"> COIMBRA </v>
      </c>
      <c r="I906" s="48" t="s">
        <v>3</v>
      </c>
      <c r="J906" s="77">
        <v>30.722000000000001</v>
      </c>
      <c r="K906" s="74" t="s">
        <v>4</v>
      </c>
      <c r="L906" s="74">
        <v>229</v>
      </c>
      <c r="M906" s="74">
        <v>5478</v>
      </c>
      <c r="N906" s="81">
        <v>15.4</v>
      </c>
      <c r="O906" s="50">
        <v>23612</v>
      </c>
      <c r="P906" s="49" t="s">
        <v>5</v>
      </c>
      <c r="Q906" s="49" t="s">
        <v>6</v>
      </c>
    </row>
    <row r="907" spans="1:17" ht="15.75" customHeight="1" x14ac:dyDescent="0.2">
      <c r="A907" s="67">
        <v>906</v>
      </c>
      <c r="B907" s="67">
        <v>6436548866</v>
      </c>
      <c r="C907" s="68" t="s">
        <v>2358</v>
      </c>
      <c r="D907" s="69" t="s">
        <v>8</v>
      </c>
      <c r="E907" s="67">
        <v>1</v>
      </c>
      <c r="F907" s="73">
        <v>6</v>
      </c>
      <c r="G907" s="34" t="str">
        <f>IF(F907&gt;100,VLOOKUP(F907,codigos!$C$12:$G$1500,3,FALSE),VLOOKUP(F907,codigos!$F$12:$G$1000,2,FALSE))</f>
        <v xml:space="preserve"> COIMBRA </v>
      </c>
      <c r="H907" s="35" t="str">
        <f>IF(F907&gt;100,VLOOKUP(F907,codigos!$C$12:$G$1500,5,),VLOOKUP(F907,codigos!$F$12:$G$1000,2,))</f>
        <v xml:space="preserve"> COIMBRA </v>
      </c>
      <c r="I907" s="48" t="s">
        <v>1449</v>
      </c>
      <c r="J907" s="77">
        <v>30.712</v>
      </c>
      <c r="K907" s="74" t="s">
        <v>4</v>
      </c>
      <c r="L907" s="74">
        <v>0</v>
      </c>
      <c r="M907" s="74">
        <v>5735</v>
      </c>
      <c r="N907" s="81">
        <v>15</v>
      </c>
      <c r="O907" s="50">
        <v>24094</v>
      </c>
      <c r="P907" s="49" t="s">
        <v>5</v>
      </c>
      <c r="Q907" s="49" t="s">
        <v>6</v>
      </c>
    </row>
    <row r="908" spans="1:17" ht="15.75" customHeight="1" x14ac:dyDescent="0.2">
      <c r="A908" s="67">
        <v>907</v>
      </c>
      <c r="B908" s="67">
        <v>5571456760</v>
      </c>
      <c r="C908" s="68" t="s">
        <v>2359</v>
      </c>
      <c r="D908" s="69" t="s">
        <v>8</v>
      </c>
      <c r="E908" s="67">
        <v>1</v>
      </c>
      <c r="F908" s="67">
        <v>14</v>
      </c>
      <c r="G908" s="34" t="str">
        <f>IF(F908&gt;100,VLOOKUP(F908,codigos!$C$12:$G$1500,3,FALSE),VLOOKUP(F908,codigos!$F$12:$G$1000,2,FALSE))</f>
        <v xml:space="preserve"> LEZÍRIA E MÉDIO TEJO </v>
      </c>
      <c r="H908" s="35" t="str">
        <f>IF(F908&gt;100,VLOOKUP(F908,codigos!$C$12:$G$1500,5,),VLOOKUP(F908,codigos!$F$12:$G$1000,2,))</f>
        <v xml:space="preserve"> LEZÍRIA E MÉDIO TEJO </v>
      </c>
      <c r="I908" s="48" t="s">
        <v>1449</v>
      </c>
      <c r="J908" s="77">
        <v>30.704000000000001</v>
      </c>
      <c r="K908" s="74" t="s">
        <v>4</v>
      </c>
      <c r="L908" s="74">
        <v>0</v>
      </c>
      <c r="M908" s="74">
        <v>5367</v>
      </c>
      <c r="N908" s="81">
        <v>16</v>
      </c>
      <c r="O908" s="50">
        <v>25669</v>
      </c>
      <c r="P908" s="49" t="s">
        <v>5</v>
      </c>
      <c r="Q908" s="49" t="s">
        <v>6</v>
      </c>
    </row>
    <row r="909" spans="1:17" ht="15.75" customHeight="1" x14ac:dyDescent="0.2">
      <c r="A909" s="67">
        <v>908</v>
      </c>
      <c r="B909" s="67">
        <v>8282570680</v>
      </c>
      <c r="C909" s="68" t="s">
        <v>2360</v>
      </c>
      <c r="D909" s="69" t="s">
        <v>8</v>
      </c>
      <c r="E909" s="67">
        <v>1</v>
      </c>
      <c r="F909" s="67">
        <v>22</v>
      </c>
      <c r="G909" s="34" t="str">
        <f>IF(F909&gt;100,VLOOKUP(F909,codigos!$C$12:$G$1500,3,FALSE),VLOOKUP(F909,codigos!$F$12:$G$1000,2,FALSE))</f>
        <v xml:space="preserve"> TÂMEGA </v>
      </c>
      <c r="H909" s="35" t="str">
        <f>IF(F909&gt;100,VLOOKUP(F909,codigos!$C$12:$G$1500,5,),VLOOKUP(F909,codigos!$F$12:$G$1000,2,))</f>
        <v xml:space="preserve"> TÂMEGA </v>
      </c>
      <c r="I909" s="48" t="s">
        <v>3</v>
      </c>
      <c r="J909" s="77">
        <v>30.699000000000002</v>
      </c>
      <c r="K909" s="74" t="s">
        <v>4</v>
      </c>
      <c r="L909" s="74">
        <v>0</v>
      </c>
      <c r="M909" s="74">
        <v>6095</v>
      </c>
      <c r="N909" s="81">
        <v>14</v>
      </c>
      <c r="O909" s="50">
        <v>24866</v>
      </c>
      <c r="P909" s="49" t="s">
        <v>5</v>
      </c>
      <c r="Q909" s="49" t="s">
        <v>6</v>
      </c>
    </row>
    <row r="910" spans="1:17" ht="15.75" customHeight="1" x14ac:dyDescent="0.2">
      <c r="A910" s="67">
        <v>909</v>
      </c>
      <c r="B910" s="67">
        <v>1951317408</v>
      </c>
      <c r="C910" s="68" t="s">
        <v>2361</v>
      </c>
      <c r="D910" s="69" t="s">
        <v>8</v>
      </c>
      <c r="E910" s="67">
        <v>1</v>
      </c>
      <c r="F910" s="67">
        <v>12</v>
      </c>
      <c r="G910" s="34" t="str">
        <f>IF(F910&gt;100,VLOOKUP(F910,codigos!$C$12:$G$1500,3,FALSE),VLOOKUP(F910,codigos!$F$12:$G$1000,2,FALSE))</f>
        <v xml:space="preserve"> ALTO ALENTEJO </v>
      </c>
      <c r="H910" s="35" t="str">
        <f>IF(F910&gt;100,VLOOKUP(F910,codigos!$C$12:$G$1500,5,),VLOOKUP(F910,codigos!$F$12:$G$1000,2,))</f>
        <v xml:space="preserve"> ALTO ALENTEJO </v>
      </c>
      <c r="I910" s="48" t="s">
        <v>3</v>
      </c>
      <c r="J910" s="77">
        <v>30.693000000000001</v>
      </c>
      <c r="K910" s="74" t="s">
        <v>4</v>
      </c>
      <c r="L910" s="74">
        <v>0</v>
      </c>
      <c r="M910" s="74">
        <v>6458</v>
      </c>
      <c r="N910" s="81">
        <v>13</v>
      </c>
      <c r="O910" s="50">
        <v>24820</v>
      </c>
      <c r="P910" s="49" t="s">
        <v>5</v>
      </c>
      <c r="Q910" s="49" t="s">
        <v>6</v>
      </c>
    </row>
    <row r="911" spans="1:17" ht="15.75" customHeight="1" x14ac:dyDescent="0.2">
      <c r="A911" s="67">
        <v>910</v>
      </c>
      <c r="B911" s="67">
        <v>3866844050</v>
      </c>
      <c r="C911" s="68" t="s">
        <v>2362</v>
      </c>
      <c r="D911" s="69" t="s">
        <v>8</v>
      </c>
      <c r="E911" s="67">
        <v>1</v>
      </c>
      <c r="F911" s="67">
        <v>22</v>
      </c>
      <c r="G911" s="34" t="str">
        <f>IF(F911&gt;100,VLOOKUP(F911,codigos!$C$12:$G$1500,3,FALSE),VLOOKUP(F911,codigos!$F$12:$G$1000,2,FALSE))</f>
        <v xml:space="preserve"> TÂMEGA </v>
      </c>
      <c r="H911" s="35" t="str">
        <f>IF(F911&gt;100,VLOOKUP(F911,codigos!$C$12:$G$1500,5,),VLOOKUP(F911,codigos!$F$12:$G$1000,2,))</f>
        <v xml:space="preserve"> TÂMEGA </v>
      </c>
      <c r="I911" s="48" t="s">
        <v>1449</v>
      </c>
      <c r="J911" s="77">
        <v>30.677</v>
      </c>
      <c r="K911" s="74" t="s">
        <v>4</v>
      </c>
      <c r="L911" s="74">
        <v>0</v>
      </c>
      <c r="M911" s="74">
        <v>6817</v>
      </c>
      <c r="N911" s="81">
        <v>12</v>
      </c>
      <c r="O911" s="50">
        <v>24158</v>
      </c>
      <c r="P911" s="49" t="s">
        <v>5</v>
      </c>
      <c r="Q911" s="49" t="s">
        <v>6</v>
      </c>
    </row>
    <row r="912" spans="1:17" ht="15.75" customHeight="1" x14ac:dyDescent="0.2">
      <c r="A912" s="67">
        <v>911</v>
      </c>
      <c r="B912" s="67">
        <v>7741257013</v>
      </c>
      <c r="C912" s="68" t="s">
        <v>2363</v>
      </c>
      <c r="D912" s="69" t="s">
        <v>8</v>
      </c>
      <c r="E912" s="67">
        <v>1</v>
      </c>
      <c r="F912" s="67">
        <v>22</v>
      </c>
      <c r="G912" s="34" t="str">
        <f>IF(F912&gt;100,VLOOKUP(F912,codigos!$C$12:$G$1500,3,FALSE),VLOOKUP(F912,codigos!$F$12:$G$1000,2,FALSE))</f>
        <v xml:space="preserve"> TÂMEGA </v>
      </c>
      <c r="H912" s="35" t="str">
        <f>IF(F912&gt;100,VLOOKUP(F912,codigos!$C$12:$G$1500,5,),VLOOKUP(F912,codigos!$F$12:$G$1000,2,))</f>
        <v xml:space="preserve"> TÂMEGA </v>
      </c>
      <c r="I912" s="48" t="s">
        <v>1449</v>
      </c>
      <c r="J912" s="77">
        <v>30.658000000000001</v>
      </c>
      <c r="K912" s="74" t="s">
        <v>4</v>
      </c>
      <c r="L912" s="74">
        <v>0</v>
      </c>
      <c r="M912" s="74">
        <v>5715</v>
      </c>
      <c r="N912" s="81">
        <v>15</v>
      </c>
      <c r="O912" s="50">
        <v>23590</v>
      </c>
      <c r="P912" s="49" t="s">
        <v>5</v>
      </c>
      <c r="Q912" s="49" t="s">
        <v>6</v>
      </c>
    </row>
    <row r="913" spans="1:17" ht="15.75" customHeight="1" x14ac:dyDescent="0.2">
      <c r="A913" s="67">
        <v>912</v>
      </c>
      <c r="B913" s="67">
        <v>5843522199</v>
      </c>
      <c r="C913" s="68" t="s">
        <v>2364</v>
      </c>
      <c r="D913" s="69" t="s">
        <v>8</v>
      </c>
      <c r="E913" s="67">
        <v>1</v>
      </c>
      <c r="F913" s="73">
        <v>6</v>
      </c>
      <c r="G913" s="34" t="str">
        <f>IF(F913&gt;100,VLOOKUP(F913,codigos!$C$12:$G$1500,3,FALSE),VLOOKUP(F913,codigos!$F$12:$G$1000,2,FALSE))</f>
        <v xml:space="preserve"> COIMBRA </v>
      </c>
      <c r="H913" s="35" t="str">
        <f>IF(F913&gt;100,VLOOKUP(F913,codigos!$C$12:$G$1500,5,),VLOOKUP(F913,codigos!$F$12:$G$1000,2,))</f>
        <v xml:space="preserve"> COIMBRA </v>
      </c>
      <c r="I913" s="48" t="s">
        <v>1449</v>
      </c>
      <c r="J913" s="77">
        <v>30.658000000000001</v>
      </c>
      <c r="K913" s="74" t="s">
        <v>4</v>
      </c>
      <c r="L913" s="74">
        <v>0</v>
      </c>
      <c r="M913" s="74">
        <v>6445</v>
      </c>
      <c r="N913" s="81">
        <v>13</v>
      </c>
      <c r="O913" s="50">
        <v>20104</v>
      </c>
      <c r="P913" s="49" t="s">
        <v>5</v>
      </c>
      <c r="Q913" s="49" t="s">
        <v>6</v>
      </c>
    </row>
    <row r="914" spans="1:17" ht="15.75" customHeight="1" x14ac:dyDescent="0.2">
      <c r="A914" s="67">
        <v>913</v>
      </c>
      <c r="B914" s="67">
        <v>2603732188</v>
      </c>
      <c r="C914" s="68" t="s">
        <v>2365</v>
      </c>
      <c r="D914" s="69" t="s">
        <v>8</v>
      </c>
      <c r="E914" s="67">
        <v>1</v>
      </c>
      <c r="F914" s="67">
        <v>14</v>
      </c>
      <c r="G914" s="34" t="str">
        <f>IF(F914&gt;100,VLOOKUP(F914,codigos!$C$12:$G$1500,3,FALSE),VLOOKUP(F914,codigos!$F$12:$G$1000,2,FALSE))</f>
        <v xml:space="preserve"> LEZÍRIA E MÉDIO TEJO </v>
      </c>
      <c r="H914" s="35" t="str">
        <f>IF(F914&gt;100,VLOOKUP(F914,codigos!$C$12:$G$1500,5,),VLOOKUP(F914,codigos!$F$12:$G$1000,2,))</f>
        <v xml:space="preserve"> LEZÍRIA E MÉDIO TEJO </v>
      </c>
      <c r="I914" s="48" t="s">
        <v>3</v>
      </c>
      <c r="J914" s="77">
        <v>30.655000000000001</v>
      </c>
      <c r="K914" s="74" t="s">
        <v>4</v>
      </c>
      <c r="L914" s="74">
        <v>0</v>
      </c>
      <c r="M914" s="74">
        <v>5276</v>
      </c>
      <c r="N914" s="81">
        <v>16.2</v>
      </c>
      <c r="O914" s="50">
        <v>23021</v>
      </c>
      <c r="P914" s="49" t="s">
        <v>5</v>
      </c>
      <c r="Q914" s="49" t="s">
        <v>6</v>
      </c>
    </row>
    <row r="915" spans="1:17" ht="15.75" customHeight="1" x14ac:dyDescent="0.2">
      <c r="A915" s="67">
        <v>914</v>
      </c>
      <c r="B915" s="67">
        <v>3664340183</v>
      </c>
      <c r="C915" s="68" t="s">
        <v>2366</v>
      </c>
      <c r="D915" s="69" t="s">
        <v>8</v>
      </c>
      <c r="E915" s="67">
        <v>1</v>
      </c>
      <c r="F915" s="67">
        <v>22</v>
      </c>
      <c r="G915" s="34" t="str">
        <f>IF(F915&gt;100,VLOOKUP(F915,codigos!$C$12:$G$1500,3,FALSE),VLOOKUP(F915,codigos!$F$12:$G$1000,2,FALSE))</f>
        <v xml:space="preserve"> TÂMEGA </v>
      </c>
      <c r="H915" s="35" t="str">
        <f>IF(F915&gt;100,VLOOKUP(F915,codigos!$C$12:$G$1500,5,),VLOOKUP(F915,codigos!$F$12:$G$1000,2,))</f>
        <v xml:space="preserve"> TÂMEGA </v>
      </c>
      <c r="I915" s="48" t="s">
        <v>1449</v>
      </c>
      <c r="J915" s="77">
        <v>30.643999999999998</v>
      </c>
      <c r="K915" s="74" t="s">
        <v>4</v>
      </c>
      <c r="L915" s="74">
        <v>0</v>
      </c>
      <c r="M915" s="74">
        <v>6075</v>
      </c>
      <c r="N915" s="81">
        <v>14</v>
      </c>
      <c r="O915" s="50">
        <v>25453</v>
      </c>
      <c r="P915" s="49" t="s">
        <v>5</v>
      </c>
      <c r="Q915" s="49" t="s">
        <v>6</v>
      </c>
    </row>
    <row r="916" spans="1:17" ht="15.75" customHeight="1" x14ac:dyDescent="0.2">
      <c r="A916" s="67">
        <v>915</v>
      </c>
      <c r="B916" s="67">
        <v>7419959854</v>
      </c>
      <c r="C916" s="68" t="s">
        <v>2367</v>
      </c>
      <c r="D916" s="69" t="s">
        <v>8</v>
      </c>
      <c r="E916" s="67">
        <v>1</v>
      </c>
      <c r="F916" s="67">
        <v>20</v>
      </c>
      <c r="G916" s="34" t="str">
        <f>IF(F916&gt;100,VLOOKUP(F916,codigos!$C$12:$G$1500,3,FALSE),VLOOKUP(F916,codigos!$F$12:$G$1000,2,FALSE))</f>
        <v xml:space="preserve"> DOURO SUL </v>
      </c>
      <c r="H916" s="35" t="str">
        <f>IF(F916&gt;100,VLOOKUP(F916,codigos!$C$12:$G$1500,5,),VLOOKUP(F916,codigos!$F$12:$G$1000,2,))</f>
        <v xml:space="preserve"> DOURO SUL </v>
      </c>
      <c r="I916" s="48" t="s">
        <v>1449</v>
      </c>
      <c r="J916" s="77">
        <v>30.63</v>
      </c>
      <c r="K916" s="74" t="s">
        <v>4</v>
      </c>
      <c r="L916" s="74">
        <v>0</v>
      </c>
      <c r="M916" s="74">
        <v>6435</v>
      </c>
      <c r="N916" s="81">
        <v>13</v>
      </c>
      <c r="O916" s="50">
        <v>23823</v>
      </c>
      <c r="P916" s="49" t="s">
        <v>5</v>
      </c>
      <c r="Q916" s="49" t="s">
        <v>6</v>
      </c>
    </row>
    <row r="917" spans="1:17" ht="15.75" customHeight="1" x14ac:dyDescent="0.2">
      <c r="A917" s="67">
        <v>916</v>
      </c>
      <c r="B917" s="67">
        <v>3772540139</v>
      </c>
      <c r="C917" s="68" t="s">
        <v>2368</v>
      </c>
      <c r="D917" s="69" t="s">
        <v>8</v>
      </c>
      <c r="E917" s="67">
        <v>1</v>
      </c>
      <c r="F917" s="73">
        <v>1</v>
      </c>
      <c r="G917" s="34" t="str">
        <f>IF(F917&gt;100,VLOOKUP(F917,codigos!$C$12:$G$1500,3,FALSE),VLOOKUP(F917,codigos!$F$12:$G$1000,2,FALSE))</f>
        <v xml:space="preserve"> AVEIRO </v>
      </c>
      <c r="H917" s="35" t="str">
        <f>IF(F917&gt;100,VLOOKUP(F917,codigos!$C$12:$G$1500,5,),VLOOKUP(F917,codigos!$F$12:$G$1000,2,))</f>
        <v xml:space="preserve"> AVEIRO </v>
      </c>
      <c r="I917" s="48" t="s">
        <v>3</v>
      </c>
      <c r="J917" s="77">
        <v>30.591999999999999</v>
      </c>
      <c r="K917" s="74" t="s">
        <v>4</v>
      </c>
      <c r="L917" s="74">
        <v>0</v>
      </c>
      <c r="M917" s="74">
        <v>6421</v>
      </c>
      <c r="N917" s="81">
        <v>13</v>
      </c>
      <c r="O917" s="50">
        <v>20548</v>
      </c>
      <c r="P917" s="49" t="s">
        <v>5</v>
      </c>
      <c r="Q917" s="49" t="s">
        <v>6</v>
      </c>
    </row>
    <row r="918" spans="1:17" ht="15.75" customHeight="1" x14ac:dyDescent="0.2">
      <c r="A918" s="67">
        <v>917</v>
      </c>
      <c r="B918" s="67">
        <v>5351764822</v>
      </c>
      <c r="C918" s="68" t="s">
        <v>2369</v>
      </c>
      <c r="D918" s="69" t="s">
        <v>8</v>
      </c>
      <c r="E918" s="67">
        <v>1</v>
      </c>
      <c r="F918" s="67">
        <v>22</v>
      </c>
      <c r="G918" s="34" t="str">
        <f>IF(F918&gt;100,VLOOKUP(F918,codigos!$C$12:$G$1500,3,FALSE),VLOOKUP(F918,codigos!$F$12:$G$1000,2,FALSE))</f>
        <v xml:space="preserve"> TÂMEGA </v>
      </c>
      <c r="H918" s="35" t="str">
        <f>IF(F918&gt;100,VLOOKUP(F918,codigos!$C$12:$G$1500,5,),VLOOKUP(F918,codigos!$F$12:$G$1000,2,))</f>
        <v xml:space="preserve"> TÂMEGA </v>
      </c>
      <c r="I918" s="48" t="s">
        <v>7</v>
      </c>
      <c r="J918" s="77">
        <v>30.585999999999999</v>
      </c>
      <c r="K918" s="74" t="s">
        <v>4</v>
      </c>
      <c r="L918" s="74">
        <v>0</v>
      </c>
      <c r="M918" s="74">
        <v>5689</v>
      </c>
      <c r="N918" s="81">
        <v>15</v>
      </c>
      <c r="O918" s="50">
        <v>27312</v>
      </c>
      <c r="P918" s="49" t="s">
        <v>5</v>
      </c>
      <c r="Q918" s="49" t="s">
        <v>6</v>
      </c>
    </row>
    <row r="919" spans="1:17" ht="15.75" customHeight="1" x14ac:dyDescent="0.2">
      <c r="A919" s="67">
        <v>918</v>
      </c>
      <c r="B919" s="67">
        <v>2246326540</v>
      </c>
      <c r="C919" s="68" t="s">
        <v>2370</v>
      </c>
      <c r="D919" s="69" t="s">
        <v>8</v>
      </c>
      <c r="E919" s="67">
        <v>1</v>
      </c>
      <c r="F919" s="73">
        <v>2</v>
      </c>
      <c r="G919" s="34" t="str">
        <f>IF(F919&gt;100,VLOOKUP(F919,codigos!$C$12:$G$1500,3,FALSE),VLOOKUP(F919,codigos!$F$12:$G$1000,2,FALSE))</f>
        <v xml:space="preserve"> BAIXO ALENTEJO/ALENTEJO LITORAL </v>
      </c>
      <c r="H919" s="35" t="str">
        <f>IF(F919&gt;100,VLOOKUP(F919,codigos!$C$12:$G$1500,5,),VLOOKUP(F919,codigos!$F$12:$G$1000,2,))</f>
        <v xml:space="preserve"> BAIXO ALENTEJO/ALENTEJO LITORAL </v>
      </c>
      <c r="I919" s="48" t="s">
        <v>1449</v>
      </c>
      <c r="J919" s="77">
        <v>30.577999999999999</v>
      </c>
      <c r="K919" s="74" t="s">
        <v>4</v>
      </c>
      <c r="L919" s="74">
        <v>0</v>
      </c>
      <c r="M919" s="74">
        <v>5832</v>
      </c>
      <c r="N919" s="81">
        <v>14.6</v>
      </c>
      <c r="O919" s="50">
        <v>26280</v>
      </c>
      <c r="P919" s="49" t="s">
        <v>5</v>
      </c>
      <c r="Q919" s="49" t="s">
        <v>6</v>
      </c>
    </row>
    <row r="920" spans="1:17" ht="15.75" customHeight="1" x14ac:dyDescent="0.2">
      <c r="A920" s="67">
        <v>919</v>
      </c>
      <c r="B920" s="67">
        <v>3652553721</v>
      </c>
      <c r="C920" s="68" t="s">
        <v>2371</v>
      </c>
      <c r="D920" s="69" t="s">
        <v>8</v>
      </c>
      <c r="E920" s="67">
        <v>1</v>
      </c>
      <c r="F920" s="67">
        <v>14</v>
      </c>
      <c r="G920" s="34" t="str">
        <f>IF(F920&gt;100,VLOOKUP(F920,codigos!$C$12:$G$1500,3,FALSE),VLOOKUP(F920,codigos!$F$12:$G$1000,2,FALSE))</f>
        <v xml:space="preserve"> LEZÍRIA E MÉDIO TEJO </v>
      </c>
      <c r="H920" s="35" t="str">
        <f>IF(F920&gt;100,VLOOKUP(F920,codigos!$C$12:$G$1500,5,),VLOOKUP(F920,codigos!$F$12:$G$1000,2,))</f>
        <v xml:space="preserve"> LEZÍRIA E MÉDIO TEJO </v>
      </c>
      <c r="I920" s="48" t="s">
        <v>1449</v>
      </c>
      <c r="J920" s="77">
        <v>30.577999999999999</v>
      </c>
      <c r="K920" s="74" t="s">
        <v>4</v>
      </c>
      <c r="L920" s="74">
        <v>0</v>
      </c>
      <c r="M920" s="74">
        <v>6051</v>
      </c>
      <c r="N920" s="81">
        <v>14</v>
      </c>
      <c r="O920" s="50">
        <v>25458</v>
      </c>
      <c r="P920" s="49" t="s">
        <v>5</v>
      </c>
      <c r="Q920" s="49" t="s">
        <v>6</v>
      </c>
    </row>
    <row r="921" spans="1:17" ht="15.75" customHeight="1" x14ac:dyDescent="0.2">
      <c r="A921" s="67">
        <v>920</v>
      </c>
      <c r="B921" s="67">
        <v>6554669043</v>
      </c>
      <c r="C921" s="68" t="s">
        <v>2372</v>
      </c>
      <c r="D921" s="69" t="s">
        <v>8</v>
      </c>
      <c r="E921" s="67">
        <v>1</v>
      </c>
      <c r="F921" s="67">
        <v>14</v>
      </c>
      <c r="G921" s="34" t="str">
        <f>IF(F921&gt;100,VLOOKUP(F921,codigos!$C$12:$G$1500,3,FALSE),VLOOKUP(F921,codigos!$F$12:$G$1000,2,FALSE))</f>
        <v xml:space="preserve"> LEZÍRIA E MÉDIO TEJO </v>
      </c>
      <c r="H921" s="35" t="str">
        <f>IF(F921&gt;100,VLOOKUP(F921,codigos!$C$12:$G$1500,5,),VLOOKUP(F921,codigos!$F$12:$G$1000,2,))</f>
        <v xml:space="preserve"> LEZÍRIA E MÉDIO TEJO </v>
      </c>
      <c r="I921" s="48" t="s">
        <v>3</v>
      </c>
      <c r="J921" s="77">
        <v>30.57</v>
      </c>
      <c r="K921" s="74" t="s">
        <v>4</v>
      </c>
      <c r="L921" s="74">
        <v>0</v>
      </c>
      <c r="M921" s="74">
        <v>5318</v>
      </c>
      <c r="N921" s="81">
        <v>16</v>
      </c>
      <c r="O921" s="50">
        <v>21831</v>
      </c>
      <c r="P921" s="49" t="s">
        <v>5</v>
      </c>
      <c r="Q921" s="49" t="s">
        <v>6</v>
      </c>
    </row>
    <row r="922" spans="1:17" ht="15.75" customHeight="1" x14ac:dyDescent="0.2">
      <c r="A922" s="67">
        <v>921</v>
      </c>
      <c r="B922" s="67">
        <v>5114775499</v>
      </c>
      <c r="C922" s="68" t="s">
        <v>2373</v>
      </c>
      <c r="D922" s="69" t="s">
        <v>8</v>
      </c>
      <c r="E922" s="67">
        <v>1</v>
      </c>
      <c r="F922" s="73">
        <v>2</v>
      </c>
      <c r="G922" s="34" t="str">
        <f>IF(F922&gt;100,VLOOKUP(F922,codigos!$C$12:$G$1500,3,FALSE),VLOOKUP(F922,codigos!$F$12:$G$1000,2,FALSE))</f>
        <v xml:space="preserve"> BAIXO ALENTEJO/ALENTEJO LITORAL </v>
      </c>
      <c r="H922" s="35" t="str">
        <f>IF(F922&gt;100,VLOOKUP(F922,codigos!$C$12:$G$1500,5,),VLOOKUP(F922,codigos!$F$12:$G$1000,2,))</f>
        <v xml:space="preserve"> BAIXO ALENTEJO/ALENTEJO LITORAL </v>
      </c>
      <c r="I922" s="48" t="s">
        <v>3</v>
      </c>
      <c r="J922" s="77">
        <v>30.564</v>
      </c>
      <c r="K922" s="74" t="s">
        <v>4</v>
      </c>
      <c r="L922" s="74">
        <v>0</v>
      </c>
      <c r="M922" s="74">
        <v>5681</v>
      </c>
      <c r="N922" s="81">
        <v>15</v>
      </c>
      <c r="O922" s="50">
        <v>25716</v>
      </c>
      <c r="P922" s="49" t="s">
        <v>5</v>
      </c>
      <c r="Q922" s="49" t="s">
        <v>6</v>
      </c>
    </row>
    <row r="923" spans="1:17" ht="15.75" customHeight="1" x14ac:dyDescent="0.2">
      <c r="A923" s="67">
        <v>922</v>
      </c>
      <c r="B923" s="67">
        <v>3930397110</v>
      </c>
      <c r="C923" s="68" t="s">
        <v>2374</v>
      </c>
      <c r="D923" s="69" t="s">
        <v>8</v>
      </c>
      <c r="E923" s="67">
        <v>1</v>
      </c>
      <c r="F923" s="67">
        <v>20</v>
      </c>
      <c r="G923" s="34" t="str">
        <f>IF(F923&gt;100,VLOOKUP(F923,codigos!$C$12:$G$1500,3,FALSE),VLOOKUP(F923,codigos!$F$12:$G$1000,2,FALSE))</f>
        <v xml:space="preserve"> DOURO SUL </v>
      </c>
      <c r="H923" s="35" t="str">
        <f>IF(F923&gt;100,VLOOKUP(F923,codigos!$C$12:$G$1500,5,),VLOOKUP(F923,codigos!$F$12:$G$1000,2,))</f>
        <v xml:space="preserve"> DOURO SUL </v>
      </c>
      <c r="I923" s="48" t="s">
        <v>3</v>
      </c>
      <c r="J923" s="77">
        <v>30.564</v>
      </c>
      <c r="K923" s="74" t="s">
        <v>4</v>
      </c>
      <c r="L923" s="74">
        <v>0</v>
      </c>
      <c r="M923" s="74">
        <v>6046</v>
      </c>
      <c r="N923" s="81">
        <v>14</v>
      </c>
      <c r="O923" s="50">
        <v>25345</v>
      </c>
      <c r="P923" s="49" t="s">
        <v>5</v>
      </c>
      <c r="Q923" s="49" t="s">
        <v>6</v>
      </c>
    </row>
    <row r="924" spans="1:17" ht="15.75" customHeight="1" x14ac:dyDescent="0.2">
      <c r="A924" s="67">
        <v>923</v>
      </c>
      <c r="B924" s="67">
        <v>1994669969</v>
      </c>
      <c r="C924" s="68" t="s">
        <v>2375</v>
      </c>
      <c r="D924" s="69" t="s">
        <v>8</v>
      </c>
      <c r="E924" s="67">
        <v>1</v>
      </c>
      <c r="F924" s="67">
        <v>20</v>
      </c>
      <c r="G924" s="34" t="str">
        <f>IF(F924&gt;100,VLOOKUP(F924,codigos!$C$12:$G$1500,3,FALSE),VLOOKUP(F924,codigos!$F$12:$G$1000,2,FALSE))</f>
        <v xml:space="preserve"> DOURO SUL </v>
      </c>
      <c r="H924" s="35" t="str">
        <f>IF(F924&gt;100,VLOOKUP(F924,codigos!$C$12:$G$1500,5,),VLOOKUP(F924,codigos!$F$12:$G$1000,2,))</f>
        <v xml:space="preserve"> DOURO SUL </v>
      </c>
      <c r="I924" s="48" t="s">
        <v>3</v>
      </c>
      <c r="J924" s="77">
        <v>30.562000000000001</v>
      </c>
      <c r="K924" s="74" t="s">
        <v>4</v>
      </c>
      <c r="L924" s="74">
        <v>0</v>
      </c>
      <c r="M924" s="74">
        <v>6045</v>
      </c>
      <c r="N924" s="81">
        <v>14</v>
      </c>
      <c r="O924" s="50">
        <v>25692</v>
      </c>
      <c r="P924" s="49" t="s">
        <v>5</v>
      </c>
      <c r="Q924" s="49" t="s">
        <v>6</v>
      </c>
    </row>
    <row r="925" spans="1:17" ht="15.75" customHeight="1" x14ac:dyDescent="0.2">
      <c r="A925" s="67">
        <v>924</v>
      </c>
      <c r="B925" s="67">
        <v>3163097987</v>
      </c>
      <c r="C925" s="68" t="s">
        <v>2376</v>
      </c>
      <c r="D925" s="69" t="s">
        <v>8</v>
      </c>
      <c r="E925" s="67">
        <v>1</v>
      </c>
      <c r="F925" s="73">
        <v>3</v>
      </c>
      <c r="G925" s="34" t="str">
        <f>IF(F925&gt;100,VLOOKUP(F925,codigos!$C$12:$G$1500,3,FALSE),VLOOKUP(F925,codigos!$F$12:$G$1000,2,FALSE))</f>
        <v xml:space="preserve"> BRAGA </v>
      </c>
      <c r="H925" s="35" t="str">
        <f>IF(F925&gt;100,VLOOKUP(F925,codigos!$C$12:$G$1500,5,),VLOOKUP(F925,codigos!$F$12:$G$1000,2,))</f>
        <v xml:space="preserve"> BRAGA </v>
      </c>
      <c r="I925" s="48" t="s">
        <v>3</v>
      </c>
      <c r="J925" s="77">
        <v>30.536999999999999</v>
      </c>
      <c r="K925" s="74" t="s">
        <v>4</v>
      </c>
      <c r="L925" s="74">
        <v>4749</v>
      </c>
      <c r="M925" s="74">
        <v>3479</v>
      </c>
      <c r="N925" s="81">
        <v>14.5</v>
      </c>
      <c r="O925" s="50">
        <v>17419</v>
      </c>
      <c r="P925" s="49" t="s">
        <v>5</v>
      </c>
      <c r="Q925" s="49" t="s">
        <v>6</v>
      </c>
    </row>
    <row r="926" spans="1:17" ht="15.75" customHeight="1" x14ac:dyDescent="0.2">
      <c r="A926" s="67">
        <v>925</v>
      </c>
      <c r="B926" s="67">
        <v>2536117162</v>
      </c>
      <c r="C926" s="68" t="s">
        <v>2377</v>
      </c>
      <c r="D926" s="69" t="s">
        <v>8</v>
      </c>
      <c r="E926" s="67">
        <v>1</v>
      </c>
      <c r="F926" s="67">
        <v>17</v>
      </c>
      <c r="G926" s="34" t="str">
        <f>IF(F926&gt;100,VLOOKUP(F926,codigos!$C$12:$G$1500,3,FALSE),VLOOKUP(F926,codigos!$F$12:$G$1000,2,FALSE))</f>
        <v xml:space="preserve"> VILA REAL </v>
      </c>
      <c r="H926" s="35" t="str">
        <f>IF(F926&gt;100,VLOOKUP(F926,codigos!$C$12:$G$1500,5,),VLOOKUP(F926,codigos!$F$12:$G$1000,2,))</f>
        <v xml:space="preserve"> VILA REAL </v>
      </c>
      <c r="I926" s="48" t="s">
        <v>3</v>
      </c>
      <c r="J926" s="77">
        <v>30.512</v>
      </c>
      <c r="K926" s="74" t="s">
        <v>4</v>
      </c>
      <c r="L926" s="74">
        <v>0</v>
      </c>
      <c r="M926" s="74">
        <v>6392</v>
      </c>
      <c r="N926" s="81">
        <v>13</v>
      </c>
      <c r="O926" s="50">
        <v>23483</v>
      </c>
      <c r="P926" s="49" t="s">
        <v>5</v>
      </c>
      <c r="Q926" s="49" t="s">
        <v>6</v>
      </c>
    </row>
    <row r="927" spans="1:17" ht="15.75" customHeight="1" x14ac:dyDescent="0.2">
      <c r="A927" s="67">
        <v>926</v>
      </c>
      <c r="B927" s="67">
        <v>2059178371</v>
      </c>
      <c r="C927" s="68" t="s">
        <v>2378</v>
      </c>
      <c r="D927" s="69" t="s">
        <v>8</v>
      </c>
      <c r="E927" s="67">
        <v>1</v>
      </c>
      <c r="F927" s="73">
        <v>6</v>
      </c>
      <c r="G927" s="34" t="str">
        <f>IF(F927&gt;100,VLOOKUP(F927,codigos!$C$12:$G$1500,3,FALSE),VLOOKUP(F927,codigos!$F$12:$G$1000,2,FALSE))</f>
        <v xml:space="preserve"> COIMBRA </v>
      </c>
      <c r="H927" s="35" t="str">
        <f>IF(F927&gt;100,VLOOKUP(F927,codigos!$C$12:$G$1500,5,),VLOOKUP(F927,codigos!$F$12:$G$1000,2,))</f>
        <v xml:space="preserve"> COIMBRA </v>
      </c>
      <c r="I927" s="48" t="s">
        <v>1449</v>
      </c>
      <c r="J927" s="77">
        <v>30.49</v>
      </c>
      <c r="K927" s="74" t="s">
        <v>4</v>
      </c>
      <c r="L927" s="74">
        <v>0</v>
      </c>
      <c r="M927" s="74">
        <v>5654</v>
      </c>
      <c r="N927" s="81">
        <v>15</v>
      </c>
      <c r="O927" s="50">
        <v>25691</v>
      </c>
      <c r="P927" s="49" t="s">
        <v>5</v>
      </c>
      <c r="Q927" s="49" t="s">
        <v>6</v>
      </c>
    </row>
    <row r="928" spans="1:17" ht="15.75" customHeight="1" x14ac:dyDescent="0.2">
      <c r="A928" s="67">
        <v>927</v>
      </c>
      <c r="B928" s="67">
        <v>5176871483</v>
      </c>
      <c r="C928" s="68" t="s">
        <v>2379</v>
      </c>
      <c r="D928" s="69" t="s">
        <v>8</v>
      </c>
      <c r="E928" s="67">
        <v>1</v>
      </c>
      <c r="F928" s="67">
        <v>19</v>
      </c>
      <c r="G928" s="34" t="str">
        <f>IF(F928&gt;100,VLOOKUP(F928,codigos!$C$12:$G$1500,3,FALSE),VLOOKUP(F928,codigos!$F$12:$G$1000,2,FALSE))</f>
        <v xml:space="preserve"> OESTE </v>
      </c>
      <c r="H928" s="35" t="str">
        <f>IF(F928&gt;100,VLOOKUP(F928,codigos!$C$12:$G$1500,5,),VLOOKUP(F928,codigos!$F$12:$G$1000,2,))</f>
        <v xml:space="preserve"> OESTE </v>
      </c>
      <c r="I928" s="48" t="s">
        <v>3</v>
      </c>
      <c r="J928" s="77">
        <v>30.478999999999999</v>
      </c>
      <c r="K928" s="74" t="s">
        <v>4</v>
      </c>
      <c r="L928" s="74">
        <v>0</v>
      </c>
      <c r="M928" s="74">
        <v>6380</v>
      </c>
      <c r="N928" s="81">
        <v>13</v>
      </c>
      <c r="O928" s="50">
        <v>23717</v>
      </c>
      <c r="P928" s="49" t="s">
        <v>5</v>
      </c>
      <c r="Q928" s="49" t="s">
        <v>6</v>
      </c>
    </row>
    <row r="929" spans="1:17" ht="15.75" customHeight="1" x14ac:dyDescent="0.2">
      <c r="A929" s="67">
        <v>928</v>
      </c>
      <c r="B929" s="67">
        <v>2509950878</v>
      </c>
      <c r="C929" s="68" t="s">
        <v>2380</v>
      </c>
      <c r="D929" s="69" t="s">
        <v>8</v>
      </c>
      <c r="E929" s="67">
        <v>1</v>
      </c>
      <c r="F929" s="73">
        <v>6</v>
      </c>
      <c r="G929" s="34" t="str">
        <f>IF(F929&gt;100,VLOOKUP(F929,codigos!$C$12:$G$1500,3,FALSE),VLOOKUP(F929,codigos!$F$12:$G$1000,2,FALSE))</f>
        <v xml:space="preserve"> COIMBRA </v>
      </c>
      <c r="H929" s="35" t="str">
        <f>IF(F929&gt;100,VLOOKUP(F929,codigos!$C$12:$G$1500,5,),VLOOKUP(F929,codigos!$F$12:$G$1000,2,))</f>
        <v xml:space="preserve"> COIMBRA </v>
      </c>
      <c r="I929" s="48" t="s">
        <v>3</v>
      </c>
      <c r="J929" s="77">
        <v>30.471</v>
      </c>
      <c r="K929" s="74" t="s">
        <v>4</v>
      </c>
      <c r="L929" s="74">
        <v>0</v>
      </c>
      <c r="M929" s="74">
        <v>6012</v>
      </c>
      <c r="N929" s="81">
        <v>14</v>
      </c>
      <c r="O929" s="50">
        <v>26121</v>
      </c>
      <c r="P929" s="49" t="s">
        <v>5</v>
      </c>
      <c r="Q929" s="49" t="s">
        <v>6</v>
      </c>
    </row>
    <row r="930" spans="1:17" ht="15.75" customHeight="1" x14ac:dyDescent="0.2">
      <c r="A930" s="67">
        <v>929</v>
      </c>
      <c r="B930" s="67">
        <v>8921896341</v>
      </c>
      <c r="C930" s="68" t="s">
        <v>2381</v>
      </c>
      <c r="D930" s="69" t="s">
        <v>8</v>
      </c>
      <c r="E930" s="67">
        <v>1</v>
      </c>
      <c r="F930" s="67">
        <v>18</v>
      </c>
      <c r="G930" s="34" t="str">
        <f>IF(F930&gt;100,VLOOKUP(F930,codigos!$C$12:$G$1500,3,FALSE),VLOOKUP(F930,codigos!$F$12:$G$1000,2,FALSE))</f>
        <v xml:space="preserve"> VISEU </v>
      </c>
      <c r="H930" s="35" t="str">
        <f>IF(F930&gt;100,VLOOKUP(F930,codigos!$C$12:$G$1500,5,),VLOOKUP(F930,codigos!$F$12:$G$1000,2,))</f>
        <v xml:space="preserve"> VISEU </v>
      </c>
      <c r="I930" s="48" t="s">
        <v>7</v>
      </c>
      <c r="J930" s="77">
        <v>30.457999999999998</v>
      </c>
      <c r="K930" s="74" t="s">
        <v>4</v>
      </c>
      <c r="L930" s="74">
        <v>0</v>
      </c>
      <c r="M930" s="74">
        <v>5642</v>
      </c>
      <c r="N930" s="81">
        <v>15</v>
      </c>
      <c r="O930" s="50">
        <v>26043</v>
      </c>
      <c r="P930" s="49" t="s">
        <v>5</v>
      </c>
      <c r="Q930" s="49" t="s">
        <v>6</v>
      </c>
    </row>
    <row r="931" spans="1:17" ht="15.75" customHeight="1" x14ac:dyDescent="0.2">
      <c r="A931" s="67">
        <v>930</v>
      </c>
      <c r="B931" s="67">
        <v>9980106964</v>
      </c>
      <c r="C931" s="68" t="s">
        <v>2382</v>
      </c>
      <c r="D931" s="69" t="s">
        <v>8</v>
      </c>
      <c r="E931" s="67">
        <v>1</v>
      </c>
      <c r="F931" s="67">
        <v>14</v>
      </c>
      <c r="G931" s="34" t="str">
        <f>IF(F931&gt;100,VLOOKUP(F931,codigos!$C$12:$G$1500,3,FALSE),VLOOKUP(F931,codigos!$F$12:$G$1000,2,FALSE))</f>
        <v xml:space="preserve"> LEZÍRIA E MÉDIO TEJO </v>
      </c>
      <c r="H931" s="35" t="str">
        <f>IF(F931&gt;100,VLOOKUP(F931,codigos!$C$12:$G$1500,5,),VLOOKUP(F931,codigos!$F$12:$G$1000,2,))</f>
        <v xml:space="preserve"> LEZÍRIA E MÉDIO TEJO </v>
      </c>
      <c r="I931" s="48" t="s">
        <v>3</v>
      </c>
      <c r="J931" s="77">
        <v>30.404</v>
      </c>
      <c r="K931" s="74" t="s">
        <v>4</v>
      </c>
      <c r="L931" s="74">
        <v>0</v>
      </c>
      <c r="M931" s="74">
        <v>5805</v>
      </c>
      <c r="N931" s="81">
        <v>14.5</v>
      </c>
      <c r="O931" s="50">
        <v>21557</v>
      </c>
      <c r="P931" s="49" t="s">
        <v>5</v>
      </c>
      <c r="Q931" s="49" t="s">
        <v>6</v>
      </c>
    </row>
    <row r="932" spans="1:17" ht="15.75" customHeight="1" x14ac:dyDescent="0.2">
      <c r="A932" s="67">
        <v>931</v>
      </c>
      <c r="B932" s="67">
        <v>5134362815</v>
      </c>
      <c r="C932" s="68" t="s">
        <v>2383</v>
      </c>
      <c r="D932" s="69" t="s">
        <v>8</v>
      </c>
      <c r="E932" s="67">
        <v>1</v>
      </c>
      <c r="F932" s="67">
        <v>20</v>
      </c>
      <c r="G932" s="34" t="str">
        <f>IF(F932&gt;100,VLOOKUP(F932,codigos!$C$12:$G$1500,3,FALSE),VLOOKUP(F932,codigos!$F$12:$G$1000,2,FALSE))</f>
        <v xml:space="preserve"> DOURO SUL </v>
      </c>
      <c r="H932" s="35" t="str">
        <f>IF(F932&gt;100,VLOOKUP(F932,codigos!$C$12:$G$1500,5,),VLOOKUP(F932,codigos!$F$12:$G$1000,2,))</f>
        <v xml:space="preserve"> DOURO SUL </v>
      </c>
      <c r="I932" s="48" t="s">
        <v>1449</v>
      </c>
      <c r="J932" s="77">
        <v>30.373000000000001</v>
      </c>
      <c r="K932" s="74" t="s">
        <v>4</v>
      </c>
      <c r="L932" s="74">
        <v>0</v>
      </c>
      <c r="M932" s="74">
        <v>5246</v>
      </c>
      <c r="N932" s="81">
        <v>16</v>
      </c>
      <c r="O932" s="50">
        <v>26259</v>
      </c>
      <c r="P932" s="49" t="s">
        <v>5</v>
      </c>
      <c r="Q932" s="49" t="s">
        <v>6</v>
      </c>
    </row>
    <row r="933" spans="1:17" ht="15.75" customHeight="1" x14ac:dyDescent="0.2">
      <c r="A933" s="67">
        <v>932</v>
      </c>
      <c r="B933" s="67">
        <v>4417082529</v>
      </c>
      <c r="C933" s="68" t="s">
        <v>2384</v>
      </c>
      <c r="D933" s="69" t="s">
        <v>8</v>
      </c>
      <c r="E933" s="67">
        <v>1</v>
      </c>
      <c r="F933" s="67">
        <v>22</v>
      </c>
      <c r="G933" s="34" t="str">
        <f>IF(F933&gt;100,VLOOKUP(F933,codigos!$C$12:$G$1500,3,FALSE),VLOOKUP(F933,codigos!$F$12:$G$1000,2,FALSE))</f>
        <v xml:space="preserve"> TÂMEGA </v>
      </c>
      <c r="H933" s="35" t="str">
        <f>IF(F933&gt;100,VLOOKUP(F933,codigos!$C$12:$G$1500,5,),VLOOKUP(F933,codigos!$F$12:$G$1000,2,))</f>
        <v xml:space="preserve"> TÂMEGA </v>
      </c>
      <c r="I933" s="48" t="s">
        <v>3</v>
      </c>
      <c r="J933" s="77">
        <v>30.367999999999999</v>
      </c>
      <c r="K933" s="74" t="s">
        <v>4</v>
      </c>
      <c r="L933" s="74">
        <v>0</v>
      </c>
      <c r="M933" s="74">
        <v>5354</v>
      </c>
      <c r="N933" s="81">
        <v>15.7</v>
      </c>
      <c r="O933" s="50">
        <v>26958</v>
      </c>
      <c r="P933" s="49" t="s">
        <v>5</v>
      </c>
      <c r="Q933" s="49" t="s">
        <v>6</v>
      </c>
    </row>
    <row r="934" spans="1:17" ht="15.75" customHeight="1" x14ac:dyDescent="0.2">
      <c r="A934" s="67">
        <v>933</v>
      </c>
      <c r="B934" s="67">
        <v>2714516718</v>
      </c>
      <c r="C934" s="68" t="s">
        <v>2385</v>
      </c>
      <c r="D934" s="69" t="s">
        <v>8</v>
      </c>
      <c r="E934" s="67">
        <v>1</v>
      </c>
      <c r="F934" s="73">
        <v>3</v>
      </c>
      <c r="G934" s="34" t="str">
        <f>IF(F934&gt;100,VLOOKUP(F934,codigos!$C$12:$G$1500,3,FALSE),VLOOKUP(F934,codigos!$F$12:$G$1000,2,FALSE))</f>
        <v xml:space="preserve"> BRAGA </v>
      </c>
      <c r="H934" s="35" t="str">
        <f>IF(F934&gt;100,VLOOKUP(F934,codigos!$C$12:$G$1500,5,),VLOOKUP(F934,codigos!$F$12:$G$1000,2,))</f>
        <v xml:space="preserve"> BRAGA </v>
      </c>
      <c r="I934" s="48" t="s">
        <v>1449</v>
      </c>
      <c r="J934" s="77">
        <v>30.353000000000002</v>
      </c>
      <c r="K934" s="74" t="s">
        <v>4</v>
      </c>
      <c r="L934" s="74">
        <v>0</v>
      </c>
      <c r="M934" s="74">
        <v>5604</v>
      </c>
      <c r="N934" s="81">
        <v>15</v>
      </c>
      <c r="O934" s="50">
        <v>24982</v>
      </c>
      <c r="P934" s="49" t="s">
        <v>5</v>
      </c>
      <c r="Q934" s="49" t="s">
        <v>6</v>
      </c>
    </row>
    <row r="935" spans="1:17" ht="15.75" customHeight="1" x14ac:dyDescent="0.2">
      <c r="A935" s="67">
        <v>934</v>
      </c>
      <c r="B935" s="67">
        <v>9284680239</v>
      </c>
      <c r="C935" s="68" t="s">
        <v>2386</v>
      </c>
      <c r="D935" s="69" t="s">
        <v>8</v>
      </c>
      <c r="E935" s="67">
        <v>1</v>
      </c>
      <c r="F935" s="67">
        <v>22</v>
      </c>
      <c r="G935" s="34" t="str">
        <f>IF(F935&gt;100,VLOOKUP(F935,codigos!$C$12:$G$1500,3,FALSE),VLOOKUP(F935,codigos!$F$12:$G$1000,2,FALSE))</f>
        <v xml:space="preserve"> TÂMEGA </v>
      </c>
      <c r="H935" s="35" t="str">
        <f>IF(F935&gt;100,VLOOKUP(F935,codigos!$C$12:$G$1500,5,),VLOOKUP(F935,codigos!$F$12:$G$1000,2,))</f>
        <v xml:space="preserve"> TÂMEGA </v>
      </c>
      <c r="I935" s="48" t="s">
        <v>1449</v>
      </c>
      <c r="J935" s="77">
        <v>30.353000000000002</v>
      </c>
      <c r="K935" s="74" t="s">
        <v>4</v>
      </c>
      <c r="L935" s="74">
        <v>0</v>
      </c>
      <c r="M935" s="74">
        <v>5823</v>
      </c>
      <c r="N935" s="81">
        <v>14.4</v>
      </c>
      <c r="O935" s="50">
        <v>26441</v>
      </c>
      <c r="P935" s="49" t="s">
        <v>5</v>
      </c>
      <c r="Q935" s="49" t="s">
        <v>6</v>
      </c>
    </row>
    <row r="936" spans="1:17" ht="15.75" customHeight="1" x14ac:dyDescent="0.2">
      <c r="A936" s="67">
        <v>935</v>
      </c>
      <c r="B936" s="67">
        <v>2436920052</v>
      </c>
      <c r="C936" s="68" t="s">
        <v>2387</v>
      </c>
      <c r="D936" s="69" t="s">
        <v>8</v>
      </c>
      <c r="E936" s="67">
        <v>1</v>
      </c>
      <c r="F936" s="67">
        <v>20</v>
      </c>
      <c r="G936" s="34" t="str">
        <f>IF(F936&gt;100,VLOOKUP(F936,codigos!$C$12:$G$1500,3,FALSE),VLOOKUP(F936,codigos!$F$12:$G$1000,2,FALSE))</f>
        <v xml:space="preserve"> DOURO SUL </v>
      </c>
      <c r="H936" s="35" t="str">
        <f>IF(F936&gt;100,VLOOKUP(F936,codigos!$C$12:$G$1500,5,),VLOOKUP(F936,codigos!$F$12:$G$1000,2,))</f>
        <v xml:space="preserve"> DOURO SUL </v>
      </c>
      <c r="I936" s="48" t="s">
        <v>1449</v>
      </c>
      <c r="J936" s="77">
        <v>30.350999999999999</v>
      </c>
      <c r="K936" s="74" t="s">
        <v>4</v>
      </c>
      <c r="L936" s="74">
        <v>0</v>
      </c>
      <c r="M936" s="74">
        <v>5238</v>
      </c>
      <c r="N936" s="81">
        <v>16</v>
      </c>
      <c r="O936" s="50">
        <v>25991</v>
      </c>
      <c r="P936" s="49" t="s">
        <v>5</v>
      </c>
      <c r="Q936" s="49" t="s">
        <v>6</v>
      </c>
    </row>
    <row r="937" spans="1:17" ht="15.75" customHeight="1" x14ac:dyDescent="0.2">
      <c r="A937" s="67">
        <v>936</v>
      </c>
      <c r="B937" s="67">
        <v>8813113552</v>
      </c>
      <c r="C937" s="68" t="s">
        <v>2388</v>
      </c>
      <c r="D937" s="69" t="s">
        <v>8</v>
      </c>
      <c r="E937" s="67">
        <v>1</v>
      </c>
      <c r="F937" s="67">
        <v>20</v>
      </c>
      <c r="G937" s="34" t="str">
        <f>IF(F937&gt;100,VLOOKUP(F937,codigos!$C$12:$G$1500,3,FALSE),VLOOKUP(F937,codigos!$F$12:$G$1000,2,FALSE))</f>
        <v xml:space="preserve"> DOURO SUL </v>
      </c>
      <c r="H937" s="35" t="str">
        <f>IF(F937&gt;100,VLOOKUP(F937,codigos!$C$12:$G$1500,5,),VLOOKUP(F937,codigos!$F$12:$G$1000,2,))</f>
        <v xml:space="preserve"> DOURO SUL </v>
      </c>
      <c r="I937" s="48" t="s">
        <v>1449</v>
      </c>
      <c r="J937" s="77">
        <v>30.344999999999999</v>
      </c>
      <c r="K937" s="74" t="s">
        <v>4</v>
      </c>
      <c r="L937" s="74">
        <v>0</v>
      </c>
      <c r="M937" s="74">
        <v>5601</v>
      </c>
      <c r="N937" s="81">
        <v>15</v>
      </c>
      <c r="O937" s="50">
        <v>24535</v>
      </c>
      <c r="P937" s="49" t="s">
        <v>5</v>
      </c>
      <c r="Q937" s="49" t="s">
        <v>6</v>
      </c>
    </row>
    <row r="938" spans="1:17" ht="15.75" customHeight="1" x14ac:dyDescent="0.2">
      <c r="A938" s="67">
        <v>937</v>
      </c>
      <c r="B938" s="67">
        <v>9321115269</v>
      </c>
      <c r="C938" s="68" t="s">
        <v>2389</v>
      </c>
      <c r="D938" s="69" t="s">
        <v>8</v>
      </c>
      <c r="E938" s="67">
        <v>1</v>
      </c>
      <c r="F938" s="73">
        <v>2</v>
      </c>
      <c r="G938" s="34" t="str">
        <f>IF(F938&gt;100,VLOOKUP(F938,codigos!$C$12:$G$1500,3,FALSE),VLOOKUP(F938,codigos!$F$12:$G$1000,2,FALSE))</f>
        <v xml:space="preserve"> BAIXO ALENTEJO/ALENTEJO LITORAL </v>
      </c>
      <c r="H938" s="35" t="str">
        <f>IF(F938&gt;100,VLOOKUP(F938,codigos!$C$12:$G$1500,5,),VLOOKUP(F938,codigos!$F$12:$G$1000,2,))</f>
        <v xml:space="preserve"> BAIXO ALENTEJO/ALENTEJO LITORAL </v>
      </c>
      <c r="I938" s="48" t="s">
        <v>1449</v>
      </c>
      <c r="J938" s="77">
        <v>30.306999999999999</v>
      </c>
      <c r="K938" s="74" t="s">
        <v>4</v>
      </c>
      <c r="L938" s="74">
        <v>0</v>
      </c>
      <c r="M938" s="74">
        <v>6317</v>
      </c>
      <c r="N938" s="81">
        <v>13</v>
      </c>
      <c r="O938" s="50">
        <v>26215</v>
      </c>
      <c r="P938" s="49" t="s">
        <v>5</v>
      </c>
      <c r="Q938" s="49" t="s">
        <v>6</v>
      </c>
    </row>
    <row r="939" spans="1:17" ht="15.75" customHeight="1" x14ac:dyDescent="0.2">
      <c r="A939" s="67">
        <v>938</v>
      </c>
      <c r="B939" s="67">
        <v>1707629552</v>
      </c>
      <c r="C939" s="68" t="s">
        <v>2390</v>
      </c>
      <c r="D939" s="69" t="s">
        <v>8</v>
      </c>
      <c r="E939" s="67">
        <v>1</v>
      </c>
      <c r="F939" s="67">
        <v>12</v>
      </c>
      <c r="G939" s="34" t="str">
        <f>IF(F939&gt;100,VLOOKUP(F939,codigos!$C$12:$G$1500,3,FALSE),VLOOKUP(F939,codigos!$F$12:$G$1000,2,FALSE))</f>
        <v xml:space="preserve"> ALTO ALENTEJO </v>
      </c>
      <c r="H939" s="35" t="str">
        <f>IF(F939&gt;100,VLOOKUP(F939,codigos!$C$12:$G$1500,5,),VLOOKUP(F939,codigos!$F$12:$G$1000,2,))</f>
        <v xml:space="preserve"> ALTO ALENTEJO </v>
      </c>
      <c r="I939" s="48" t="s">
        <v>1449</v>
      </c>
      <c r="J939" s="77">
        <v>30.26</v>
      </c>
      <c r="K939" s="74" t="s">
        <v>4</v>
      </c>
      <c r="L939" s="74">
        <v>0</v>
      </c>
      <c r="M939" s="74">
        <v>5205</v>
      </c>
      <c r="N939" s="81">
        <v>16</v>
      </c>
      <c r="O939" s="50">
        <v>25070</v>
      </c>
      <c r="P939" s="49" t="s">
        <v>5</v>
      </c>
      <c r="Q939" s="49" t="s">
        <v>6</v>
      </c>
    </row>
    <row r="940" spans="1:17" ht="15.75" customHeight="1" x14ac:dyDescent="0.2">
      <c r="A940" s="67">
        <v>939</v>
      </c>
      <c r="B940" s="67">
        <v>4172039375</v>
      </c>
      <c r="C940" s="68" t="s">
        <v>2391</v>
      </c>
      <c r="D940" s="69" t="s">
        <v>8</v>
      </c>
      <c r="E940" s="67">
        <v>1</v>
      </c>
      <c r="F940" s="67">
        <v>14</v>
      </c>
      <c r="G940" s="34" t="str">
        <f>IF(F940&gt;100,VLOOKUP(F940,codigos!$C$12:$G$1500,3,FALSE),VLOOKUP(F940,codigos!$F$12:$G$1000,2,FALSE))</f>
        <v xml:space="preserve"> LEZÍRIA E MÉDIO TEJO </v>
      </c>
      <c r="H940" s="35" t="str">
        <f>IF(F940&gt;100,VLOOKUP(F940,codigos!$C$12:$G$1500,5,),VLOOKUP(F940,codigos!$F$12:$G$1000,2,))</f>
        <v xml:space="preserve"> LEZÍRIA E MÉDIO TEJO </v>
      </c>
      <c r="I940" s="48" t="s">
        <v>3</v>
      </c>
      <c r="J940" s="77">
        <v>30.254999999999999</v>
      </c>
      <c r="K940" s="74" t="s">
        <v>4</v>
      </c>
      <c r="L940" s="74">
        <v>0</v>
      </c>
      <c r="M940" s="74">
        <v>5933</v>
      </c>
      <c r="N940" s="81">
        <v>14</v>
      </c>
      <c r="O940" s="50">
        <v>24894</v>
      </c>
      <c r="P940" s="49" t="s">
        <v>5</v>
      </c>
      <c r="Q940" s="49" t="s">
        <v>6</v>
      </c>
    </row>
    <row r="941" spans="1:17" ht="15.75" customHeight="1" x14ac:dyDescent="0.2">
      <c r="A941" s="67">
        <v>940</v>
      </c>
      <c r="B941" s="67">
        <v>5237826199</v>
      </c>
      <c r="C941" s="68" t="s">
        <v>2392</v>
      </c>
      <c r="D941" s="69" t="s">
        <v>8</v>
      </c>
      <c r="E941" s="67">
        <v>1</v>
      </c>
      <c r="F941" s="73">
        <v>8</v>
      </c>
      <c r="G941" s="34" t="str">
        <f>IF(F941&gt;100,VLOOKUP(F941,codigos!$C$12:$G$1500,3,FALSE),VLOOKUP(F941,codigos!$F$12:$G$1000,2,FALSE))</f>
        <v xml:space="preserve"> ALGARVE </v>
      </c>
      <c r="H941" s="35" t="str">
        <f>IF(F941&gt;100,VLOOKUP(F941,codigos!$C$12:$G$1500,5,),VLOOKUP(F941,codigos!$F$12:$G$1000,2,))</f>
        <v xml:space="preserve"> ALGARVE </v>
      </c>
      <c r="I941" s="48" t="s">
        <v>1449</v>
      </c>
      <c r="J941" s="77">
        <v>30.241</v>
      </c>
      <c r="K941" s="74" t="s">
        <v>4</v>
      </c>
      <c r="L941" s="74">
        <v>0</v>
      </c>
      <c r="M941" s="74">
        <v>5928</v>
      </c>
      <c r="N941" s="81">
        <v>14</v>
      </c>
      <c r="O941" s="50">
        <v>24126</v>
      </c>
      <c r="P941" s="49" t="s">
        <v>5</v>
      </c>
      <c r="Q941" s="49" t="s">
        <v>6</v>
      </c>
    </row>
    <row r="942" spans="1:17" ht="15.75" customHeight="1" x14ac:dyDescent="0.2">
      <c r="A942" s="67">
        <v>941</v>
      </c>
      <c r="B942" s="67">
        <v>4121882504</v>
      </c>
      <c r="C942" s="68" t="s">
        <v>2393</v>
      </c>
      <c r="D942" s="69" t="s">
        <v>8</v>
      </c>
      <c r="E942" s="67">
        <v>1</v>
      </c>
      <c r="F942" s="67">
        <v>18</v>
      </c>
      <c r="G942" s="34" t="str">
        <f>IF(F942&gt;100,VLOOKUP(F942,codigos!$C$12:$G$1500,3,FALSE),VLOOKUP(F942,codigos!$F$12:$G$1000,2,FALSE))</f>
        <v xml:space="preserve"> VISEU </v>
      </c>
      <c r="H942" s="35" t="str">
        <f>IF(F942&gt;100,VLOOKUP(F942,codigos!$C$12:$G$1500,5,),VLOOKUP(F942,codigos!$F$12:$G$1000,2,))</f>
        <v xml:space="preserve"> VISEU </v>
      </c>
      <c r="I942" s="48" t="s">
        <v>1449</v>
      </c>
      <c r="J942" s="77">
        <v>30.210999999999999</v>
      </c>
      <c r="K942" s="74" t="s">
        <v>4</v>
      </c>
      <c r="L942" s="74">
        <v>0</v>
      </c>
      <c r="M942" s="74">
        <v>5187</v>
      </c>
      <c r="N942" s="81">
        <v>16</v>
      </c>
      <c r="O942" s="50">
        <v>26293</v>
      </c>
      <c r="P942" s="49" t="s">
        <v>5</v>
      </c>
      <c r="Q942" s="49" t="s">
        <v>6</v>
      </c>
    </row>
    <row r="943" spans="1:17" ht="15.75" customHeight="1" x14ac:dyDescent="0.2">
      <c r="A943" s="67">
        <v>942</v>
      </c>
      <c r="B943" s="67">
        <v>4132709434</v>
      </c>
      <c r="C943" s="68" t="s">
        <v>2394</v>
      </c>
      <c r="D943" s="69" t="s">
        <v>8</v>
      </c>
      <c r="E943" s="67">
        <v>1</v>
      </c>
      <c r="F943" s="73">
        <v>2</v>
      </c>
      <c r="G943" s="34" t="str">
        <f>IF(F943&gt;100,VLOOKUP(F943,codigos!$C$12:$G$1500,3,FALSE),VLOOKUP(F943,codigos!$F$12:$G$1000,2,FALSE))</f>
        <v xml:space="preserve"> BAIXO ALENTEJO/ALENTEJO LITORAL </v>
      </c>
      <c r="H943" s="35" t="str">
        <f>IF(F943&gt;100,VLOOKUP(F943,codigos!$C$12:$G$1500,5,),VLOOKUP(F943,codigos!$F$12:$G$1000,2,))</f>
        <v xml:space="preserve"> BAIXO ALENTEJO/ALENTEJO LITORAL </v>
      </c>
      <c r="I943" s="48" t="s">
        <v>1449</v>
      </c>
      <c r="J943" s="77">
        <v>30.202999999999999</v>
      </c>
      <c r="K943" s="74" t="s">
        <v>4</v>
      </c>
      <c r="L943" s="74">
        <v>0</v>
      </c>
      <c r="M943" s="74">
        <v>6279</v>
      </c>
      <c r="N943" s="81">
        <v>13</v>
      </c>
      <c r="O943" s="50">
        <v>23522</v>
      </c>
      <c r="P943" s="49" t="s">
        <v>5</v>
      </c>
      <c r="Q943" s="49" t="s">
        <v>6</v>
      </c>
    </row>
    <row r="944" spans="1:17" ht="15.75" customHeight="1" x14ac:dyDescent="0.2">
      <c r="A944" s="67">
        <v>943</v>
      </c>
      <c r="B944" s="67">
        <v>7133568268</v>
      </c>
      <c r="C944" s="68" t="s">
        <v>2395</v>
      </c>
      <c r="D944" s="69" t="s">
        <v>8</v>
      </c>
      <c r="E944" s="67">
        <v>1</v>
      </c>
      <c r="F944" s="67">
        <v>14</v>
      </c>
      <c r="G944" s="34" t="str">
        <f>IF(F944&gt;100,VLOOKUP(F944,codigos!$C$12:$G$1500,3,FALSE),VLOOKUP(F944,codigos!$F$12:$G$1000,2,FALSE))</f>
        <v xml:space="preserve"> LEZÍRIA E MÉDIO TEJO </v>
      </c>
      <c r="H944" s="35" t="str">
        <f>IF(F944&gt;100,VLOOKUP(F944,codigos!$C$12:$G$1500,5,),VLOOKUP(F944,codigos!$F$12:$G$1000,2,))</f>
        <v xml:space="preserve"> LEZÍRIA E MÉDIO TEJO </v>
      </c>
      <c r="I944" s="48" t="s">
        <v>1449</v>
      </c>
      <c r="J944" s="77">
        <v>30.2</v>
      </c>
      <c r="K944" s="74" t="s">
        <v>4</v>
      </c>
      <c r="L944" s="74">
        <v>0</v>
      </c>
      <c r="M944" s="74">
        <v>5183</v>
      </c>
      <c r="N944" s="81">
        <v>16</v>
      </c>
      <c r="O944" s="50">
        <v>27335</v>
      </c>
      <c r="P944" s="49" t="s">
        <v>5</v>
      </c>
      <c r="Q944" s="49" t="s">
        <v>6</v>
      </c>
    </row>
    <row r="945" spans="1:17" ht="15.75" customHeight="1" x14ac:dyDescent="0.2">
      <c r="A945" s="67">
        <v>944</v>
      </c>
      <c r="B945" s="67">
        <v>6930168440</v>
      </c>
      <c r="C945" s="68" t="s">
        <v>2396</v>
      </c>
      <c r="D945" s="69" t="s">
        <v>8</v>
      </c>
      <c r="E945" s="67">
        <v>1</v>
      </c>
      <c r="F945" s="67">
        <v>14</v>
      </c>
      <c r="G945" s="34" t="str">
        <f>IF(F945&gt;100,VLOOKUP(F945,codigos!$C$12:$G$1500,3,FALSE),VLOOKUP(F945,codigos!$F$12:$G$1000,2,FALSE))</f>
        <v xml:space="preserve"> LEZÍRIA E MÉDIO TEJO </v>
      </c>
      <c r="H945" s="35" t="str">
        <f>IF(F945&gt;100,VLOOKUP(F945,codigos!$C$12:$G$1500,5,),VLOOKUP(F945,codigos!$F$12:$G$1000,2,))</f>
        <v xml:space="preserve"> LEZÍRIA E MÉDIO TEJO </v>
      </c>
      <c r="I945" s="48" t="s">
        <v>3</v>
      </c>
      <c r="J945" s="77">
        <v>30.192</v>
      </c>
      <c r="K945" s="74" t="s">
        <v>4</v>
      </c>
      <c r="L945" s="74">
        <v>0</v>
      </c>
      <c r="M945" s="74">
        <v>5910</v>
      </c>
      <c r="N945" s="81">
        <v>14</v>
      </c>
      <c r="O945" s="50">
        <v>24359</v>
      </c>
      <c r="P945" s="49" t="s">
        <v>5</v>
      </c>
      <c r="Q945" s="49" t="s">
        <v>6</v>
      </c>
    </row>
    <row r="946" spans="1:17" ht="15.75" customHeight="1" x14ac:dyDescent="0.2">
      <c r="A946" s="67">
        <v>945</v>
      </c>
      <c r="B946" s="67">
        <v>8547290443</v>
      </c>
      <c r="C946" s="68" t="s">
        <v>2397</v>
      </c>
      <c r="D946" s="69" t="s">
        <v>8</v>
      </c>
      <c r="E946" s="67">
        <v>1</v>
      </c>
      <c r="F946" s="73">
        <v>3</v>
      </c>
      <c r="G946" s="34" t="str">
        <f>IF(F946&gt;100,VLOOKUP(F946,codigos!$C$12:$G$1500,3,FALSE),VLOOKUP(F946,codigos!$F$12:$G$1000,2,FALSE))</f>
        <v xml:space="preserve"> BRAGA </v>
      </c>
      <c r="H946" s="35" t="str">
        <f>IF(F946&gt;100,VLOOKUP(F946,codigos!$C$12:$G$1500,5,),VLOOKUP(F946,codigos!$F$12:$G$1000,2,))</f>
        <v xml:space="preserve"> BRAGA </v>
      </c>
      <c r="I946" s="48" t="s">
        <v>1449</v>
      </c>
      <c r="J946" s="77">
        <v>30.192</v>
      </c>
      <c r="K946" s="74" t="s">
        <v>4</v>
      </c>
      <c r="L946" s="74">
        <v>0</v>
      </c>
      <c r="M946" s="74">
        <v>6129</v>
      </c>
      <c r="N946" s="81">
        <v>13.4</v>
      </c>
      <c r="O946" s="50">
        <v>25132</v>
      </c>
      <c r="P946" s="49" t="s">
        <v>5</v>
      </c>
      <c r="Q946" s="49" t="s">
        <v>6</v>
      </c>
    </row>
    <row r="947" spans="1:17" ht="15.75" customHeight="1" x14ac:dyDescent="0.2">
      <c r="A947" s="67">
        <v>946</v>
      </c>
      <c r="B947" s="67">
        <v>8684938054</v>
      </c>
      <c r="C947" s="68" t="s">
        <v>2398</v>
      </c>
      <c r="D947" s="69" t="s">
        <v>8</v>
      </c>
      <c r="E947" s="67">
        <v>1</v>
      </c>
      <c r="F947" s="73">
        <v>6</v>
      </c>
      <c r="G947" s="34" t="str">
        <f>IF(F947&gt;100,VLOOKUP(F947,codigos!$C$12:$G$1500,3,FALSE),VLOOKUP(F947,codigos!$F$12:$G$1000,2,FALSE))</f>
        <v xml:space="preserve"> COIMBRA </v>
      </c>
      <c r="H947" s="35" t="str">
        <f>IF(F947&gt;100,VLOOKUP(F947,codigos!$C$12:$G$1500,5,),VLOOKUP(F947,codigos!$F$12:$G$1000,2,))</f>
        <v xml:space="preserve"> COIMBRA </v>
      </c>
      <c r="I947" s="48" t="s">
        <v>3</v>
      </c>
      <c r="J947" s="77">
        <v>30.189</v>
      </c>
      <c r="K947" s="74" t="s">
        <v>4</v>
      </c>
      <c r="L947" s="74">
        <v>0</v>
      </c>
      <c r="M947" s="74">
        <v>5909</v>
      </c>
      <c r="N947" s="81">
        <v>14</v>
      </c>
      <c r="O947" s="50">
        <v>24294</v>
      </c>
      <c r="P947" s="49" t="s">
        <v>5</v>
      </c>
      <c r="Q947" s="49" t="s">
        <v>6</v>
      </c>
    </row>
    <row r="948" spans="1:17" ht="15.75" customHeight="1" x14ac:dyDescent="0.2">
      <c r="A948" s="67">
        <v>947</v>
      </c>
      <c r="B948" s="67">
        <v>1922163600</v>
      </c>
      <c r="C948" s="68" t="s">
        <v>2399</v>
      </c>
      <c r="D948" s="69" t="s">
        <v>8</v>
      </c>
      <c r="E948" s="67">
        <v>1</v>
      </c>
      <c r="F948" s="67">
        <v>18</v>
      </c>
      <c r="G948" s="34" t="str">
        <f>IF(F948&gt;100,VLOOKUP(F948,codigos!$C$12:$G$1500,3,FALSE),VLOOKUP(F948,codigos!$F$12:$G$1000,2,FALSE))</f>
        <v xml:space="preserve"> VISEU </v>
      </c>
      <c r="H948" s="35" t="str">
        <f>IF(F948&gt;100,VLOOKUP(F948,codigos!$C$12:$G$1500,5,),VLOOKUP(F948,codigos!$F$12:$G$1000,2,))</f>
        <v xml:space="preserve"> VISEU </v>
      </c>
      <c r="I948" s="48" t="s">
        <v>1449</v>
      </c>
      <c r="J948" s="77">
        <v>30.172999999999998</v>
      </c>
      <c r="K948" s="74" t="s">
        <v>4</v>
      </c>
      <c r="L948" s="74">
        <v>0</v>
      </c>
      <c r="M948" s="74">
        <v>5173</v>
      </c>
      <c r="N948" s="81">
        <v>16</v>
      </c>
      <c r="O948" s="50">
        <v>26516</v>
      </c>
      <c r="P948" s="49" t="s">
        <v>5</v>
      </c>
      <c r="Q948" s="49" t="s">
        <v>6</v>
      </c>
    </row>
    <row r="949" spans="1:17" ht="15.75" customHeight="1" x14ac:dyDescent="0.2">
      <c r="A949" s="67">
        <v>948</v>
      </c>
      <c r="B949" s="67">
        <v>1307418295</v>
      </c>
      <c r="C949" s="68" t="s">
        <v>2400</v>
      </c>
      <c r="D949" s="69" t="s">
        <v>8</v>
      </c>
      <c r="E949" s="67">
        <v>1</v>
      </c>
      <c r="F949" s="67">
        <v>14</v>
      </c>
      <c r="G949" s="34" t="str">
        <f>IF(F949&gt;100,VLOOKUP(F949,codigos!$C$12:$G$1500,3,FALSE),VLOOKUP(F949,codigos!$F$12:$G$1000,2,FALSE))</f>
        <v xml:space="preserve"> LEZÍRIA E MÉDIO TEJO </v>
      </c>
      <c r="H949" s="35" t="str">
        <f>IF(F949&gt;100,VLOOKUP(F949,codigos!$C$12:$G$1500,5,),VLOOKUP(F949,codigos!$F$12:$G$1000,2,))</f>
        <v xml:space="preserve"> LEZÍRIA E MÉDIO TEJO </v>
      </c>
      <c r="I949" s="48" t="s">
        <v>3</v>
      </c>
      <c r="J949" s="77">
        <v>30.172999999999998</v>
      </c>
      <c r="K949" s="74" t="s">
        <v>4</v>
      </c>
      <c r="L949" s="74">
        <v>0</v>
      </c>
      <c r="M949" s="74">
        <v>5173</v>
      </c>
      <c r="N949" s="81">
        <v>16</v>
      </c>
      <c r="O949" s="50">
        <v>26923</v>
      </c>
      <c r="P949" s="49" t="s">
        <v>5</v>
      </c>
      <c r="Q949" s="49" t="s">
        <v>6</v>
      </c>
    </row>
    <row r="950" spans="1:17" ht="15.75" customHeight="1" x14ac:dyDescent="0.2">
      <c r="A950" s="67">
        <v>949</v>
      </c>
      <c r="B950" s="67">
        <v>5304419812</v>
      </c>
      <c r="C950" s="68" t="s">
        <v>2401</v>
      </c>
      <c r="D950" s="69" t="s">
        <v>8</v>
      </c>
      <c r="E950" s="67">
        <v>1</v>
      </c>
      <c r="F950" s="67">
        <v>14</v>
      </c>
      <c r="G950" s="34" t="str">
        <f>IF(F950&gt;100,VLOOKUP(F950,codigos!$C$12:$G$1500,3,FALSE),VLOOKUP(F950,codigos!$F$12:$G$1000,2,FALSE))</f>
        <v xml:space="preserve"> LEZÍRIA E MÉDIO TEJO </v>
      </c>
      <c r="H950" s="35" t="str">
        <f>IF(F950&gt;100,VLOOKUP(F950,codigos!$C$12:$G$1500,5,),VLOOKUP(F950,codigos!$F$12:$G$1000,2,))</f>
        <v xml:space="preserve"> LEZÍRIA E MÉDIO TEJO </v>
      </c>
      <c r="I950" s="48" t="s">
        <v>1449</v>
      </c>
      <c r="J950" s="77">
        <v>30.17</v>
      </c>
      <c r="K950" s="74" t="s">
        <v>4</v>
      </c>
      <c r="L950" s="74">
        <v>0</v>
      </c>
      <c r="M950" s="74">
        <v>5172</v>
      </c>
      <c r="N950" s="81">
        <v>16</v>
      </c>
      <c r="O950" s="50">
        <v>27535</v>
      </c>
      <c r="P950" s="49" t="s">
        <v>5</v>
      </c>
      <c r="Q950" s="49" t="s">
        <v>6</v>
      </c>
    </row>
    <row r="951" spans="1:17" ht="15.75" customHeight="1" x14ac:dyDescent="0.2">
      <c r="A951" s="67">
        <v>950</v>
      </c>
      <c r="B951" s="67">
        <v>8092351325</v>
      </c>
      <c r="C951" s="68" t="s">
        <v>2402</v>
      </c>
      <c r="D951" s="69" t="s">
        <v>8</v>
      </c>
      <c r="E951" s="67">
        <v>1</v>
      </c>
      <c r="F951" s="67">
        <v>20</v>
      </c>
      <c r="G951" s="34" t="str">
        <f>IF(F951&gt;100,VLOOKUP(F951,codigos!$C$12:$G$1500,3,FALSE),VLOOKUP(F951,codigos!$F$12:$G$1000,2,FALSE))</f>
        <v xml:space="preserve"> DOURO SUL </v>
      </c>
      <c r="H951" s="35" t="str">
        <f>IF(F951&gt;100,VLOOKUP(F951,codigos!$C$12:$G$1500,5,),VLOOKUP(F951,codigos!$F$12:$G$1000,2,))</f>
        <v xml:space="preserve"> DOURO SUL </v>
      </c>
      <c r="I951" s="48" t="s">
        <v>1449</v>
      </c>
      <c r="J951" s="77">
        <v>30.17</v>
      </c>
      <c r="K951" s="74" t="s">
        <v>4</v>
      </c>
      <c r="L951" s="74">
        <v>0</v>
      </c>
      <c r="M951" s="74">
        <v>5537</v>
      </c>
      <c r="N951" s="81">
        <v>15</v>
      </c>
      <c r="O951" s="50">
        <v>26213</v>
      </c>
      <c r="P951" s="49" t="s">
        <v>5</v>
      </c>
      <c r="Q951" s="49" t="s">
        <v>6</v>
      </c>
    </row>
    <row r="952" spans="1:17" ht="15.75" customHeight="1" x14ac:dyDescent="0.2">
      <c r="A952" s="67">
        <v>951</v>
      </c>
      <c r="B952" s="67">
        <v>7400065629</v>
      </c>
      <c r="C952" s="68" t="s">
        <v>2403</v>
      </c>
      <c r="D952" s="69" t="s">
        <v>8</v>
      </c>
      <c r="E952" s="67">
        <v>1</v>
      </c>
      <c r="F952" s="67">
        <v>14</v>
      </c>
      <c r="G952" s="34" t="str">
        <f>IF(F952&gt;100,VLOOKUP(F952,codigos!$C$12:$G$1500,3,FALSE),VLOOKUP(F952,codigos!$F$12:$G$1000,2,FALSE))</f>
        <v xml:space="preserve"> LEZÍRIA E MÉDIO TEJO </v>
      </c>
      <c r="H952" s="35" t="str">
        <f>IF(F952&gt;100,VLOOKUP(F952,codigos!$C$12:$G$1500,5,),VLOOKUP(F952,codigos!$F$12:$G$1000,2,))</f>
        <v xml:space="preserve"> LEZÍRIA E MÉDIO TEJO </v>
      </c>
      <c r="I952" s="48" t="s">
        <v>1449</v>
      </c>
      <c r="J952" s="77">
        <v>30.129000000000001</v>
      </c>
      <c r="K952" s="74" t="s">
        <v>4</v>
      </c>
      <c r="L952" s="74">
        <v>0</v>
      </c>
      <c r="M952" s="74">
        <v>5157</v>
      </c>
      <c r="N952" s="81">
        <v>16</v>
      </c>
      <c r="O952" s="50">
        <v>27641</v>
      </c>
      <c r="P952" s="49" t="s">
        <v>5</v>
      </c>
      <c r="Q952" s="49" t="s">
        <v>6</v>
      </c>
    </row>
    <row r="953" spans="1:17" ht="15.75" customHeight="1" x14ac:dyDescent="0.2">
      <c r="A953" s="67">
        <v>952</v>
      </c>
      <c r="B953" s="67">
        <v>9416409936</v>
      </c>
      <c r="C953" s="68" t="s">
        <v>2404</v>
      </c>
      <c r="D953" s="69" t="s">
        <v>8</v>
      </c>
      <c r="E953" s="67">
        <v>1</v>
      </c>
      <c r="F953" s="67">
        <v>18</v>
      </c>
      <c r="G953" s="34" t="str">
        <f>IF(F953&gt;100,VLOOKUP(F953,codigos!$C$12:$G$1500,3,FALSE),VLOOKUP(F953,codigos!$F$12:$G$1000,2,FALSE))</f>
        <v xml:space="preserve"> VISEU </v>
      </c>
      <c r="H953" s="35" t="str">
        <f>IF(F953&gt;100,VLOOKUP(F953,codigos!$C$12:$G$1500,5,),VLOOKUP(F953,codigos!$F$12:$G$1000,2,))</f>
        <v xml:space="preserve"> VISEU </v>
      </c>
      <c r="I953" s="48" t="s">
        <v>3</v>
      </c>
      <c r="J953" s="77">
        <v>30.117999999999999</v>
      </c>
      <c r="K953" s="74" t="s">
        <v>4</v>
      </c>
      <c r="L953" s="74">
        <v>0</v>
      </c>
      <c r="M953" s="74">
        <v>5153</v>
      </c>
      <c r="N953" s="81">
        <v>16</v>
      </c>
      <c r="O953" s="50">
        <v>27666</v>
      </c>
      <c r="P953" s="49" t="s">
        <v>5</v>
      </c>
      <c r="Q953" s="49" t="s">
        <v>6</v>
      </c>
    </row>
    <row r="954" spans="1:17" ht="15.75" customHeight="1" x14ac:dyDescent="0.2">
      <c r="A954" s="67">
        <v>953</v>
      </c>
      <c r="B954" s="67">
        <v>4892713252</v>
      </c>
      <c r="C954" s="68" t="s">
        <v>2405</v>
      </c>
      <c r="D954" s="69" t="s">
        <v>8</v>
      </c>
      <c r="E954" s="67">
        <v>1</v>
      </c>
      <c r="F954" s="73">
        <v>8</v>
      </c>
      <c r="G954" s="34" t="str">
        <f>IF(F954&gt;100,VLOOKUP(F954,codigos!$C$12:$G$1500,3,FALSE),VLOOKUP(F954,codigos!$F$12:$G$1000,2,FALSE))</f>
        <v xml:space="preserve"> ALGARVE </v>
      </c>
      <c r="H954" s="35" t="str">
        <f>IF(F954&gt;100,VLOOKUP(F954,codigos!$C$12:$G$1500,5,),VLOOKUP(F954,codigos!$F$12:$G$1000,2,))</f>
        <v xml:space="preserve"> ALGARVE </v>
      </c>
      <c r="I954" s="48" t="s">
        <v>1449</v>
      </c>
      <c r="J954" s="77">
        <v>30.093</v>
      </c>
      <c r="K954" s="74" t="s">
        <v>4</v>
      </c>
      <c r="L954" s="74">
        <v>0</v>
      </c>
      <c r="M954" s="74">
        <v>5874</v>
      </c>
      <c r="N954" s="81">
        <v>14</v>
      </c>
      <c r="O954" s="50">
        <v>25341</v>
      </c>
      <c r="P954" s="49" t="s">
        <v>5</v>
      </c>
      <c r="Q954" s="49" t="s">
        <v>6</v>
      </c>
    </row>
    <row r="955" spans="1:17" ht="15.75" customHeight="1" x14ac:dyDescent="0.2">
      <c r="A955" s="67">
        <v>954</v>
      </c>
      <c r="B955" s="67">
        <v>4424630846</v>
      </c>
      <c r="C955" s="68" t="s">
        <v>2406</v>
      </c>
      <c r="D955" s="69" t="s">
        <v>8</v>
      </c>
      <c r="E955" s="67">
        <v>1</v>
      </c>
      <c r="F955" s="67">
        <v>22</v>
      </c>
      <c r="G955" s="34" t="str">
        <f>IF(F955&gt;100,VLOOKUP(F955,codigos!$C$12:$G$1500,3,FALSE),VLOOKUP(F955,codigos!$F$12:$G$1000,2,FALSE))</f>
        <v xml:space="preserve"> TÂMEGA </v>
      </c>
      <c r="H955" s="35" t="str">
        <f>IF(F955&gt;100,VLOOKUP(F955,codigos!$C$12:$G$1500,5,),VLOOKUP(F955,codigos!$F$12:$G$1000,2,))</f>
        <v xml:space="preserve"> TÂMEGA </v>
      </c>
      <c r="I955" s="48" t="s">
        <v>3</v>
      </c>
      <c r="J955" s="77">
        <v>30.077000000000002</v>
      </c>
      <c r="K955" s="74" t="s">
        <v>4</v>
      </c>
      <c r="L955" s="74">
        <v>0</v>
      </c>
      <c r="M955" s="74">
        <v>5795</v>
      </c>
      <c r="N955" s="81">
        <v>14.2</v>
      </c>
      <c r="O955" s="50">
        <v>23941</v>
      </c>
      <c r="P955" s="49" t="s">
        <v>5</v>
      </c>
      <c r="Q955" s="49" t="s">
        <v>6</v>
      </c>
    </row>
    <row r="956" spans="1:17" ht="15.75" customHeight="1" x14ac:dyDescent="0.2">
      <c r="A956" s="67">
        <v>955</v>
      </c>
      <c r="B956" s="67">
        <v>3067570324</v>
      </c>
      <c r="C956" s="68" t="s">
        <v>2407</v>
      </c>
      <c r="D956" s="69" t="s">
        <v>8</v>
      </c>
      <c r="E956" s="67">
        <v>1</v>
      </c>
      <c r="F956" s="73">
        <v>8</v>
      </c>
      <c r="G956" s="34" t="str">
        <f>IF(F956&gt;100,VLOOKUP(F956,codigos!$C$12:$G$1500,3,FALSE),VLOOKUP(F956,codigos!$F$12:$G$1000,2,FALSE))</f>
        <v xml:space="preserve"> ALGARVE </v>
      </c>
      <c r="H956" s="35" t="str">
        <f>IF(F956&gt;100,VLOOKUP(F956,codigos!$C$12:$G$1500,5,),VLOOKUP(F956,codigos!$F$12:$G$1000,2,))</f>
        <v xml:space="preserve"> ALGARVE </v>
      </c>
      <c r="I956" s="48" t="s">
        <v>1449</v>
      </c>
      <c r="J956" s="77">
        <v>30.055</v>
      </c>
      <c r="K956" s="74" t="s">
        <v>4</v>
      </c>
      <c r="L956" s="74">
        <v>0</v>
      </c>
      <c r="M956" s="74">
        <v>5860</v>
      </c>
      <c r="N956" s="81">
        <v>14</v>
      </c>
      <c r="O956" s="50">
        <v>24760</v>
      </c>
      <c r="P956" s="49" t="s">
        <v>5</v>
      </c>
      <c r="Q956" s="49" t="s">
        <v>6</v>
      </c>
    </row>
    <row r="957" spans="1:17" ht="15.75" customHeight="1" x14ac:dyDescent="0.2">
      <c r="A957" s="67">
        <v>956</v>
      </c>
      <c r="B957" s="67">
        <v>4270918462</v>
      </c>
      <c r="C957" s="68" t="s">
        <v>2408</v>
      </c>
      <c r="D957" s="69" t="s">
        <v>8</v>
      </c>
      <c r="E957" s="67">
        <v>1</v>
      </c>
      <c r="F957" s="67">
        <v>16</v>
      </c>
      <c r="G957" s="34" t="str">
        <f>IF(F957&gt;100,VLOOKUP(F957,codigos!$C$12:$G$1500,3,FALSE),VLOOKUP(F957,codigos!$F$12:$G$1000,2,FALSE))</f>
        <v xml:space="preserve"> VIANA DO CASTELO </v>
      </c>
      <c r="H957" s="35" t="str">
        <f>IF(F957&gt;100,VLOOKUP(F957,codigos!$C$12:$G$1500,5,),VLOOKUP(F957,codigos!$F$12:$G$1000,2,))</f>
        <v xml:space="preserve"> VIANA DO CASTELO </v>
      </c>
      <c r="I957" s="48" t="s">
        <v>3</v>
      </c>
      <c r="J957" s="77">
        <v>30.047000000000001</v>
      </c>
      <c r="K957" s="74" t="s">
        <v>4</v>
      </c>
      <c r="L957" s="74">
        <v>0</v>
      </c>
      <c r="M957" s="74">
        <v>5711</v>
      </c>
      <c r="N957" s="81">
        <v>14.4</v>
      </c>
      <c r="O957" s="50">
        <v>26667</v>
      </c>
      <c r="P957" s="49" t="s">
        <v>5</v>
      </c>
      <c r="Q957" s="49" t="s">
        <v>6</v>
      </c>
    </row>
    <row r="958" spans="1:17" ht="15.75" customHeight="1" x14ac:dyDescent="0.2">
      <c r="A958" s="67">
        <v>957</v>
      </c>
      <c r="B958" s="67">
        <v>6157559144</v>
      </c>
      <c r="C958" s="68" t="s">
        <v>2409</v>
      </c>
      <c r="D958" s="69" t="s">
        <v>8</v>
      </c>
      <c r="E958" s="67">
        <v>1</v>
      </c>
      <c r="F958" s="67">
        <v>16</v>
      </c>
      <c r="G958" s="34" t="str">
        <f>IF(F958&gt;100,VLOOKUP(F958,codigos!$C$12:$G$1500,3,FALSE),VLOOKUP(F958,codigos!$F$12:$G$1000,2,FALSE))</f>
        <v xml:space="preserve"> VIANA DO CASTELO </v>
      </c>
      <c r="H958" s="35" t="str">
        <f>IF(F958&gt;100,VLOOKUP(F958,codigos!$C$12:$G$1500,5,),VLOOKUP(F958,codigos!$F$12:$G$1000,2,))</f>
        <v xml:space="preserve"> VIANA DO CASTELO </v>
      </c>
      <c r="I958" s="48" t="s">
        <v>3</v>
      </c>
      <c r="J958" s="77">
        <v>30.010999999999999</v>
      </c>
      <c r="K958" s="74" t="s">
        <v>4</v>
      </c>
      <c r="L958" s="74">
        <v>0</v>
      </c>
      <c r="M958" s="74">
        <v>5844</v>
      </c>
      <c r="N958" s="81">
        <v>14</v>
      </c>
      <c r="O958" s="50">
        <v>25750</v>
      </c>
      <c r="P958" s="49" t="s">
        <v>5</v>
      </c>
      <c r="Q958" s="49" t="s">
        <v>6</v>
      </c>
    </row>
    <row r="959" spans="1:17" ht="15.75" customHeight="1" x14ac:dyDescent="0.2">
      <c r="A959" s="67">
        <v>958</v>
      </c>
      <c r="B959" s="67">
        <v>5121828993</v>
      </c>
      <c r="C959" s="68" t="s">
        <v>2410</v>
      </c>
      <c r="D959" s="69" t="s">
        <v>8</v>
      </c>
      <c r="E959" s="67">
        <v>1</v>
      </c>
      <c r="F959" s="73">
        <v>3</v>
      </c>
      <c r="G959" s="34" t="str">
        <f>IF(F959&gt;100,VLOOKUP(F959,codigos!$C$12:$G$1500,3,FALSE),VLOOKUP(F959,codigos!$F$12:$G$1000,2,FALSE))</f>
        <v xml:space="preserve"> BRAGA </v>
      </c>
      <c r="H959" s="35" t="str">
        <f>IF(F959&gt;100,VLOOKUP(F959,codigos!$C$12:$G$1500,5,),VLOOKUP(F959,codigos!$F$12:$G$1000,2,))</f>
        <v xml:space="preserve"> BRAGA </v>
      </c>
      <c r="I959" s="48" t="s">
        <v>1449</v>
      </c>
      <c r="J959" s="77">
        <v>30.007999999999999</v>
      </c>
      <c r="K959" s="74" t="s">
        <v>4</v>
      </c>
      <c r="L959" s="74">
        <v>0</v>
      </c>
      <c r="M959" s="74">
        <v>5113</v>
      </c>
      <c r="N959" s="81">
        <v>16</v>
      </c>
      <c r="O959" s="50">
        <v>27722</v>
      </c>
      <c r="P959" s="49" t="s">
        <v>5</v>
      </c>
      <c r="Q959" s="49" t="s">
        <v>6</v>
      </c>
    </row>
    <row r="960" spans="1:17" ht="15.75" customHeight="1" x14ac:dyDescent="0.2">
      <c r="A960" s="67">
        <v>959</v>
      </c>
      <c r="B960" s="67">
        <v>1671880218</v>
      </c>
      <c r="C960" s="68" t="s">
        <v>2411</v>
      </c>
      <c r="D960" s="69" t="s">
        <v>8</v>
      </c>
      <c r="E960" s="67">
        <v>1</v>
      </c>
      <c r="F960" s="67">
        <v>20</v>
      </c>
      <c r="G960" s="34" t="str">
        <f>IF(F960&gt;100,VLOOKUP(F960,codigos!$C$12:$G$1500,3,FALSE),VLOOKUP(F960,codigos!$F$12:$G$1000,2,FALSE))</f>
        <v xml:space="preserve"> DOURO SUL </v>
      </c>
      <c r="H960" s="35" t="str">
        <f>IF(F960&gt;100,VLOOKUP(F960,codigos!$C$12:$G$1500,5,),VLOOKUP(F960,codigos!$F$12:$G$1000,2,))</f>
        <v xml:space="preserve"> DOURO SUL </v>
      </c>
      <c r="I960" s="48" t="s">
        <v>1449</v>
      </c>
      <c r="J960" s="77">
        <v>30.007999999999999</v>
      </c>
      <c r="K960" s="74" t="s">
        <v>4</v>
      </c>
      <c r="L960" s="74">
        <v>0</v>
      </c>
      <c r="M960" s="74">
        <v>5478</v>
      </c>
      <c r="N960" s="81">
        <v>15</v>
      </c>
      <c r="O960" s="50">
        <v>24426</v>
      </c>
      <c r="P960" s="49" t="s">
        <v>5</v>
      </c>
      <c r="Q960" s="49" t="s">
        <v>6</v>
      </c>
    </row>
    <row r="961" spans="1:17" ht="15.75" customHeight="1" x14ac:dyDescent="0.2">
      <c r="A961" s="67">
        <v>960</v>
      </c>
      <c r="B961" s="67">
        <v>8570300344</v>
      </c>
      <c r="C961" s="68" t="s">
        <v>2412</v>
      </c>
      <c r="D961" s="69" t="s">
        <v>8</v>
      </c>
      <c r="E961" s="67">
        <v>1</v>
      </c>
      <c r="F961" s="67">
        <v>16</v>
      </c>
      <c r="G961" s="34" t="str">
        <f>IF(F961&gt;100,VLOOKUP(F961,codigos!$C$12:$G$1500,3,FALSE),VLOOKUP(F961,codigos!$F$12:$G$1000,2,FALSE))</f>
        <v xml:space="preserve"> VIANA DO CASTELO </v>
      </c>
      <c r="H961" s="35" t="str">
        <f>IF(F961&gt;100,VLOOKUP(F961,codigos!$C$12:$G$1500,5,),VLOOKUP(F961,codigos!$F$12:$G$1000,2,))</f>
        <v xml:space="preserve"> VIANA DO CASTELO </v>
      </c>
      <c r="I961" s="48" t="s">
        <v>1449</v>
      </c>
      <c r="J961" s="77">
        <v>30.007999999999999</v>
      </c>
      <c r="K961" s="74" t="s">
        <v>4</v>
      </c>
      <c r="L961" s="74">
        <v>0</v>
      </c>
      <c r="M961" s="74">
        <v>5843</v>
      </c>
      <c r="N961" s="81">
        <v>14</v>
      </c>
      <c r="O961" s="50">
        <v>25390</v>
      </c>
      <c r="P961" s="49" t="s">
        <v>5</v>
      </c>
      <c r="Q961" s="49" t="s">
        <v>6</v>
      </c>
    </row>
    <row r="962" spans="1:17" ht="15.75" customHeight="1" x14ac:dyDescent="0.2">
      <c r="A962" s="67">
        <v>961</v>
      </c>
      <c r="B962" s="67">
        <v>2477045202</v>
      </c>
      <c r="C962" s="68" t="s">
        <v>2413</v>
      </c>
      <c r="D962" s="69" t="s">
        <v>8</v>
      </c>
      <c r="E962" s="67">
        <v>1</v>
      </c>
      <c r="F962" s="67">
        <v>14</v>
      </c>
      <c r="G962" s="34" t="str">
        <f>IF(F962&gt;100,VLOOKUP(F962,codigos!$C$12:$G$1500,3,FALSE),VLOOKUP(F962,codigos!$F$12:$G$1000,2,FALSE))</f>
        <v xml:space="preserve"> LEZÍRIA E MÉDIO TEJO </v>
      </c>
      <c r="H962" s="35" t="str">
        <f>IF(F962&gt;100,VLOOKUP(F962,codigos!$C$12:$G$1500,5,),VLOOKUP(F962,codigos!$F$12:$G$1000,2,))</f>
        <v xml:space="preserve"> LEZÍRIA E MÉDIO TEJO </v>
      </c>
      <c r="I962" s="48" t="s">
        <v>1449</v>
      </c>
      <c r="J962" s="77">
        <v>30.004999999999999</v>
      </c>
      <c r="K962" s="74" t="s">
        <v>4</v>
      </c>
      <c r="L962" s="74">
        <v>0</v>
      </c>
      <c r="M962" s="74">
        <v>5842</v>
      </c>
      <c r="N962" s="81">
        <v>14</v>
      </c>
      <c r="O962" s="50">
        <v>26124</v>
      </c>
      <c r="P962" s="49" t="s">
        <v>5</v>
      </c>
      <c r="Q962" s="49" t="s">
        <v>6</v>
      </c>
    </row>
    <row r="963" spans="1:17" ht="15.75" customHeight="1" x14ac:dyDescent="0.2">
      <c r="A963" s="67">
        <v>962</v>
      </c>
      <c r="B963" s="67">
        <v>9015896984</v>
      </c>
      <c r="C963" s="68" t="s">
        <v>2414</v>
      </c>
      <c r="D963" s="69" t="s">
        <v>8</v>
      </c>
      <c r="E963" s="67">
        <v>1</v>
      </c>
      <c r="F963" s="67">
        <v>16</v>
      </c>
      <c r="G963" s="34" t="str">
        <f>IF(F963&gt;100,VLOOKUP(F963,codigos!$C$12:$G$1500,3,FALSE),VLOOKUP(F963,codigos!$F$12:$G$1000,2,FALSE))</f>
        <v xml:space="preserve"> VIANA DO CASTELO </v>
      </c>
      <c r="H963" s="35" t="str">
        <f>IF(F963&gt;100,VLOOKUP(F963,codigos!$C$12:$G$1500,5,),VLOOKUP(F963,codigos!$F$12:$G$1000,2,))</f>
        <v xml:space="preserve"> VIANA DO CASTELO </v>
      </c>
      <c r="I963" s="48" t="s">
        <v>1449</v>
      </c>
      <c r="J963" s="77">
        <v>29.986000000000001</v>
      </c>
      <c r="K963" s="74" t="s">
        <v>4</v>
      </c>
      <c r="L963" s="74">
        <v>0</v>
      </c>
      <c r="M963" s="74">
        <v>5835</v>
      </c>
      <c r="N963" s="81">
        <v>14</v>
      </c>
      <c r="O963" s="50">
        <v>26534</v>
      </c>
      <c r="P963" s="49" t="s">
        <v>5</v>
      </c>
      <c r="Q963" s="49" t="s">
        <v>6</v>
      </c>
    </row>
    <row r="964" spans="1:17" ht="15.75" customHeight="1" x14ac:dyDescent="0.2">
      <c r="A964" s="67">
        <v>963</v>
      </c>
      <c r="B964" s="67">
        <v>9068083538</v>
      </c>
      <c r="C964" s="68" t="s">
        <v>2415</v>
      </c>
      <c r="D964" s="69" t="s">
        <v>8</v>
      </c>
      <c r="E964" s="67">
        <v>1</v>
      </c>
      <c r="F964" s="67">
        <v>18</v>
      </c>
      <c r="G964" s="34" t="str">
        <f>IF(F964&gt;100,VLOOKUP(F964,codigos!$C$12:$G$1500,3,FALSE),VLOOKUP(F964,codigos!$F$12:$G$1000,2,FALSE))</f>
        <v xml:space="preserve"> VISEU </v>
      </c>
      <c r="H964" s="35" t="str">
        <f>IF(F964&gt;100,VLOOKUP(F964,codigos!$C$12:$G$1500,5,),VLOOKUP(F964,codigos!$F$12:$G$1000,2,))</f>
        <v xml:space="preserve"> VISEU </v>
      </c>
      <c r="I964" s="48" t="s">
        <v>7</v>
      </c>
      <c r="J964" s="77">
        <v>29.981000000000002</v>
      </c>
      <c r="K964" s="74" t="s">
        <v>4</v>
      </c>
      <c r="L964" s="74">
        <v>0</v>
      </c>
      <c r="M964" s="74">
        <v>5833</v>
      </c>
      <c r="N964" s="81">
        <v>14</v>
      </c>
      <c r="O964" s="50">
        <v>22135</v>
      </c>
      <c r="P964" s="49" t="s">
        <v>5</v>
      </c>
      <c r="Q964" s="49" t="s">
        <v>6</v>
      </c>
    </row>
    <row r="965" spans="1:17" ht="15.75" customHeight="1" x14ac:dyDescent="0.2">
      <c r="A965" s="67">
        <v>964</v>
      </c>
      <c r="B965" s="67">
        <v>7662841162</v>
      </c>
      <c r="C965" s="68" t="s">
        <v>2416</v>
      </c>
      <c r="D965" s="69" t="s">
        <v>8</v>
      </c>
      <c r="E965" s="67">
        <v>1</v>
      </c>
      <c r="F965" s="67">
        <v>22</v>
      </c>
      <c r="G965" s="34" t="str">
        <f>IF(F965&gt;100,VLOOKUP(F965,codigos!$C$12:$G$1500,3,FALSE),VLOOKUP(F965,codigos!$F$12:$G$1000,2,FALSE))</f>
        <v xml:space="preserve"> TÂMEGA </v>
      </c>
      <c r="H965" s="35" t="str">
        <f>IF(F965&gt;100,VLOOKUP(F965,codigos!$C$12:$G$1500,5,),VLOOKUP(F965,codigos!$F$12:$G$1000,2,))</f>
        <v xml:space="preserve"> TÂMEGA </v>
      </c>
      <c r="I965" s="48" t="s">
        <v>3</v>
      </c>
      <c r="J965" s="77">
        <v>29.97</v>
      </c>
      <c r="K965" s="74" t="s">
        <v>4</v>
      </c>
      <c r="L965" s="74">
        <v>0</v>
      </c>
      <c r="M965" s="74">
        <v>6194</v>
      </c>
      <c r="N965" s="81">
        <v>13</v>
      </c>
      <c r="O965" s="50">
        <v>25533</v>
      </c>
      <c r="P965" s="49" t="s">
        <v>5</v>
      </c>
      <c r="Q965" s="49" t="s">
        <v>6</v>
      </c>
    </row>
    <row r="966" spans="1:17" ht="15.75" customHeight="1" x14ac:dyDescent="0.2">
      <c r="A966" s="67">
        <v>965</v>
      </c>
      <c r="B966" s="67">
        <v>7850415655</v>
      </c>
      <c r="C966" s="68" t="s">
        <v>2417</v>
      </c>
      <c r="D966" s="69" t="s">
        <v>8</v>
      </c>
      <c r="E966" s="67">
        <v>1</v>
      </c>
      <c r="F966" s="73">
        <v>3</v>
      </c>
      <c r="G966" s="34" t="str">
        <f>IF(F966&gt;100,VLOOKUP(F966,codigos!$C$12:$G$1500,3,FALSE),VLOOKUP(F966,codigos!$F$12:$G$1000,2,FALSE))</f>
        <v xml:space="preserve"> BRAGA </v>
      </c>
      <c r="H966" s="35" t="str">
        <f>IF(F966&gt;100,VLOOKUP(F966,codigos!$C$12:$G$1500,5,),VLOOKUP(F966,codigos!$F$12:$G$1000,2,))</f>
        <v xml:space="preserve"> BRAGA </v>
      </c>
      <c r="I966" s="48" t="s">
        <v>7</v>
      </c>
      <c r="J966" s="77">
        <v>29.962</v>
      </c>
      <c r="K966" s="74" t="s">
        <v>4</v>
      </c>
      <c r="L966" s="74">
        <v>0</v>
      </c>
      <c r="M966" s="74">
        <v>5461</v>
      </c>
      <c r="N966" s="81">
        <v>15</v>
      </c>
      <c r="O966" s="50">
        <v>24685</v>
      </c>
      <c r="P966" s="49" t="s">
        <v>5</v>
      </c>
      <c r="Q966" s="49" t="s">
        <v>6</v>
      </c>
    </row>
    <row r="967" spans="1:17" ht="15.75" customHeight="1" x14ac:dyDescent="0.2">
      <c r="A967" s="67">
        <v>966</v>
      </c>
      <c r="B967" s="67">
        <v>7353410485</v>
      </c>
      <c r="C967" s="68" t="s">
        <v>2418</v>
      </c>
      <c r="D967" s="69" t="s">
        <v>8</v>
      </c>
      <c r="E967" s="67">
        <v>1</v>
      </c>
      <c r="F967" s="67">
        <v>14</v>
      </c>
      <c r="G967" s="34" t="str">
        <f>IF(F967&gt;100,VLOOKUP(F967,codigos!$C$12:$G$1500,3,FALSE),VLOOKUP(F967,codigos!$F$12:$G$1000,2,FALSE))</f>
        <v xml:space="preserve"> LEZÍRIA E MÉDIO TEJO </v>
      </c>
      <c r="H967" s="35" t="str">
        <f>IF(F967&gt;100,VLOOKUP(F967,codigos!$C$12:$G$1500,5,),VLOOKUP(F967,codigos!$F$12:$G$1000,2,))</f>
        <v xml:space="preserve"> LEZÍRIA E MÉDIO TEJO </v>
      </c>
      <c r="I967" s="48" t="s">
        <v>1449</v>
      </c>
      <c r="J967" s="77">
        <v>29.956</v>
      </c>
      <c r="K967" s="74" t="s">
        <v>4</v>
      </c>
      <c r="L967" s="74">
        <v>0</v>
      </c>
      <c r="M967" s="74">
        <v>5459</v>
      </c>
      <c r="N967" s="81">
        <v>15</v>
      </c>
      <c r="O967" s="50">
        <v>26761</v>
      </c>
      <c r="P967" s="49" t="s">
        <v>5</v>
      </c>
      <c r="Q967" s="49" t="s">
        <v>6</v>
      </c>
    </row>
    <row r="968" spans="1:17" ht="15.75" customHeight="1" x14ac:dyDescent="0.2">
      <c r="A968" s="67">
        <v>967</v>
      </c>
      <c r="B968" s="67">
        <v>5183514666</v>
      </c>
      <c r="C968" s="68" t="s">
        <v>2419</v>
      </c>
      <c r="D968" s="69" t="s">
        <v>8</v>
      </c>
      <c r="E968" s="67">
        <v>1</v>
      </c>
      <c r="F968" s="67">
        <v>10</v>
      </c>
      <c r="G968" s="34" t="str">
        <f>IF(F968&gt;100,VLOOKUP(F968,codigos!$C$12:$G$1500,3,FALSE),VLOOKUP(F968,codigos!$F$12:$G$1000,2,FALSE))</f>
        <v xml:space="preserve"> LEIRIA </v>
      </c>
      <c r="H968" s="35" t="str">
        <f>IF(F968&gt;100,VLOOKUP(F968,codigos!$C$12:$G$1500,5,),VLOOKUP(F968,codigos!$F$12:$G$1000,2,))</f>
        <v xml:space="preserve"> LEIRIA </v>
      </c>
      <c r="I968" s="48" t="s">
        <v>3</v>
      </c>
      <c r="J968" s="77">
        <v>29.952999999999999</v>
      </c>
      <c r="K968" s="74" t="s">
        <v>4</v>
      </c>
      <c r="L968" s="74">
        <v>0</v>
      </c>
      <c r="M968" s="74">
        <v>5823</v>
      </c>
      <c r="N968" s="81">
        <v>14</v>
      </c>
      <c r="O968" s="50">
        <v>25831</v>
      </c>
      <c r="P968" s="49" t="s">
        <v>5</v>
      </c>
      <c r="Q968" s="49" t="s">
        <v>6</v>
      </c>
    </row>
    <row r="969" spans="1:17" ht="15.75" customHeight="1" x14ac:dyDescent="0.2">
      <c r="A969" s="67">
        <v>968</v>
      </c>
      <c r="B969" s="67">
        <v>8780332544</v>
      </c>
      <c r="C969" s="68" t="s">
        <v>2420</v>
      </c>
      <c r="D969" s="69" t="s">
        <v>8</v>
      </c>
      <c r="E969" s="67">
        <v>1</v>
      </c>
      <c r="F969" s="73">
        <v>3</v>
      </c>
      <c r="G969" s="34" t="str">
        <f>IF(F969&gt;100,VLOOKUP(F969,codigos!$C$12:$G$1500,3,FALSE),VLOOKUP(F969,codigos!$F$12:$G$1000,2,FALSE))</f>
        <v xml:space="preserve"> BRAGA </v>
      </c>
      <c r="H969" s="35" t="str">
        <f>IF(F969&gt;100,VLOOKUP(F969,codigos!$C$12:$G$1500,5,),VLOOKUP(F969,codigos!$F$12:$G$1000,2,))</f>
        <v xml:space="preserve"> BRAGA </v>
      </c>
      <c r="I969" s="48" t="s">
        <v>3</v>
      </c>
      <c r="J969" s="77">
        <v>29.94</v>
      </c>
      <c r="K969" s="74" t="s">
        <v>4</v>
      </c>
      <c r="L969" s="74">
        <v>0</v>
      </c>
      <c r="M969" s="74">
        <v>5818</v>
      </c>
      <c r="N969" s="81">
        <v>14</v>
      </c>
      <c r="O969" s="50">
        <v>25435</v>
      </c>
      <c r="P969" s="49" t="s">
        <v>5</v>
      </c>
      <c r="Q969" s="49" t="s">
        <v>6</v>
      </c>
    </row>
    <row r="970" spans="1:17" ht="15.75" customHeight="1" x14ac:dyDescent="0.2">
      <c r="A970" s="67">
        <v>969</v>
      </c>
      <c r="B970" s="67">
        <v>6182927186</v>
      </c>
      <c r="C970" s="68" t="s">
        <v>2421</v>
      </c>
      <c r="D970" s="69" t="s">
        <v>8</v>
      </c>
      <c r="E970" s="67">
        <v>1</v>
      </c>
      <c r="F970" s="67">
        <v>14</v>
      </c>
      <c r="G970" s="34" t="str">
        <f>IF(F970&gt;100,VLOOKUP(F970,codigos!$C$12:$G$1500,3,FALSE),VLOOKUP(F970,codigos!$F$12:$G$1000,2,FALSE))</f>
        <v xml:space="preserve"> LEZÍRIA E MÉDIO TEJO </v>
      </c>
      <c r="H970" s="35" t="str">
        <f>IF(F970&gt;100,VLOOKUP(F970,codigos!$C$12:$G$1500,5,),VLOOKUP(F970,codigos!$F$12:$G$1000,2,))</f>
        <v xml:space="preserve"> LEZÍRIA E MÉDIO TEJO </v>
      </c>
      <c r="I970" s="48" t="s">
        <v>3</v>
      </c>
      <c r="J970" s="77">
        <v>29.937999999999999</v>
      </c>
      <c r="K970" s="74" t="s">
        <v>4</v>
      </c>
      <c r="L970" s="74">
        <v>0</v>
      </c>
      <c r="M970" s="74">
        <v>5416</v>
      </c>
      <c r="N970" s="81">
        <v>15.1</v>
      </c>
      <c r="O970" s="50">
        <v>26366</v>
      </c>
      <c r="P970" s="49" t="s">
        <v>5</v>
      </c>
      <c r="Q970" s="49" t="s">
        <v>6</v>
      </c>
    </row>
    <row r="971" spans="1:17" ht="15.75" customHeight="1" x14ac:dyDescent="0.2">
      <c r="A971" s="67">
        <v>970</v>
      </c>
      <c r="B971" s="67">
        <v>6198188868</v>
      </c>
      <c r="C971" s="68" t="s">
        <v>2422</v>
      </c>
      <c r="D971" s="69" t="s">
        <v>8</v>
      </c>
      <c r="E971" s="67">
        <v>1</v>
      </c>
      <c r="F971" s="67">
        <v>21</v>
      </c>
      <c r="G971" s="34" t="str">
        <f>IF(F971&gt;100,VLOOKUP(F971,codigos!$C$12:$G$1500,3,FALSE),VLOOKUP(F971,codigos!$F$12:$G$1000,2,FALSE))</f>
        <v xml:space="preserve"> ENTRE DOURO E VOUGA </v>
      </c>
      <c r="H971" s="35" t="str">
        <f>IF(F971&gt;100,VLOOKUP(F971,codigos!$C$12:$G$1500,5,),VLOOKUP(F971,codigos!$F$12:$G$1000,2,))</f>
        <v xml:space="preserve"> ENTRE DOURO E VOUGA </v>
      </c>
      <c r="I971" s="48" t="s">
        <v>1449</v>
      </c>
      <c r="J971" s="77">
        <v>29.937000000000001</v>
      </c>
      <c r="K971" s="74" t="s">
        <v>4</v>
      </c>
      <c r="L971" s="74">
        <v>0</v>
      </c>
      <c r="M971" s="74">
        <v>6182</v>
      </c>
      <c r="N971" s="81">
        <v>13</v>
      </c>
      <c r="O971" s="50">
        <v>25143</v>
      </c>
      <c r="P971" s="49" t="s">
        <v>5</v>
      </c>
      <c r="Q971" s="49" t="s">
        <v>6</v>
      </c>
    </row>
    <row r="972" spans="1:17" ht="15.75" customHeight="1" x14ac:dyDescent="0.2">
      <c r="A972" s="67">
        <v>971</v>
      </c>
      <c r="B972" s="67">
        <v>4142077910</v>
      </c>
      <c r="C972" s="68" t="s">
        <v>2423</v>
      </c>
      <c r="D972" s="69" t="s">
        <v>8</v>
      </c>
      <c r="E972" s="67">
        <v>1</v>
      </c>
      <c r="F972" s="67">
        <v>18</v>
      </c>
      <c r="G972" s="34" t="str">
        <f>IF(F972&gt;100,VLOOKUP(F972,codigos!$C$12:$G$1500,3,FALSE),VLOOKUP(F972,codigos!$F$12:$G$1000,2,FALSE))</f>
        <v xml:space="preserve"> VISEU </v>
      </c>
      <c r="H972" s="35" t="str">
        <f>IF(F972&gt;100,VLOOKUP(F972,codigos!$C$12:$G$1500,5,),VLOOKUP(F972,codigos!$F$12:$G$1000,2,))</f>
        <v xml:space="preserve"> VISEU </v>
      </c>
      <c r="I972" s="48" t="s">
        <v>1449</v>
      </c>
      <c r="J972" s="77">
        <v>29.91</v>
      </c>
      <c r="K972" s="74" t="s">
        <v>4</v>
      </c>
      <c r="L972" s="74">
        <v>0</v>
      </c>
      <c r="M972" s="74">
        <v>5077</v>
      </c>
      <c r="N972" s="81">
        <v>16</v>
      </c>
      <c r="O972" s="50">
        <v>26503</v>
      </c>
      <c r="P972" s="49" t="s">
        <v>5</v>
      </c>
      <c r="Q972" s="49" t="s">
        <v>6</v>
      </c>
    </row>
    <row r="973" spans="1:17" ht="15.75" customHeight="1" x14ac:dyDescent="0.2">
      <c r="A973" s="67">
        <v>972</v>
      </c>
      <c r="B973" s="67">
        <v>5904453337</v>
      </c>
      <c r="C973" s="68" t="s">
        <v>2424</v>
      </c>
      <c r="D973" s="69" t="s">
        <v>2</v>
      </c>
      <c r="E973" s="67">
        <v>1</v>
      </c>
      <c r="F973" s="67">
        <v>150411</v>
      </c>
      <c r="G973" s="34" t="str">
        <f>IF(F973&gt;100,VLOOKUP(F973,codigos!$C$12:$G$1500,3,FALSE),VLOOKUP(F973,codigos!$F$12:$G$1000,2,FALSE))</f>
        <v>Agrupamento de Escolas de Junqueira, Vila do Conde</v>
      </c>
      <c r="H973" s="35" t="str">
        <f>IF(F973&gt;100,VLOOKUP(F973,codigos!$C$12:$G$1500,5,),VLOOKUP(F973,codigos!$F$12:$G$1000,2,))</f>
        <v xml:space="preserve"> PORTO </v>
      </c>
      <c r="I973" s="48" t="s">
        <v>3</v>
      </c>
      <c r="J973" s="77">
        <v>29.91</v>
      </c>
      <c r="K973" s="74" t="s">
        <v>4</v>
      </c>
      <c r="L973" s="74">
        <v>0</v>
      </c>
      <c r="M973" s="74">
        <v>5442</v>
      </c>
      <c r="N973" s="81">
        <v>15</v>
      </c>
      <c r="O973" s="50">
        <v>26461</v>
      </c>
      <c r="P973" s="49" t="s">
        <v>5</v>
      </c>
      <c r="Q973" s="49" t="s">
        <v>5</v>
      </c>
    </row>
    <row r="974" spans="1:17" ht="15.75" customHeight="1" x14ac:dyDescent="0.2">
      <c r="A974" s="67">
        <v>973</v>
      </c>
      <c r="B974" s="67">
        <v>1082964565</v>
      </c>
      <c r="C974" s="68" t="s">
        <v>2425</v>
      </c>
      <c r="D974" s="69" t="s">
        <v>8</v>
      </c>
      <c r="E974" s="67">
        <v>1</v>
      </c>
      <c r="F974" s="67">
        <v>20</v>
      </c>
      <c r="G974" s="34" t="str">
        <f>IF(F974&gt;100,VLOOKUP(F974,codigos!$C$12:$G$1500,3,FALSE),VLOOKUP(F974,codigos!$F$12:$G$1000,2,FALSE))</f>
        <v xml:space="preserve"> DOURO SUL </v>
      </c>
      <c r="H974" s="35" t="str">
        <f>IF(F974&gt;100,VLOOKUP(F974,codigos!$C$12:$G$1500,5,),VLOOKUP(F974,codigos!$F$12:$G$1000,2,))</f>
        <v xml:space="preserve"> DOURO SUL </v>
      </c>
      <c r="I974" s="48" t="s">
        <v>1449</v>
      </c>
      <c r="J974" s="77">
        <v>29.901</v>
      </c>
      <c r="K974" s="74" t="s">
        <v>4</v>
      </c>
      <c r="L974" s="74">
        <v>0</v>
      </c>
      <c r="M974" s="74">
        <v>5563</v>
      </c>
      <c r="N974" s="81">
        <v>14.66</v>
      </c>
      <c r="O974" s="50">
        <v>26113</v>
      </c>
      <c r="P974" s="49" t="s">
        <v>5</v>
      </c>
      <c r="Q974" s="49" t="s">
        <v>6</v>
      </c>
    </row>
    <row r="975" spans="1:17" ht="15.75" customHeight="1" x14ac:dyDescent="0.2">
      <c r="A975" s="67">
        <v>974</v>
      </c>
      <c r="B975" s="67">
        <v>6110132586</v>
      </c>
      <c r="C975" s="68" t="s">
        <v>2426</v>
      </c>
      <c r="D975" s="69" t="s">
        <v>8</v>
      </c>
      <c r="E975" s="67">
        <v>1</v>
      </c>
      <c r="F975" s="67">
        <v>10</v>
      </c>
      <c r="G975" s="34" t="str">
        <f>IF(F975&gt;100,VLOOKUP(F975,codigos!$C$12:$G$1500,3,FALSE),VLOOKUP(F975,codigos!$F$12:$G$1000,2,FALSE))</f>
        <v xml:space="preserve"> LEIRIA </v>
      </c>
      <c r="H975" s="35" t="str">
        <f>IF(F975&gt;100,VLOOKUP(F975,codigos!$C$12:$G$1500,5,),VLOOKUP(F975,codigos!$F$12:$G$1000,2,))</f>
        <v xml:space="preserve"> LEIRIA </v>
      </c>
      <c r="I975" s="48" t="s">
        <v>1449</v>
      </c>
      <c r="J975" s="77">
        <v>29.879000000000001</v>
      </c>
      <c r="K975" s="74" t="s">
        <v>4</v>
      </c>
      <c r="L975" s="74">
        <v>0</v>
      </c>
      <c r="M975" s="74">
        <v>5431</v>
      </c>
      <c r="N975" s="81">
        <v>15</v>
      </c>
      <c r="O975" s="50">
        <v>26360</v>
      </c>
      <c r="P975" s="49" t="s">
        <v>5</v>
      </c>
      <c r="Q975" s="49" t="s">
        <v>6</v>
      </c>
    </row>
    <row r="976" spans="1:17" ht="15.75" customHeight="1" x14ac:dyDescent="0.2">
      <c r="A976" s="67">
        <v>975</v>
      </c>
      <c r="B976" s="67">
        <v>3066239993</v>
      </c>
      <c r="C976" s="68" t="s">
        <v>2427</v>
      </c>
      <c r="D976" s="69" t="s">
        <v>8</v>
      </c>
      <c r="E976" s="67">
        <v>1</v>
      </c>
      <c r="F976" s="67">
        <v>10</v>
      </c>
      <c r="G976" s="34" t="str">
        <f>IF(F976&gt;100,VLOOKUP(F976,codigos!$C$12:$G$1500,3,FALSE),VLOOKUP(F976,codigos!$F$12:$G$1000,2,FALSE))</f>
        <v xml:space="preserve"> LEIRIA </v>
      </c>
      <c r="H976" s="35" t="str">
        <f>IF(F976&gt;100,VLOOKUP(F976,codigos!$C$12:$G$1500,5,),VLOOKUP(F976,codigos!$F$12:$G$1000,2,))</f>
        <v xml:space="preserve"> LEIRIA </v>
      </c>
      <c r="I976" s="48" t="s">
        <v>3</v>
      </c>
      <c r="J976" s="77">
        <v>29.870999999999999</v>
      </c>
      <c r="K976" s="74" t="s">
        <v>4</v>
      </c>
      <c r="L976" s="74">
        <v>0</v>
      </c>
      <c r="M976" s="74">
        <v>5793</v>
      </c>
      <c r="N976" s="81">
        <v>14</v>
      </c>
      <c r="O976" s="50">
        <v>25243</v>
      </c>
      <c r="P976" s="49" t="s">
        <v>5</v>
      </c>
      <c r="Q976" s="49" t="s">
        <v>6</v>
      </c>
    </row>
    <row r="977" spans="1:17" ht="15.75" customHeight="1" x14ac:dyDescent="0.2">
      <c r="A977" s="67">
        <v>976</v>
      </c>
      <c r="B977" s="67">
        <v>4150214735</v>
      </c>
      <c r="C977" s="68" t="s">
        <v>2428</v>
      </c>
      <c r="D977" s="69" t="s">
        <v>8</v>
      </c>
      <c r="E977" s="67">
        <v>1</v>
      </c>
      <c r="F977" s="67">
        <v>17</v>
      </c>
      <c r="G977" s="34" t="str">
        <f>IF(F977&gt;100,VLOOKUP(F977,codigos!$C$12:$G$1500,3,FALSE),VLOOKUP(F977,codigos!$F$12:$G$1000,2,FALSE))</f>
        <v xml:space="preserve"> VILA REAL </v>
      </c>
      <c r="H977" s="35" t="str">
        <f>IF(F977&gt;100,VLOOKUP(F977,codigos!$C$12:$G$1500,5,),VLOOKUP(F977,codigos!$F$12:$G$1000,2,))</f>
        <v xml:space="preserve"> VILA REAL </v>
      </c>
      <c r="I977" s="48" t="s">
        <v>3</v>
      </c>
      <c r="J977" s="77">
        <v>29.853000000000002</v>
      </c>
      <c r="K977" s="74" t="s">
        <v>4</v>
      </c>
      <c r="L977" s="74">
        <v>249</v>
      </c>
      <c r="M977" s="74">
        <v>5662</v>
      </c>
      <c r="N977" s="81">
        <v>14</v>
      </c>
      <c r="O977" s="50">
        <v>24969</v>
      </c>
      <c r="P977" s="49" t="s">
        <v>5</v>
      </c>
      <c r="Q977" s="49" t="s">
        <v>6</v>
      </c>
    </row>
    <row r="978" spans="1:17" ht="15.75" customHeight="1" x14ac:dyDescent="0.2">
      <c r="A978" s="67">
        <v>977</v>
      </c>
      <c r="B978" s="67">
        <v>2248106122</v>
      </c>
      <c r="C978" s="68" t="s">
        <v>2429</v>
      </c>
      <c r="D978" s="69" t="s">
        <v>8</v>
      </c>
      <c r="E978" s="67">
        <v>1</v>
      </c>
      <c r="F978" s="67">
        <v>20</v>
      </c>
      <c r="G978" s="34" t="str">
        <f>IF(F978&gt;100,VLOOKUP(F978,codigos!$C$12:$G$1500,3,FALSE),VLOOKUP(F978,codigos!$F$12:$G$1000,2,FALSE))</f>
        <v xml:space="preserve"> DOURO SUL </v>
      </c>
      <c r="H978" s="35" t="str">
        <f>IF(F978&gt;100,VLOOKUP(F978,codigos!$C$12:$G$1500,5,),VLOOKUP(F978,codigos!$F$12:$G$1000,2,))</f>
        <v xml:space="preserve"> DOURO SUL </v>
      </c>
      <c r="I978" s="48" t="s">
        <v>1449</v>
      </c>
      <c r="J978" s="77">
        <v>29.849</v>
      </c>
      <c r="K978" s="74" t="s">
        <v>4</v>
      </c>
      <c r="L978" s="74">
        <v>0</v>
      </c>
      <c r="M978" s="74">
        <v>5785</v>
      </c>
      <c r="N978" s="81">
        <v>14</v>
      </c>
      <c r="O978" s="50">
        <v>25578</v>
      </c>
      <c r="P978" s="49" t="s">
        <v>5</v>
      </c>
      <c r="Q978" s="49" t="s">
        <v>6</v>
      </c>
    </row>
    <row r="979" spans="1:17" ht="15.75" customHeight="1" x14ac:dyDescent="0.2">
      <c r="A979" s="67">
        <v>978</v>
      </c>
      <c r="B979" s="67">
        <v>8181900251</v>
      </c>
      <c r="C979" s="68" t="s">
        <v>2430</v>
      </c>
      <c r="D979" s="69" t="s">
        <v>8</v>
      </c>
      <c r="E979" s="67">
        <v>1</v>
      </c>
      <c r="F979" s="73">
        <v>6</v>
      </c>
      <c r="G979" s="34" t="str">
        <f>IF(F979&gt;100,VLOOKUP(F979,codigos!$C$12:$G$1500,3,FALSE),VLOOKUP(F979,codigos!$F$12:$G$1000,2,FALSE))</f>
        <v xml:space="preserve"> COIMBRA </v>
      </c>
      <c r="H979" s="35" t="str">
        <f>IF(F979&gt;100,VLOOKUP(F979,codigos!$C$12:$G$1500,5,),VLOOKUP(F979,codigos!$F$12:$G$1000,2,))</f>
        <v xml:space="preserve"> COIMBRA </v>
      </c>
      <c r="I979" s="48" t="s">
        <v>1449</v>
      </c>
      <c r="J979" s="77">
        <v>29.844000000000001</v>
      </c>
      <c r="K979" s="74" t="s">
        <v>4</v>
      </c>
      <c r="L979" s="74">
        <v>0</v>
      </c>
      <c r="M979" s="74">
        <v>5783</v>
      </c>
      <c r="N979" s="81">
        <v>14</v>
      </c>
      <c r="O979" s="50">
        <v>25102</v>
      </c>
      <c r="P979" s="49" t="s">
        <v>5</v>
      </c>
      <c r="Q979" s="49" t="s">
        <v>6</v>
      </c>
    </row>
    <row r="980" spans="1:17" ht="15.75" customHeight="1" x14ac:dyDescent="0.2">
      <c r="A980" s="67">
        <v>979</v>
      </c>
      <c r="B980" s="67">
        <v>6981032147</v>
      </c>
      <c r="C980" s="68" t="s">
        <v>2431</v>
      </c>
      <c r="D980" s="69" t="s">
        <v>8</v>
      </c>
      <c r="E980" s="67">
        <v>1</v>
      </c>
      <c r="F980" s="67">
        <v>17</v>
      </c>
      <c r="G980" s="34" t="str">
        <f>IF(F980&gt;100,VLOOKUP(F980,codigos!$C$12:$G$1500,3,FALSE),VLOOKUP(F980,codigos!$F$12:$G$1000,2,FALSE))</f>
        <v xml:space="preserve"> VILA REAL </v>
      </c>
      <c r="H980" s="35" t="str">
        <f>IF(F980&gt;100,VLOOKUP(F980,codigos!$C$12:$G$1500,5,),VLOOKUP(F980,codigos!$F$12:$G$1000,2,))</f>
        <v xml:space="preserve"> VILA REAL </v>
      </c>
      <c r="I980" s="48" t="s">
        <v>1449</v>
      </c>
      <c r="J980" s="77">
        <v>29.815999999999999</v>
      </c>
      <c r="K980" s="74" t="s">
        <v>4</v>
      </c>
      <c r="L980" s="74">
        <v>0</v>
      </c>
      <c r="M980" s="74">
        <v>5043</v>
      </c>
      <c r="N980" s="81">
        <v>16</v>
      </c>
      <c r="O980" s="50">
        <v>26108</v>
      </c>
      <c r="P980" s="49" t="s">
        <v>5</v>
      </c>
      <c r="Q980" s="49" t="s">
        <v>6</v>
      </c>
    </row>
    <row r="981" spans="1:17" ht="15.75" customHeight="1" x14ac:dyDescent="0.2">
      <c r="A981" s="67">
        <v>980</v>
      </c>
      <c r="B981" s="67">
        <v>8179263053</v>
      </c>
      <c r="C981" s="68" t="s">
        <v>2432</v>
      </c>
      <c r="D981" s="69" t="s">
        <v>8</v>
      </c>
      <c r="E981" s="67">
        <v>1</v>
      </c>
      <c r="F981" s="67">
        <v>17</v>
      </c>
      <c r="G981" s="34" t="str">
        <f>IF(F981&gt;100,VLOOKUP(F981,codigos!$C$12:$G$1500,3,FALSE),VLOOKUP(F981,codigos!$F$12:$G$1000,2,FALSE))</f>
        <v xml:space="preserve"> VILA REAL </v>
      </c>
      <c r="H981" s="35" t="str">
        <f>IF(F981&gt;100,VLOOKUP(F981,codigos!$C$12:$G$1500,5,),VLOOKUP(F981,codigos!$F$12:$G$1000,2,))</f>
        <v xml:space="preserve"> VILA REAL </v>
      </c>
      <c r="I981" s="48" t="s">
        <v>7</v>
      </c>
      <c r="J981" s="77">
        <v>29.797000000000001</v>
      </c>
      <c r="K981" s="74" t="s">
        <v>4</v>
      </c>
      <c r="L981" s="74">
        <v>0</v>
      </c>
      <c r="M981" s="74">
        <v>5401</v>
      </c>
      <c r="N981" s="81">
        <v>15</v>
      </c>
      <c r="O981" s="50">
        <v>26615</v>
      </c>
      <c r="P981" s="49" t="s">
        <v>5</v>
      </c>
      <c r="Q981" s="49" t="s">
        <v>6</v>
      </c>
    </row>
    <row r="982" spans="1:17" ht="15.75" customHeight="1" x14ac:dyDescent="0.2">
      <c r="A982" s="67">
        <v>981</v>
      </c>
      <c r="B982" s="67">
        <v>8945844619</v>
      </c>
      <c r="C982" s="68" t="s">
        <v>2433</v>
      </c>
      <c r="D982" s="69" t="s">
        <v>8</v>
      </c>
      <c r="E982" s="67">
        <v>1</v>
      </c>
      <c r="F982" s="73">
        <v>2</v>
      </c>
      <c r="G982" s="34" t="str">
        <f>IF(F982&gt;100,VLOOKUP(F982,codigos!$C$12:$G$1500,3,FALSE),VLOOKUP(F982,codigos!$F$12:$G$1000,2,FALSE))</f>
        <v xml:space="preserve"> BAIXO ALENTEJO/ALENTEJO LITORAL </v>
      </c>
      <c r="H982" s="35" t="str">
        <f>IF(F982&gt;100,VLOOKUP(F982,codigos!$C$12:$G$1500,5,),VLOOKUP(F982,codigos!$F$12:$G$1000,2,))</f>
        <v xml:space="preserve"> BAIXO ALENTEJO/ALENTEJO LITORAL </v>
      </c>
      <c r="I982" s="48" t="s">
        <v>1449</v>
      </c>
      <c r="J982" s="77">
        <v>29.783999999999999</v>
      </c>
      <c r="K982" s="74" t="s">
        <v>4</v>
      </c>
      <c r="L982" s="74">
        <v>0</v>
      </c>
      <c r="M982" s="74">
        <v>5761</v>
      </c>
      <c r="N982" s="81">
        <v>14</v>
      </c>
      <c r="O982" s="50">
        <v>25908</v>
      </c>
      <c r="P982" s="49" t="s">
        <v>5</v>
      </c>
      <c r="Q982" s="49" t="s">
        <v>6</v>
      </c>
    </row>
    <row r="983" spans="1:17" ht="15.75" customHeight="1" x14ac:dyDescent="0.2">
      <c r="A983" s="67">
        <v>982</v>
      </c>
      <c r="B983" s="67">
        <v>5759288490</v>
      </c>
      <c r="C983" s="68" t="s">
        <v>2434</v>
      </c>
      <c r="D983" s="69" t="s">
        <v>8</v>
      </c>
      <c r="E983" s="67">
        <v>1</v>
      </c>
      <c r="F983" s="67">
        <v>20</v>
      </c>
      <c r="G983" s="34" t="str">
        <f>IF(F983&gt;100,VLOOKUP(F983,codigos!$C$12:$G$1500,3,FALSE),VLOOKUP(F983,codigos!$F$12:$G$1000,2,FALSE))</f>
        <v xml:space="preserve"> DOURO SUL </v>
      </c>
      <c r="H983" s="35" t="str">
        <f>IF(F983&gt;100,VLOOKUP(F983,codigos!$C$12:$G$1500,5,),VLOOKUP(F983,codigos!$F$12:$G$1000,2,))</f>
        <v xml:space="preserve"> DOURO SUL </v>
      </c>
      <c r="I983" s="48" t="s">
        <v>1449</v>
      </c>
      <c r="J983" s="77">
        <v>29.780999999999999</v>
      </c>
      <c r="K983" s="74" t="s">
        <v>4</v>
      </c>
      <c r="L983" s="74">
        <v>0</v>
      </c>
      <c r="M983" s="74">
        <v>5395</v>
      </c>
      <c r="N983" s="81">
        <v>15</v>
      </c>
      <c r="O983" s="50">
        <v>25647</v>
      </c>
      <c r="P983" s="49" t="s">
        <v>5</v>
      </c>
      <c r="Q983" s="49" t="s">
        <v>6</v>
      </c>
    </row>
    <row r="984" spans="1:17" ht="15.75" customHeight="1" x14ac:dyDescent="0.2">
      <c r="A984" s="67">
        <v>983</v>
      </c>
      <c r="B984" s="67">
        <v>7926260983</v>
      </c>
      <c r="C984" s="68" t="s">
        <v>2435</v>
      </c>
      <c r="D984" s="69" t="s">
        <v>8</v>
      </c>
      <c r="E984" s="67">
        <v>1</v>
      </c>
      <c r="F984" s="67">
        <v>10</v>
      </c>
      <c r="G984" s="34" t="str">
        <f>IF(F984&gt;100,VLOOKUP(F984,codigos!$C$12:$G$1500,3,FALSE),VLOOKUP(F984,codigos!$F$12:$G$1000,2,FALSE))</f>
        <v xml:space="preserve"> LEIRIA </v>
      </c>
      <c r="H984" s="35" t="str">
        <f>IF(F984&gt;100,VLOOKUP(F984,codigos!$C$12:$G$1500,5,),VLOOKUP(F984,codigos!$F$12:$G$1000,2,))</f>
        <v xml:space="preserve"> LEIRIA </v>
      </c>
      <c r="I984" s="48" t="s">
        <v>7</v>
      </c>
      <c r="J984" s="77">
        <v>29.773</v>
      </c>
      <c r="K984" s="74" t="s">
        <v>4</v>
      </c>
      <c r="L984" s="74">
        <v>0</v>
      </c>
      <c r="M984" s="74">
        <v>5392</v>
      </c>
      <c r="N984" s="81">
        <v>15</v>
      </c>
      <c r="O984" s="50">
        <v>26804</v>
      </c>
      <c r="P984" s="49" t="s">
        <v>5</v>
      </c>
      <c r="Q984" s="49" t="s">
        <v>6</v>
      </c>
    </row>
    <row r="985" spans="1:17" ht="15.75" customHeight="1" x14ac:dyDescent="0.2">
      <c r="A985" s="67">
        <v>984</v>
      </c>
      <c r="B985" s="67">
        <v>3112010833</v>
      </c>
      <c r="C985" s="68" t="s">
        <v>2436</v>
      </c>
      <c r="D985" s="69" t="s">
        <v>8</v>
      </c>
      <c r="E985" s="67">
        <v>1</v>
      </c>
      <c r="F985" s="67">
        <v>22</v>
      </c>
      <c r="G985" s="34" t="str">
        <f>IF(F985&gt;100,VLOOKUP(F985,codigos!$C$12:$G$1500,3,FALSE),VLOOKUP(F985,codigos!$F$12:$G$1000,2,FALSE))</f>
        <v xml:space="preserve"> TÂMEGA </v>
      </c>
      <c r="H985" s="35" t="str">
        <f>IF(F985&gt;100,VLOOKUP(F985,codigos!$C$12:$G$1500,5,),VLOOKUP(F985,codigos!$F$12:$G$1000,2,))</f>
        <v xml:space="preserve"> TÂMEGA </v>
      </c>
      <c r="I985" s="48" t="s">
        <v>1449</v>
      </c>
      <c r="J985" s="77">
        <v>29.773</v>
      </c>
      <c r="K985" s="74" t="s">
        <v>4</v>
      </c>
      <c r="L985" s="74">
        <v>0</v>
      </c>
      <c r="M985" s="74">
        <v>5757</v>
      </c>
      <c r="N985" s="81">
        <v>14</v>
      </c>
      <c r="O985" s="50">
        <v>25363</v>
      </c>
      <c r="P985" s="49" t="s">
        <v>5</v>
      </c>
      <c r="Q985" s="49" t="s">
        <v>6</v>
      </c>
    </row>
    <row r="986" spans="1:17" ht="15.75" customHeight="1" x14ac:dyDescent="0.2">
      <c r="A986" s="67">
        <v>985</v>
      </c>
      <c r="B986" s="67">
        <v>1567887341</v>
      </c>
      <c r="C986" s="68" t="s">
        <v>2437</v>
      </c>
      <c r="D986" s="69" t="s">
        <v>8</v>
      </c>
      <c r="E986" s="67">
        <v>1</v>
      </c>
      <c r="F986" s="67">
        <v>22</v>
      </c>
      <c r="G986" s="34" t="str">
        <f>IF(F986&gt;100,VLOOKUP(F986,codigos!$C$12:$G$1500,3,FALSE),VLOOKUP(F986,codigos!$F$12:$G$1000,2,FALSE))</f>
        <v xml:space="preserve"> TÂMEGA </v>
      </c>
      <c r="H986" s="35" t="str">
        <f>IF(F986&gt;100,VLOOKUP(F986,codigos!$C$12:$G$1500,5,),VLOOKUP(F986,codigos!$F$12:$G$1000,2,))</f>
        <v xml:space="preserve"> TÂMEGA </v>
      </c>
      <c r="I986" s="48" t="s">
        <v>1449</v>
      </c>
      <c r="J986" s="77">
        <v>29.745000000000001</v>
      </c>
      <c r="K986" s="74" t="s">
        <v>4</v>
      </c>
      <c r="L986" s="74">
        <v>0</v>
      </c>
      <c r="M986" s="74">
        <v>5017</v>
      </c>
      <c r="N986" s="81">
        <v>16</v>
      </c>
      <c r="O986" s="50">
        <v>27198</v>
      </c>
      <c r="P986" s="49" t="s">
        <v>5</v>
      </c>
      <c r="Q986" s="49" t="s">
        <v>6</v>
      </c>
    </row>
    <row r="987" spans="1:17" ht="15.75" customHeight="1" x14ac:dyDescent="0.2">
      <c r="A987" s="67">
        <v>986</v>
      </c>
      <c r="B987" s="67">
        <v>2485059683</v>
      </c>
      <c r="C987" s="68" t="s">
        <v>2438</v>
      </c>
      <c r="D987" s="69" t="s">
        <v>8</v>
      </c>
      <c r="E987" s="67">
        <v>1</v>
      </c>
      <c r="F987" s="73">
        <v>2</v>
      </c>
      <c r="G987" s="34" t="str">
        <f>IF(F987&gt;100,VLOOKUP(F987,codigos!$C$12:$G$1500,3,FALSE),VLOOKUP(F987,codigos!$F$12:$G$1000,2,FALSE))</f>
        <v xml:space="preserve"> BAIXO ALENTEJO/ALENTEJO LITORAL </v>
      </c>
      <c r="H987" s="35" t="str">
        <f>IF(F987&gt;100,VLOOKUP(F987,codigos!$C$12:$G$1500,5,),VLOOKUP(F987,codigos!$F$12:$G$1000,2,))</f>
        <v xml:space="preserve"> BAIXO ALENTEJO/ALENTEJO LITORAL </v>
      </c>
      <c r="I987" s="48" t="s">
        <v>1449</v>
      </c>
      <c r="J987" s="77">
        <v>29.736999999999998</v>
      </c>
      <c r="K987" s="74" t="s">
        <v>4</v>
      </c>
      <c r="L987" s="74">
        <v>0</v>
      </c>
      <c r="M987" s="74">
        <v>5744</v>
      </c>
      <c r="N987" s="81">
        <v>14</v>
      </c>
      <c r="O987" s="50">
        <v>24182</v>
      </c>
      <c r="P987" s="49" t="s">
        <v>5</v>
      </c>
      <c r="Q987" s="49" t="s">
        <v>6</v>
      </c>
    </row>
    <row r="988" spans="1:17" ht="15.75" customHeight="1" x14ac:dyDescent="0.2">
      <c r="A988" s="67">
        <v>987</v>
      </c>
      <c r="B988" s="67">
        <v>7612595877</v>
      </c>
      <c r="C988" s="68" t="s">
        <v>2439</v>
      </c>
      <c r="D988" s="69" t="s">
        <v>8</v>
      </c>
      <c r="E988" s="67">
        <v>1</v>
      </c>
      <c r="F988" s="67">
        <v>19</v>
      </c>
      <c r="G988" s="34" t="str">
        <f>IF(F988&gt;100,VLOOKUP(F988,codigos!$C$12:$G$1500,3,FALSE),VLOOKUP(F988,codigos!$F$12:$G$1000,2,FALSE))</f>
        <v xml:space="preserve"> OESTE </v>
      </c>
      <c r="H988" s="35" t="str">
        <f>IF(F988&gt;100,VLOOKUP(F988,codigos!$C$12:$G$1500,5,),VLOOKUP(F988,codigos!$F$12:$G$1000,2,))</f>
        <v xml:space="preserve"> OESTE </v>
      </c>
      <c r="I988" s="48" t="s">
        <v>1449</v>
      </c>
      <c r="J988" s="77">
        <v>29.722999999999999</v>
      </c>
      <c r="K988" s="74" t="s">
        <v>4</v>
      </c>
      <c r="L988" s="74">
        <v>0</v>
      </c>
      <c r="M988" s="74">
        <v>5374</v>
      </c>
      <c r="N988" s="81">
        <v>15</v>
      </c>
      <c r="O988" s="50">
        <v>27741</v>
      </c>
      <c r="P988" s="49" t="s">
        <v>5</v>
      </c>
      <c r="Q988" s="49" t="s">
        <v>6</v>
      </c>
    </row>
    <row r="989" spans="1:17" ht="15.75" customHeight="1" x14ac:dyDescent="0.2">
      <c r="A989" s="67">
        <v>988</v>
      </c>
      <c r="B989" s="67">
        <v>3610327480</v>
      </c>
      <c r="C989" s="68" t="s">
        <v>2440</v>
      </c>
      <c r="D989" s="69" t="s">
        <v>8</v>
      </c>
      <c r="E989" s="67">
        <v>1</v>
      </c>
      <c r="F989" s="67">
        <v>22</v>
      </c>
      <c r="G989" s="34" t="str">
        <f>IF(F989&gt;100,VLOOKUP(F989,codigos!$C$12:$G$1500,3,FALSE),VLOOKUP(F989,codigos!$F$12:$G$1000,2,FALSE))</f>
        <v xml:space="preserve"> TÂMEGA </v>
      </c>
      <c r="H989" s="35" t="str">
        <f>IF(F989&gt;100,VLOOKUP(F989,codigos!$C$12:$G$1500,5,),VLOOKUP(F989,codigos!$F$12:$G$1000,2,))</f>
        <v xml:space="preserve"> TÂMEGA </v>
      </c>
      <c r="I989" s="48" t="s">
        <v>3</v>
      </c>
      <c r="J989" s="77">
        <v>29.721</v>
      </c>
      <c r="K989" s="74" t="s">
        <v>4</v>
      </c>
      <c r="L989" s="74">
        <v>0</v>
      </c>
      <c r="M989" s="74">
        <v>6103</v>
      </c>
      <c r="N989" s="81">
        <v>13</v>
      </c>
      <c r="O989" s="50">
        <v>22939</v>
      </c>
      <c r="P989" s="49" t="s">
        <v>5</v>
      </c>
      <c r="Q989" s="49" t="s">
        <v>6</v>
      </c>
    </row>
    <row r="990" spans="1:17" ht="15.75" customHeight="1" x14ac:dyDescent="0.2">
      <c r="A990" s="67">
        <v>989</v>
      </c>
      <c r="B990" s="67">
        <v>8425264235</v>
      </c>
      <c r="C990" s="68" t="s">
        <v>2441</v>
      </c>
      <c r="D990" s="69" t="s">
        <v>8</v>
      </c>
      <c r="E990" s="67">
        <v>1</v>
      </c>
      <c r="F990" s="67">
        <v>20</v>
      </c>
      <c r="G990" s="34" t="str">
        <f>IF(F990&gt;100,VLOOKUP(F990,codigos!$C$12:$G$1500,3,FALSE),VLOOKUP(F990,codigos!$F$12:$G$1000,2,FALSE))</f>
        <v xml:space="preserve"> DOURO SUL </v>
      </c>
      <c r="H990" s="35" t="str">
        <f>IF(F990&gt;100,VLOOKUP(F990,codigos!$C$12:$G$1500,5,),VLOOKUP(F990,codigos!$F$12:$G$1000,2,))</f>
        <v xml:space="preserve"> DOURO SUL </v>
      </c>
      <c r="I990" s="48" t="s">
        <v>1449</v>
      </c>
      <c r="J990" s="77">
        <v>29.718</v>
      </c>
      <c r="K990" s="74" t="s">
        <v>4</v>
      </c>
      <c r="L990" s="74">
        <v>0</v>
      </c>
      <c r="M990" s="74">
        <v>5372</v>
      </c>
      <c r="N990" s="81">
        <v>15</v>
      </c>
      <c r="O990" s="50">
        <v>26157</v>
      </c>
      <c r="P990" s="49" t="s">
        <v>5</v>
      </c>
      <c r="Q990" s="49" t="s">
        <v>6</v>
      </c>
    </row>
    <row r="991" spans="1:17" ht="15.75" customHeight="1" x14ac:dyDescent="0.2">
      <c r="A991" s="67">
        <v>990</v>
      </c>
      <c r="B991" s="67">
        <v>5946787071</v>
      </c>
      <c r="C991" s="68" t="s">
        <v>2442</v>
      </c>
      <c r="D991" s="69" t="s">
        <v>8</v>
      </c>
      <c r="E991" s="67">
        <v>1</v>
      </c>
      <c r="F991" s="73">
        <v>5</v>
      </c>
      <c r="G991" s="34" t="str">
        <f>IF(F991&gt;100,VLOOKUP(F991,codigos!$C$12:$G$1500,3,FALSE),VLOOKUP(F991,codigos!$F$12:$G$1000,2,FALSE))</f>
        <v xml:space="preserve"> CASTELO BRANCO </v>
      </c>
      <c r="H991" s="35" t="str">
        <f>IF(F991&gt;100,VLOOKUP(F991,codigos!$C$12:$G$1500,5,),VLOOKUP(F991,codigos!$F$12:$G$1000,2,))</f>
        <v xml:space="preserve"> CASTELO BRANCO </v>
      </c>
      <c r="I991" s="48" t="s">
        <v>1449</v>
      </c>
      <c r="J991" s="77">
        <v>29.673999999999999</v>
      </c>
      <c r="K991" s="74" t="s">
        <v>4</v>
      </c>
      <c r="L991" s="74">
        <v>0</v>
      </c>
      <c r="M991" s="74">
        <v>6086</v>
      </c>
      <c r="N991" s="81">
        <v>13</v>
      </c>
      <c r="O991" s="50">
        <v>25389</v>
      </c>
      <c r="P991" s="49" t="s">
        <v>5</v>
      </c>
      <c r="Q991" s="49" t="s">
        <v>6</v>
      </c>
    </row>
    <row r="992" spans="1:17" ht="15.75" customHeight="1" x14ac:dyDescent="0.2">
      <c r="A992" s="67">
        <v>991</v>
      </c>
      <c r="B992" s="67">
        <v>8081385754</v>
      </c>
      <c r="C992" s="68" t="s">
        <v>2443</v>
      </c>
      <c r="D992" s="69" t="s">
        <v>8</v>
      </c>
      <c r="E992" s="67">
        <v>1</v>
      </c>
      <c r="F992" s="67">
        <v>20</v>
      </c>
      <c r="G992" s="34" t="str">
        <f>IF(F992&gt;100,VLOOKUP(F992,codigos!$C$12:$G$1500,3,FALSE),VLOOKUP(F992,codigos!$F$12:$G$1000,2,FALSE))</f>
        <v xml:space="preserve"> DOURO SUL </v>
      </c>
      <c r="H992" s="35" t="str">
        <f>IF(F992&gt;100,VLOOKUP(F992,codigos!$C$12:$G$1500,5,),VLOOKUP(F992,codigos!$F$12:$G$1000,2,))</f>
        <v xml:space="preserve"> DOURO SUL </v>
      </c>
      <c r="I992" s="48" t="s">
        <v>3</v>
      </c>
      <c r="J992" s="77">
        <v>29.652000000000001</v>
      </c>
      <c r="K992" s="74" t="s">
        <v>4</v>
      </c>
      <c r="L992" s="74">
        <v>0</v>
      </c>
      <c r="M992" s="74">
        <v>6078</v>
      </c>
      <c r="N992" s="81">
        <v>13</v>
      </c>
      <c r="O992" s="50">
        <v>24629</v>
      </c>
      <c r="P992" s="49" t="s">
        <v>5</v>
      </c>
      <c r="Q992" s="49" t="s">
        <v>6</v>
      </c>
    </row>
    <row r="993" spans="1:17" ht="15.75" customHeight="1" x14ac:dyDescent="0.2">
      <c r="A993" s="67">
        <v>992</v>
      </c>
      <c r="B993" s="67">
        <v>9711125250</v>
      </c>
      <c r="C993" s="68" t="s">
        <v>2444</v>
      </c>
      <c r="D993" s="69" t="s">
        <v>8</v>
      </c>
      <c r="E993" s="67">
        <v>1</v>
      </c>
      <c r="F993" s="67">
        <v>22</v>
      </c>
      <c r="G993" s="34" t="str">
        <f>IF(F993&gt;100,VLOOKUP(F993,codigos!$C$12:$G$1500,3,FALSE),VLOOKUP(F993,codigos!$F$12:$G$1000,2,FALSE))</f>
        <v xml:space="preserve"> TÂMEGA </v>
      </c>
      <c r="H993" s="35" t="str">
        <f>IF(F993&gt;100,VLOOKUP(F993,codigos!$C$12:$G$1500,5,),VLOOKUP(F993,codigos!$F$12:$G$1000,2,))</f>
        <v xml:space="preserve"> TÂMEGA </v>
      </c>
      <c r="I993" s="48" t="s">
        <v>3</v>
      </c>
      <c r="J993" s="77">
        <v>29.619</v>
      </c>
      <c r="K993" s="74" t="s">
        <v>4</v>
      </c>
      <c r="L993" s="74">
        <v>0</v>
      </c>
      <c r="M993" s="74">
        <v>5336</v>
      </c>
      <c r="N993" s="81">
        <v>15</v>
      </c>
      <c r="O993" s="50">
        <v>25376</v>
      </c>
      <c r="P993" s="49" t="s">
        <v>5</v>
      </c>
      <c r="Q993" s="49" t="s">
        <v>6</v>
      </c>
    </row>
    <row r="994" spans="1:17" ht="15.75" customHeight="1" x14ac:dyDescent="0.2">
      <c r="A994" s="67">
        <v>993</v>
      </c>
      <c r="B994" s="67">
        <v>1664789340</v>
      </c>
      <c r="C994" s="68" t="s">
        <v>2445</v>
      </c>
      <c r="D994" s="69" t="s">
        <v>8</v>
      </c>
      <c r="E994" s="67">
        <v>1</v>
      </c>
      <c r="F994" s="67">
        <v>22</v>
      </c>
      <c r="G994" s="34" t="str">
        <f>IF(F994&gt;100,VLOOKUP(F994,codigos!$C$12:$G$1500,3,FALSE),VLOOKUP(F994,codigos!$F$12:$G$1000,2,FALSE))</f>
        <v xml:space="preserve"> TÂMEGA </v>
      </c>
      <c r="H994" s="35" t="str">
        <f>IF(F994&gt;100,VLOOKUP(F994,codigos!$C$12:$G$1500,5,),VLOOKUP(F994,codigos!$F$12:$G$1000,2,))</f>
        <v xml:space="preserve"> TÂMEGA </v>
      </c>
      <c r="I994" s="48" t="s">
        <v>3</v>
      </c>
      <c r="J994" s="77">
        <v>29.605</v>
      </c>
      <c r="K994" s="74" t="s">
        <v>4</v>
      </c>
      <c r="L994" s="74">
        <v>0</v>
      </c>
      <c r="M994" s="74">
        <v>5696</v>
      </c>
      <c r="N994" s="81">
        <v>14</v>
      </c>
      <c r="O994" s="50">
        <v>26477</v>
      </c>
      <c r="P994" s="49" t="s">
        <v>5</v>
      </c>
      <c r="Q994" s="49" t="s">
        <v>6</v>
      </c>
    </row>
    <row r="995" spans="1:17" ht="15.75" customHeight="1" x14ac:dyDescent="0.2">
      <c r="A995" s="67">
        <v>994</v>
      </c>
      <c r="B995" s="67">
        <v>9828231328</v>
      </c>
      <c r="C995" s="68" t="s">
        <v>2446</v>
      </c>
      <c r="D995" s="69" t="s">
        <v>8</v>
      </c>
      <c r="E995" s="67">
        <v>1</v>
      </c>
      <c r="F995" s="67">
        <v>10</v>
      </c>
      <c r="G995" s="34" t="str">
        <f>IF(F995&gt;100,VLOOKUP(F995,codigos!$C$12:$G$1500,3,FALSE),VLOOKUP(F995,codigos!$F$12:$G$1000,2,FALSE))</f>
        <v xml:space="preserve"> LEIRIA </v>
      </c>
      <c r="H995" s="35" t="str">
        <f>IF(F995&gt;100,VLOOKUP(F995,codigos!$C$12:$G$1500,5,),VLOOKUP(F995,codigos!$F$12:$G$1000,2,))</f>
        <v xml:space="preserve"> LEIRIA </v>
      </c>
      <c r="I995" s="48" t="s">
        <v>3</v>
      </c>
      <c r="J995" s="77">
        <v>29.597000000000001</v>
      </c>
      <c r="K995" s="74" t="s">
        <v>4</v>
      </c>
      <c r="L995" s="74">
        <v>0</v>
      </c>
      <c r="M995" s="74">
        <v>5693</v>
      </c>
      <c r="N995" s="81">
        <v>14</v>
      </c>
      <c r="O995" s="50">
        <v>24761</v>
      </c>
      <c r="P995" s="49" t="s">
        <v>5</v>
      </c>
      <c r="Q995" s="49" t="s">
        <v>6</v>
      </c>
    </row>
    <row r="996" spans="1:17" ht="15.75" customHeight="1" x14ac:dyDescent="0.2">
      <c r="A996" s="67">
        <v>995</v>
      </c>
      <c r="B996" s="67">
        <v>9768787104</v>
      </c>
      <c r="C996" s="68" t="s">
        <v>2447</v>
      </c>
      <c r="D996" s="69" t="s">
        <v>8</v>
      </c>
      <c r="E996" s="67">
        <v>1</v>
      </c>
      <c r="F996" s="73">
        <v>6</v>
      </c>
      <c r="G996" s="34" t="str">
        <f>IF(F996&gt;100,VLOOKUP(F996,codigos!$C$12:$G$1500,3,FALSE),VLOOKUP(F996,codigos!$F$12:$G$1000,2,FALSE))</f>
        <v xml:space="preserve"> COIMBRA </v>
      </c>
      <c r="H996" s="35" t="str">
        <f>IF(F996&gt;100,VLOOKUP(F996,codigos!$C$12:$G$1500,5,),VLOOKUP(F996,codigos!$F$12:$G$1000,2,))</f>
        <v xml:space="preserve"> COIMBRA </v>
      </c>
      <c r="I996" s="48" t="s">
        <v>3</v>
      </c>
      <c r="J996" s="77">
        <v>29.571000000000002</v>
      </c>
      <c r="K996" s="74" t="s">
        <v>4</v>
      </c>
      <c r="L996" s="74">
        <v>0</v>
      </c>
      <c r="M996" s="74">
        <v>5720</v>
      </c>
      <c r="N996" s="81">
        <v>13.9</v>
      </c>
      <c r="O996" s="50">
        <v>26725</v>
      </c>
      <c r="P996" s="49" t="s">
        <v>5</v>
      </c>
      <c r="Q996" s="49" t="s">
        <v>6</v>
      </c>
    </row>
    <row r="997" spans="1:17" ht="15.75" customHeight="1" x14ac:dyDescent="0.2">
      <c r="A997" s="67">
        <v>996</v>
      </c>
      <c r="B997" s="67">
        <v>6142220669</v>
      </c>
      <c r="C997" s="68" t="s">
        <v>2448</v>
      </c>
      <c r="D997" s="69" t="s">
        <v>8</v>
      </c>
      <c r="E997" s="67">
        <v>1</v>
      </c>
      <c r="F997" s="73">
        <v>5</v>
      </c>
      <c r="G997" s="34" t="str">
        <f>IF(F997&gt;100,VLOOKUP(F997,codigos!$C$12:$G$1500,3,FALSE),VLOOKUP(F997,codigos!$F$12:$G$1000,2,FALSE))</f>
        <v xml:space="preserve"> CASTELO BRANCO </v>
      </c>
      <c r="H997" s="35" t="str">
        <f>IF(F997&gt;100,VLOOKUP(F997,codigos!$C$12:$G$1500,5,),VLOOKUP(F997,codigos!$F$12:$G$1000,2,))</f>
        <v xml:space="preserve"> CASTELO BRANCO </v>
      </c>
      <c r="I997" s="48" t="s">
        <v>1449</v>
      </c>
      <c r="J997" s="77">
        <v>29.567</v>
      </c>
      <c r="K997" s="74" t="s">
        <v>4</v>
      </c>
      <c r="L997" s="74">
        <v>0</v>
      </c>
      <c r="M997" s="74">
        <v>5317</v>
      </c>
      <c r="N997" s="81">
        <v>15</v>
      </c>
      <c r="O997" s="50">
        <v>26236</v>
      </c>
      <c r="P997" s="49" t="s">
        <v>5</v>
      </c>
      <c r="Q997" s="49" t="s">
        <v>6</v>
      </c>
    </row>
    <row r="998" spans="1:17" ht="15.75" customHeight="1" x14ac:dyDescent="0.2">
      <c r="A998" s="67">
        <v>997</v>
      </c>
      <c r="B998" s="67">
        <v>4225045536</v>
      </c>
      <c r="C998" s="68" t="s">
        <v>2449</v>
      </c>
      <c r="D998" s="69" t="s">
        <v>8</v>
      </c>
      <c r="E998" s="67">
        <v>1</v>
      </c>
      <c r="F998" s="67">
        <v>20</v>
      </c>
      <c r="G998" s="34" t="str">
        <f>IF(F998&gt;100,VLOOKUP(F998,codigos!$C$12:$G$1500,3,FALSE),VLOOKUP(F998,codigos!$F$12:$G$1000,2,FALSE))</f>
        <v xml:space="preserve"> DOURO SUL </v>
      </c>
      <c r="H998" s="35" t="str">
        <f>IF(F998&gt;100,VLOOKUP(F998,codigos!$C$12:$G$1500,5,),VLOOKUP(F998,codigos!$F$12:$G$1000,2,))</f>
        <v xml:space="preserve"> DOURO SUL </v>
      </c>
      <c r="I998" s="48" t="s">
        <v>1449</v>
      </c>
      <c r="J998" s="77">
        <v>29.556000000000001</v>
      </c>
      <c r="K998" s="74" t="s">
        <v>4</v>
      </c>
      <c r="L998" s="74">
        <v>0</v>
      </c>
      <c r="M998" s="74">
        <v>5313</v>
      </c>
      <c r="N998" s="81">
        <v>15</v>
      </c>
      <c r="O998" s="50">
        <v>25424</v>
      </c>
      <c r="P998" s="49" t="s">
        <v>5</v>
      </c>
      <c r="Q998" s="49" t="s">
        <v>6</v>
      </c>
    </row>
    <row r="999" spans="1:17" ht="15.75" customHeight="1" x14ac:dyDescent="0.2">
      <c r="A999" s="67">
        <v>998</v>
      </c>
      <c r="B999" s="67">
        <v>5504744806</v>
      </c>
      <c r="C999" s="68" t="s">
        <v>2450</v>
      </c>
      <c r="D999" s="69" t="s">
        <v>8</v>
      </c>
      <c r="E999" s="67">
        <v>1</v>
      </c>
      <c r="F999" s="67">
        <v>20</v>
      </c>
      <c r="G999" s="34" t="str">
        <f>IF(F999&gt;100,VLOOKUP(F999,codigos!$C$12:$G$1500,3,FALSE),VLOOKUP(F999,codigos!$F$12:$G$1000,2,FALSE))</f>
        <v xml:space="preserve"> DOURO SUL </v>
      </c>
      <c r="H999" s="35" t="str">
        <f>IF(F999&gt;100,VLOOKUP(F999,codigos!$C$12:$G$1500,5,),VLOOKUP(F999,codigos!$F$12:$G$1000,2,))</f>
        <v xml:space="preserve"> DOURO SUL </v>
      </c>
      <c r="I999" s="48" t="s">
        <v>1449</v>
      </c>
      <c r="J999" s="77">
        <v>29.556000000000001</v>
      </c>
      <c r="K999" s="74" t="s">
        <v>4</v>
      </c>
      <c r="L999" s="74">
        <v>0</v>
      </c>
      <c r="M999" s="74">
        <v>5313</v>
      </c>
      <c r="N999" s="81">
        <v>15</v>
      </c>
      <c r="O999" s="50">
        <v>26384</v>
      </c>
      <c r="P999" s="49" t="s">
        <v>5</v>
      </c>
      <c r="Q999" s="49" t="s">
        <v>6</v>
      </c>
    </row>
    <row r="1000" spans="1:17" ht="15.75" customHeight="1" x14ac:dyDescent="0.2">
      <c r="A1000" s="67">
        <v>999</v>
      </c>
      <c r="B1000" s="67">
        <v>2100290622</v>
      </c>
      <c r="C1000" s="68" t="s">
        <v>2451</v>
      </c>
      <c r="D1000" s="69" t="s">
        <v>8</v>
      </c>
      <c r="E1000" s="67">
        <v>1</v>
      </c>
      <c r="F1000" s="67">
        <v>22</v>
      </c>
      <c r="G1000" s="34" t="str">
        <f>IF(F1000&gt;100,VLOOKUP(F1000,codigos!$C$12:$G$1500,3,FALSE),VLOOKUP(F1000,codigos!$F$12:$G$1000,2,FALSE))</f>
        <v xml:space="preserve"> TÂMEGA </v>
      </c>
      <c r="H1000" s="35" t="str">
        <f>IF(F1000&gt;100,VLOOKUP(F1000,codigos!$C$12:$G$1500,5,),VLOOKUP(F1000,codigos!$F$12:$G$1000,2,))</f>
        <v xml:space="preserve"> TÂMEGA </v>
      </c>
      <c r="I1000" s="48" t="s">
        <v>3</v>
      </c>
      <c r="J1000" s="77">
        <v>29.542000000000002</v>
      </c>
      <c r="K1000" s="74" t="s">
        <v>4</v>
      </c>
      <c r="L1000" s="74">
        <v>0</v>
      </c>
      <c r="M1000" s="74">
        <v>4943</v>
      </c>
      <c r="N1000" s="81">
        <v>16</v>
      </c>
      <c r="O1000" s="50">
        <v>27446</v>
      </c>
      <c r="P1000" s="49" t="s">
        <v>5</v>
      </c>
      <c r="Q1000" s="49" t="s">
        <v>6</v>
      </c>
    </row>
    <row r="1001" spans="1:17" ht="15.75" customHeight="1" x14ac:dyDescent="0.2">
      <c r="A1001" s="67">
        <v>1000</v>
      </c>
      <c r="B1001" s="67">
        <v>1313491608</v>
      </c>
      <c r="C1001" s="68" t="s">
        <v>2452</v>
      </c>
      <c r="D1001" s="69" t="s">
        <v>8</v>
      </c>
      <c r="E1001" s="67">
        <v>1</v>
      </c>
      <c r="F1001" s="67">
        <v>17</v>
      </c>
      <c r="G1001" s="34" t="str">
        <f>IF(F1001&gt;100,VLOOKUP(F1001,codigos!$C$12:$G$1500,3,FALSE),VLOOKUP(F1001,codigos!$F$12:$G$1000,2,FALSE))</f>
        <v xml:space="preserve"> VILA REAL </v>
      </c>
      <c r="H1001" s="35" t="str">
        <f>IF(F1001&gt;100,VLOOKUP(F1001,codigos!$C$12:$G$1500,5,),VLOOKUP(F1001,codigos!$F$12:$G$1000,2,))</f>
        <v xml:space="preserve"> VILA REAL </v>
      </c>
      <c r="I1001" s="48" t="s">
        <v>7</v>
      </c>
      <c r="J1001" s="77">
        <v>29.507000000000001</v>
      </c>
      <c r="K1001" s="74" t="s">
        <v>4</v>
      </c>
      <c r="L1001" s="74">
        <v>0</v>
      </c>
      <c r="M1001" s="74">
        <v>5295</v>
      </c>
      <c r="N1001" s="81">
        <v>15</v>
      </c>
      <c r="O1001" s="50">
        <v>25042</v>
      </c>
      <c r="P1001" s="49" t="s">
        <v>5</v>
      </c>
      <c r="Q1001" s="49" t="s">
        <v>6</v>
      </c>
    </row>
    <row r="1002" spans="1:17" ht="15.75" customHeight="1" x14ac:dyDescent="0.2">
      <c r="A1002" s="67">
        <v>1001</v>
      </c>
      <c r="B1002" s="67">
        <v>4331704637</v>
      </c>
      <c r="C1002" s="68" t="s">
        <v>2453</v>
      </c>
      <c r="D1002" s="69" t="s">
        <v>8</v>
      </c>
      <c r="E1002" s="67">
        <v>1</v>
      </c>
      <c r="F1002" s="73">
        <v>3</v>
      </c>
      <c r="G1002" s="34" t="str">
        <f>IF(F1002&gt;100,VLOOKUP(F1002,codigos!$C$12:$G$1500,3,FALSE),VLOOKUP(F1002,codigos!$F$12:$G$1000,2,FALSE))</f>
        <v xml:space="preserve"> BRAGA </v>
      </c>
      <c r="H1002" s="35" t="str">
        <f>IF(F1002&gt;100,VLOOKUP(F1002,codigos!$C$12:$G$1500,5,),VLOOKUP(F1002,codigos!$F$12:$G$1000,2,))</f>
        <v xml:space="preserve"> BRAGA </v>
      </c>
      <c r="I1002" s="48" t="s">
        <v>3</v>
      </c>
      <c r="J1002" s="77">
        <v>29.507000000000001</v>
      </c>
      <c r="K1002" s="74" t="s">
        <v>4</v>
      </c>
      <c r="L1002" s="74">
        <v>0</v>
      </c>
      <c r="M1002" s="74">
        <v>5295</v>
      </c>
      <c r="N1002" s="81">
        <v>15</v>
      </c>
      <c r="O1002" s="50">
        <v>26588</v>
      </c>
      <c r="P1002" s="49" t="s">
        <v>5</v>
      </c>
      <c r="Q1002" s="49" t="s">
        <v>6</v>
      </c>
    </row>
    <row r="1003" spans="1:17" ht="15.75" customHeight="1" x14ac:dyDescent="0.2">
      <c r="A1003" s="67">
        <v>1002</v>
      </c>
      <c r="B1003" s="67">
        <v>1141769441</v>
      </c>
      <c r="C1003" s="68" t="s">
        <v>2454</v>
      </c>
      <c r="D1003" s="69" t="s">
        <v>8</v>
      </c>
      <c r="E1003" s="67">
        <v>1</v>
      </c>
      <c r="F1003" s="67">
        <v>14</v>
      </c>
      <c r="G1003" s="34" t="str">
        <f>IF(F1003&gt;100,VLOOKUP(F1003,codigos!$C$12:$G$1500,3,FALSE),VLOOKUP(F1003,codigos!$F$12:$G$1000,2,FALSE))</f>
        <v xml:space="preserve"> LEZÍRIA E MÉDIO TEJO </v>
      </c>
      <c r="H1003" s="35" t="str">
        <f>IF(F1003&gt;100,VLOOKUP(F1003,codigos!$C$12:$G$1500,5,),VLOOKUP(F1003,codigos!$F$12:$G$1000,2,))</f>
        <v xml:space="preserve"> LEZÍRIA E MÉDIO TEJO </v>
      </c>
      <c r="I1003" s="48" t="s">
        <v>3</v>
      </c>
      <c r="J1003" s="77">
        <v>29.440999999999999</v>
      </c>
      <c r="K1003" s="74" t="s">
        <v>4</v>
      </c>
      <c r="L1003" s="74">
        <v>0</v>
      </c>
      <c r="M1003" s="74">
        <v>5271</v>
      </c>
      <c r="N1003" s="81">
        <v>15</v>
      </c>
      <c r="O1003" s="50">
        <v>24902</v>
      </c>
      <c r="P1003" s="49" t="s">
        <v>5</v>
      </c>
      <c r="Q1003" s="49" t="s">
        <v>6</v>
      </c>
    </row>
    <row r="1004" spans="1:17" ht="15.75" customHeight="1" x14ac:dyDescent="0.2">
      <c r="A1004" s="67">
        <v>1003</v>
      </c>
      <c r="B1004" s="67">
        <v>8028194710</v>
      </c>
      <c r="C1004" s="68" t="s">
        <v>2455</v>
      </c>
      <c r="D1004" s="69" t="s">
        <v>8</v>
      </c>
      <c r="E1004" s="67">
        <v>1</v>
      </c>
      <c r="F1004" s="73">
        <v>3</v>
      </c>
      <c r="G1004" s="34" t="str">
        <f>IF(F1004&gt;100,VLOOKUP(F1004,codigos!$C$12:$G$1500,3,FALSE),VLOOKUP(F1004,codigos!$F$12:$G$1000,2,FALSE))</f>
        <v xml:space="preserve"> BRAGA </v>
      </c>
      <c r="H1004" s="35" t="str">
        <f>IF(F1004&gt;100,VLOOKUP(F1004,codigos!$C$12:$G$1500,5,),VLOOKUP(F1004,codigos!$F$12:$G$1000,2,))</f>
        <v xml:space="preserve"> BRAGA </v>
      </c>
      <c r="I1004" s="48" t="s">
        <v>3</v>
      </c>
      <c r="J1004" s="77">
        <v>29.437999999999999</v>
      </c>
      <c r="K1004" s="74" t="s">
        <v>4</v>
      </c>
      <c r="L1004" s="74">
        <v>0</v>
      </c>
      <c r="M1004" s="74">
        <v>6000</v>
      </c>
      <c r="N1004" s="81">
        <v>13</v>
      </c>
      <c r="O1004" s="50">
        <v>25588</v>
      </c>
      <c r="P1004" s="49" t="s">
        <v>5</v>
      </c>
      <c r="Q1004" s="49" t="s">
        <v>6</v>
      </c>
    </row>
    <row r="1005" spans="1:17" ht="15.75" customHeight="1" x14ac:dyDescent="0.2">
      <c r="A1005" s="67">
        <v>1004</v>
      </c>
      <c r="B1005" s="67">
        <v>7702244186</v>
      </c>
      <c r="C1005" s="68" t="s">
        <v>2456</v>
      </c>
      <c r="D1005" s="69" t="s">
        <v>8</v>
      </c>
      <c r="E1005" s="67">
        <v>1</v>
      </c>
      <c r="F1005" s="67">
        <v>10</v>
      </c>
      <c r="G1005" s="34" t="str">
        <f>IF(F1005&gt;100,VLOOKUP(F1005,codigos!$C$12:$G$1500,3,FALSE),VLOOKUP(F1005,codigos!$F$12:$G$1000,2,FALSE))</f>
        <v xml:space="preserve"> LEIRIA </v>
      </c>
      <c r="H1005" s="35" t="str">
        <f>IF(F1005&gt;100,VLOOKUP(F1005,codigos!$C$12:$G$1500,5,),VLOOKUP(F1005,codigos!$F$12:$G$1000,2,))</f>
        <v xml:space="preserve"> LEIRIA </v>
      </c>
      <c r="I1005" s="48" t="s">
        <v>3</v>
      </c>
      <c r="J1005" s="77">
        <v>29.43</v>
      </c>
      <c r="K1005" s="74" t="s">
        <v>4</v>
      </c>
      <c r="L1005" s="74">
        <v>0</v>
      </c>
      <c r="M1005" s="74">
        <v>5267</v>
      </c>
      <c r="N1005" s="81">
        <v>15</v>
      </c>
      <c r="O1005" s="50">
        <v>26063</v>
      </c>
      <c r="P1005" s="49" t="s">
        <v>5</v>
      </c>
      <c r="Q1005" s="49" t="s">
        <v>6</v>
      </c>
    </row>
    <row r="1006" spans="1:17" ht="15.75" customHeight="1" x14ac:dyDescent="0.2">
      <c r="A1006" s="67">
        <v>1005</v>
      </c>
      <c r="B1006" s="67">
        <v>9392312857</v>
      </c>
      <c r="C1006" s="68" t="s">
        <v>2457</v>
      </c>
      <c r="D1006" s="69" t="s">
        <v>8</v>
      </c>
      <c r="E1006" s="67">
        <v>1</v>
      </c>
      <c r="F1006" s="67">
        <v>22</v>
      </c>
      <c r="G1006" s="34" t="str">
        <f>IF(F1006&gt;100,VLOOKUP(F1006,codigos!$C$12:$G$1500,3,FALSE),VLOOKUP(F1006,codigos!$F$12:$G$1000,2,FALSE))</f>
        <v xml:space="preserve"> TÂMEGA </v>
      </c>
      <c r="H1006" s="35" t="str">
        <f>IF(F1006&gt;100,VLOOKUP(F1006,codigos!$C$12:$G$1500,5,),VLOOKUP(F1006,codigos!$F$12:$G$1000,2,))</f>
        <v xml:space="preserve"> TÂMEGA </v>
      </c>
      <c r="I1006" s="48" t="s">
        <v>3</v>
      </c>
      <c r="J1006" s="77">
        <v>29.422000000000001</v>
      </c>
      <c r="K1006" s="74" t="s">
        <v>4</v>
      </c>
      <c r="L1006" s="74">
        <v>0</v>
      </c>
      <c r="M1006" s="74">
        <v>5994</v>
      </c>
      <c r="N1006" s="81">
        <v>13</v>
      </c>
      <c r="O1006" s="50">
        <v>26537</v>
      </c>
      <c r="P1006" s="49" t="s">
        <v>5</v>
      </c>
      <c r="Q1006" s="49" t="s">
        <v>6</v>
      </c>
    </row>
    <row r="1007" spans="1:17" ht="15.75" customHeight="1" x14ac:dyDescent="0.2">
      <c r="A1007" s="67">
        <v>1006</v>
      </c>
      <c r="B1007" s="67">
        <v>3338993498</v>
      </c>
      <c r="C1007" s="68" t="s">
        <v>2458</v>
      </c>
      <c r="D1007" s="69" t="s">
        <v>8</v>
      </c>
      <c r="E1007" s="67">
        <v>1</v>
      </c>
      <c r="F1007" s="67">
        <v>22</v>
      </c>
      <c r="G1007" s="34" t="str">
        <f>IF(F1007&gt;100,VLOOKUP(F1007,codigos!$C$12:$G$1500,3,FALSE),VLOOKUP(F1007,codigos!$F$12:$G$1000,2,FALSE))</f>
        <v xml:space="preserve"> TÂMEGA </v>
      </c>
      <c r="H1007" s="35" t="str">
        <f>IF(F1007&gt;100,VLOOKUP(F1007,codigos!$C$12:$G$1500,5,),VLOOKUP(F1007,codigos!$F$12:$G$1000,2,))</f>
        <v xml:space="preserve"> TÂMEGA </v>
      </c>
      <c r="I1007" s="48" t="s">
        <v>3</v>
      </c>
      <c r="J1007" s="77">
        <v>29.417999999999999</v>
      </c>
      <c r="K1007" s="74" t="s">
        <v>4</v>
      </c>
      <c r="L1007" s="74">
        <v>0</v>
      </c>
      <c r="M1007" s="74">
        <v>5153</v>
      </c>
      <c r="N1007" s="81">
        <v>15.3</v>
      </c>
      <c r="O1007" s="50">
        <v>27062</v>
      </c>
      <c r="P1007" s="49" t="s">
        <v>5</v>
      </c>
      <c r="Q1007" s="49" t="s">
        <v>6</v>
      </c>
    </row>
    <row r="1008" spans="1:17" ht="15.75" customHeight="1" x14ac:dyDescent="0.2">
      <c r="A1008" s="67">
        <v>1007</v>
      </c>
      <c r="B1008" s="67">
        <v>7274085700</v>
      </c>
      <c r="C1008" s="68" t="s">
        <v>2459</v>
      </c>
      <c r="D1008" s="69" t="s">
        <v>8</v>
      </c>
      <c r="E1008" s="67">
        <v>1</v>
      </c>
      <c r="F1008" s="67">
        <v>20</v>
      </c>
      <c r="G1008" s="34" t="str">
        <f>IF(F1008&gt;100,VLOOKUP(F1008,codigos!$C$12:$G$1500,3,FALSE),VLOOKUP(F1008,codigos!$F$12:$G$1000,2,FALSE))</f>
        <v xml:space="preserve"> DOURO SUL </v>
      </c>
      <c r="H1008" s="35" t="str">
        <f>IF(F1008&gt;100,VLOOKUP(F1008,codigos!$C$12:$G$1500,5,),VLOOKUP(F1008,codigos!$F$12:$G$1000,2,))</f>
        <v xml:space="preserve"> DOURO SUL </v>
      </c>
      <c r="I1008" s="48" t="s">
        <v>3</v>
      </c>
      <c r="J1008" s="77">
        <v>29.382000000000001</v>
      </c>
      <c r="K1008" s="74" t="s">
        <v>4</v>
      </c>
      <c r="L1008" s="74">
        <v>0</v>
      </c>
      <c r="M1008" s="74">
        <v>4994</v>
      </c>
      <c r="N1008" s="81">
        <v>15.7</v>
      </c>
      <c r="O1008" s="50">
        <v>26640</v>
      </c>
      <c r="P1008" s="49" t="s">
        <v>5</v>
      </c>
      <c r="Q1008" s="49" t="s">
        <v>6</v>
      </c>
    </row>
    <row r="1009" spans="1:17" ht="15.75" customHeight="1" x14ac:dyDescent="0.2">
      <c r="A1009" s="67">
        <v>1008</v>
      </c>
      <c r="B1009" s="67">
        <v>6194392940</v>
      </c>
      <c r="C1009" s="68" t="s">
        <v>2460</v>
      </c>
      <c r="D1009" s="69" t="s">
        <v>8</v>
      </c>
      <c r="E1009" s="67">
        <v>1</v>
      </c>
      <c r="F1009" s="67">
        <v>17</v>
      </c>
      <c r="G1009" s="34" t="str">
        <f>IF(F1009&gt;100,VLOOKUP(F1009,codigos!$C$12:$G$1500,3,FALSE),VLOOKUP(F1009,codigos!$F$12:$G$1000,2,FALSE))</f>
        <v xml:space="preserve"> VILA REAL </v>
      </c>
      <c r="H1009" s="35" t="str">
        <f>IF(F1009&gt;100,VLOOKUP(F1009,codigos!$C$12:$G$1500,5,),VLOOKUP(F1009,codigos!$F$12:$G$1000,2,))</f>
        <v xml:space="preserve"> VILA REAL </v>
      </c>
      <c r="I1009" s="48" t="s">
        <v>1449</v>
      </c>
      <c r="J1009" s="77">
        <v>29.37</v>
      </c>
      <c r="K1009" s="74" t="s">
        <v>4</v>
      </c>
      <c r="L1009" s="74">
        <v>0</v>
      </c>
      <c r="M1009" s="74">
        <v>5245</v>
      </c>
      <c r="N1009" s="81">
        <v>15</v>
      </c>
      <c r="O1009" s="50">
        <v>24241</v>
      </c>
      <c r="P1009" s="49" t="s">
        <v>5</v>
      </c>
      <c r="Q1009" s="49" t="s">
        <v>6</v>
      </c>
    </row>
    <row r="1010" spans="1:17" ht="15.75" customHeight="1" x14ac:dyDescent="0.2">
      <c r="A1010" s="67">
        <v>1009</v>
      </c>
      <c r="B1010" s="67">
        <v>9092838535</v>
      </c>
      <c r="C1010" s="68" t="s">
        <v>2461</v>
      </c>
      <c r="D1010" s="69" t="s">
        <v>8</v>
      </c>
      <c r="E1010" s="67">
        <v>1</v>
      </c>
      <c r="F1010" s="73">
        <v>6</v>
      </c>
      <c r="G1010" s="34" t="str">
        <f>IF(F1010&gt;100,VLOOKUP(F1010,codigos!$C$12:$G$1500,3,FALSE),VLOOKUP(F1010,codigos!$F$12:$G$1000,2,FALSE))</f>
        <v xml:space="preserve"> COIMBRA </v>
      </c>
      <c r="H1010" s="35" t="str">
        <f>IF(F1010&gt;100,VLOOKUP(F1010,codigos!$C$12:$G$1500,5,),VLOOKUP(F1010,codigos!$F$12:$G$1000,2,))</f>
        <v xml:space="preserve"> COIMBRA </v>
      </c>
      <c r="I1010" s="48" t="s">
        <v>1449</v>
      </c>
      <c r="J1010" s="77">
        <v>29.329000000000001</v>
      </c>
      <c r="K1010" s="74" t="s">
        <v>4</v>
      </c>
      <c r="L1010" s="74">
        <v>0</v>
      </c>
      <c r="M1010" s="74">
        <v>5230</v>
      </c>
      <c r="N1010" s="81">
        <v>15</v>
      </c>
      <c r="O1010" s="50">
        <v>27116</v>
      </c>
      <c r="P1010" s="49" t="s">
        <v>5</v>
      </c>
      <c r="Q1010" s="49" t="s">
        <v>6</v>
      </c>
    </row>
    <row r="1011" spans="1:17" ht="15.75" customHeight="1" x14ac:dyDescent="0.2">
      <c r="A1011" s="67">
        <v>1010</v>
      </c>
      <c r="B1011" s="67">
        <v>6662000604</v>
      </c>
      <c r="C1011" s="68" t="s">
        <v>2462</v>
      </c>
      <c r="D1011" s="69" t="s">
        <v>8</v>
      </c>
      <c r="E1011" s="67">
        <v>1</v>
      </c>
      <c r="F1011" s="73">
        <v>7</v>
      </c>
      <c r="G1011" s="34" t="str">
        <f>IF(F1011&gt;100,VLOOKUP(F1011,codigos!$C$12:$G$1500,3,FALSE),VLOOKUP(F1011,codigos!$F$12:$G$1000,2,FALSE))</f>
        <v xml:space="preserve"> ALENTEJO CENTRAL </v>
      </c>
      <c r="H1011" s="35" t="str">
        <f>IF(F1011&gt;100,VLOOKUP(F1011,codigos!$C$12:$G$1500,5,),VLOOKUP(F1011,codigos!$F$12:$G$1000,2,))</f>
        <v xml:space="preserve"> ALENTEJO CENTRAL </v>
      </c>
      <c r="I1011" s="48" t="s">
        <v>1449</v>
      </c>
      <c r="J1011" s="77">
        <v>29.318000000000001</v>
      </c>
      <c r="K1011" s="74" t="s">
        <v>4</v>
      </c>
      <c r="L1011" s="74">
        <v>0</v>
      </c>
      <c r="M1011" s="74">
        <v>5591</v>
      </c>
      <c r="N1011" s="81">
        <v>14</v>
      </c>
      <c r="O1011" s="50">
        <v>24323</v>
      </c>
      <c r="P1011" s="49" t="s">
        <v>5</v>
      </c>
      <c r="Q1011" s="49" t="s">
        <v>6</v>
      </c>
    </row>
    <row r="1012" spans="1:17" ht="15.75" customHeight="1" x14ac:dyDescent="0.2">
      <c r="A1012" s="67">
        <v>1011</v>
      </c>
      <c r="B1012" s="67">
        <v>3895707031</v>
      </c>
      <c r="C1012" s="68" t="s">
        <v>2463</v>
      </c>
      <c r="D1012" s="69" t="s">
        <v>8</v>
      </c>
      <c r="E1012" s="67">
        <v>1</v>
      </c>
      <c r="F1012" s="67">
        <v>12</v>
      </c>
      <c r="G1012" s="34" t="str">
        <f>IF(F1012&gt;100,VLOOKUP(F1012,codigos!$C$12:$G$1500,3,FALSE),VLOOKUP(F1012,codigos!$F$12:$G$1000,2,FALSE))</f>
        <v xml:space="preserve"> ALTO ALENTEJO </v>
      </c>
      <c r="H1012" s="35" t="str">
        <f>IF(F1012&gt;100,VLOOKUP(F1012,codigos!$C$12:$G$1500,5,),VLOOKUP(F1012,codigos!$F$12:$G$1000,2,))</f>
        <v xml:space="preserve"> ALTO ALENTEJO </v>
      </c>
      <c r="I1012" s="48" t="s">
        <v>3</v>
      </c>
      <c r="J1012" s="77">
        <v>29.204000000000001</v>
      </c>
      <c r="K1012" s="74" t="s">
        <v>4</v>
      </c>
      <c r="L1012" s="74">
        <v>0</v>
      </c>
      <c r="M1012" s="74">
        <v>5659</v>
      </c>
      <c r="N1012" s="81">
        <v>13.7</v>
      </c>
      <c r="O1012" s="50">
        <v>25028</v>
      </c>
      <c r="P1012" s="49" t="s">
        <v>5</v>
      </c>
      <c r="Q1012" s="49" t="s">
        <v>6</v>
      </c>
    </row>
    <row r="1013" spans="1:17" ht="15.75" customHeight="1" x14ac:dyDescent="0.2">
      <c r="A1013" s="67">
        <v>1012</v>
      </c>
      <c r="B1013" s="67">
        <v>3406095879</v>
      </c>
      <c r="C1013" s="68" t="s">
        <v>2464</v>
      </c>
      <c r="D1013" s="69" t="s">
        <v>8</v>
      </c>
      <c r="E1013" s="67">
        <v>1</v>
      </c>
      <c r="F1013" s="73">
        <v>7</v>
      </c>
      <c r="G1013" s="34" t="str">
        <f>IF(F1013&gt;100,VLOOKUP(F1013,codigos!$C$12:$G$1500,3,FALSE),VLOOKUP(F1013,codigos!$F$12:$G$1000,2,FALSE))</f>
        <v xml:space="preserve"> ALENTEJO CENTRAL </v>
      </c>
      <c r="H1013" s="35" t="str">
        <f>IF(F1013&gt;100,VLOOKUP(F1013,codigos!$C$12:$G$1500,5,),VLOOKUP(F1013,codigos!$F$12:$G$1000,2,))</f>
        <v xml:space="preserve"> ALENTEJO CENTRAL </v>
      </c>
      <c r="I1013" s="48" t="s">
        <v>1449</v>
      </c>
      <c r="J1013" s="77">
        <v>29.202999999999999</v>
      </c>
      <c r="K1013" s="74" t="s">
        <v>4</v>
      </c>
      <c r="L1013" s="74">
        <v>0</v>
      </c>
      <c r="M1013" s="74">
        <v>5549</v>
      </c>
      <c r="N1013" s="81">
        <v>14</v>
      </c>
      <c r="O1013" s="50">
        <v>26512</v>
      </c>
      <c r="P1013" s="49" t="s">
        <v>5</v>
      </c>
      <c r="Q1013" s="49" t="s">
        <v>6</v>
      </c>
    </row>
    <row r="1014" spans="1:17" ht="15.75" customHeight="1" x14ac:dyDescent="0.2">
      <c r="A1014" s="67">
        <v>1013</v>
      </c>
      <c r="B1014" s="67">
        <v>8101415610</v>
      </c>
      <c r="C1014" s="68" t="s">
        <v>2465</v>
      </c>
      <c r="D1014" s="69" t="s">
        <v>8</v>
      </c>
      <c r="E1014" s="67">
        <v>1</v>
      </c>
      <c r="F1014" s="73">
        <v>8</v>
      </c>
      <c r="G1014" s="34" t="str">
        <f>IF(F1014&gt;100,VLOOKUP(F1014,codigos!$C$12:$G$1500,3,FALSE),VLOOKUP(F1014,codigos!$F$12:$G$1000,2,FALSE))</f>
        <v xml:space="preserve"> ALGARVE </v>
      </c>
      <c r="H1014" s="35" t="str">
        <f>IF(F1014&gt;100,VLOOKUP(F1014,codigos!$C$12:$G$1500,5,),VLOOKUP(F1014,codigos!$F$12:$G$1000,2,))</f>
        <v xml:space="preserve"> ALGARVE </v>
      </c>
      <c r="I1014" s="48" t="s">
        <v>1449</v>
      </c>
      <c r="J1014" s="77">
        <v>29.195</v>
      </c>
      <c r="K1014" s="74" t="s">
        <v>4</v>
      </c>
      <c r="L1014" s="74">
        <v>0</v>
      </c>
      <c r="M1014" s="74">
        <v>5546</v>
      </c>
      <c r="N1014" s="81">
        <v>14</v>
      </c>
      <c r="O1014" s="50">
        <v>25230</v>
      </c>
      <c r="P1014" s="49" t="s">
        <v>5</v>
      </c>
      <c r="Q1014" s="49" t="s">
        <v>6</v>
      </c>
    </row>
    <row r="1015" spans="1:17" ht="15.75" customHeight="1" x14ac:dyDescent="0.2">
      <c r="A1015" s="67">
        <v>1014</v>
      </c>
      <c r="B1015" s="67">
        <v>9637009841</v>
      </c>
      <c r="C1015" s="68" t="s">
        <v>2466</v>
      </c>
      <c r="D1015" s="69" t="s">
        <v>8</v>
      </c>
      <c r="E1015" s="67">
        <v>1</v>
      </c>
      <c r="F1015" s="67">
        <v>22</v>
      </c>
      <c r="G1015" s="34" t="str">
        <f>IF(F1015&gt;100,VLOOKUP(F1015,codigos!$C$12:$G$1500,3,FALSE),VLOOKUP(F1015,codigos!$F$12:$G$1000,2,FALSE))</f>
        <v xml:space="preserve"> TÂMEGA </v>
      </c>
      <c r="H1015" s="35" t="str">
        <f>IF(F1015&gt;100,VLOOKUP(F1015,codigos!$C$12:$G$1500,5,),VLOOKUP(F1015,codigos!$F$12:$G$1000,2,))</f>
        <v xml:space="preserve"> TÂMEGA </v>
      </c>
      <c r="I1015" s="48" t="s">
        <v>1449</v>
      </c>
      <c r="J1015" s="77">
        <v>29.178000000000001</v>
      </c>
      <c r="K1015" s="74" t="s">
        <v>4</v>
      </c>
      <c r="L1015" s="74">
        <v>0</v>
      </c>
      <c r="M1015" s="74">
        <v>5175</v>
      </c>
      <c r="N1015" s="81">
        <v>15</v>
      </c>
      <c r="O1015" s="50">
        <v>25726</v>
      </c>
      <c r="P1015" s="49" t="s">
        <v>5</v>
      </c>
      <c r="Q1015" s="49" t="s">
        <v>6</v>
      </c>
    </row>
    <row r="1016" spans="1:17" ht="15.75" customHeight="1" x14ac:dyDescent="0.2">
      <c r="A1016" s="67">
        <v>1015</v>
      </c>
      <c r="B1016" s="67">
        <v>9338467287</v>
      </c>
      <c r="C1016" s="68" t="s">
        <v>2467</v>
      </c>
      <c r="D1016" s="69" t="s">
        <v>8</v>
      </c>
      <c r="E1016" s="67">
        <v>1</v>
      </c>
      <c r="F1016" s="67">
        <v>19</v>
      </c>
      <c r="G1016" s="34" t="str">
        <f>IF(F1016&gt;100,VLOOKUP(F1016,codigos!$C$12:$G$1500,3,FALSE),VLOOKUP(F1016,codigos!$F$12:$G$1000,2,FALSE))</f>
        <v xml:space="preserve"> OESTE </v>
      </c>
      <c r="H1016" s="35" t="str">
        <f>IF(F1016&gt;100,VLOOKUP(F1016,codigos!$C$12:$G$1500,5,),VLOOKUP(F1016,codigos!$F$12:$G$1000,2,))</f>
        <v xml:space="preserve"> OESTE </v>
      </c>
      <c r="I1016" s="48" t="s">
        <v>3</v>
      </c>
      <c r="J1016" s="77">
        <v>29.172999999999998</v>
      </c>
      <c r="K1016" s="74" t="s">
        <v>4</v>
      </c>
      <c r="L1016" s="74">
        <v>0</v>
      </c>
      <c r="M1016" s="74">
        <v>6268</v>
      </c>
      <c r="N1016" s="81">
        <v>12</v>
      </c>
      <c r="O1016" s="50">
        <v>23480</v>
      </c>
      <c r="P1016" s="49" t="s">
        <v>5</v>
      </c>
      <c r="Q1016" s="49" t="s">
        <v>6</v>
      </c>
    </row>
    <row r="1017" spans="1:17" ht="15.75" customHeight="1" x14ac:dyDescent="0.2">
      <c r="A1017" s="67">
        <v>1016</v>
      </c>
      <c r="B1017" s="67">
        <v>1388062496</v>
      </c>
      <c r="C1017" s="68" t="s">
        <v>2468</v>
      </c>
      <c r="D1017" s="69" t="s">
        <v>8</v>
      </c>
      <c r="E1017" s="67">
        <v>1</v>
      </c>
      <c r="F1017" s="73">
        <v>5</v>
      </c>
      <c r="G1017" s="34" t="str">
        <f>IF(F1017&gt;100,VLOOKUP(F1017,codigos!$C$12:$G$1500,3,FALSE),VLOOKUP(F1017,codigos!$F$12:$G$1000,2,FALSE))</f>
        <v xml:space="preserve"> CASTELO BRANCO </v>
      </c>
      <c r="H1017" s="35" t="str">
        <f>IF(F1017&gt;100,VLOOKUP(F1017,codigos!$C$12:$G$1500,5,),VLOOKUP(F1017,codigos!$F$12:$G$1000,2,))</f>
        <v xml:space="preserve"> CASTELO BRANCO </v>
      </c>
      <c r="I1017" s="48" t="s">
        <v>3</v>
      </c>
      <c r="J1017" s="77">
        <v>29.151</v>
      </c>
      <c r="K1017" s="74" t="s">
        <v>4</v>
      </c>
      <c r="L1017" s="74">
        <v>0</v>
      </c>
      <c r="M1017" s="74">
        <v>5165</v>
      </c>
      <c r="N1017" s="81">
        <v>15</v>
      </c>
      <c r="O1017" s="50">
        <v>27279</v>
      </c>
      <c r="P1017" s="49" t="s">
        <v>5</v>
      </c>
      <c r="Q1017" s="49" t="s">
        <v>6</v>
      </c>
    </row>
    <row r="1018" spans="1:17" ht="15.75" customHeight="1" x14ac:dyDescent="0.2">
      <c r="A1018" s="67">
        <v>1017</v>
      </c>
      <c r="B1018" s="67">
        <v>5787019601</v>
      </c>
      <c r="C1018" s="68" t="s">
        <v>2469</v>
      </c>
      <c r="D1018" s="69" t="s">
        <v>8</v>
      </c>
      <c r="E1018" s="67">
        <v>1</v>
      </c>
      <c r="F1018" s="67">
        <v>20</v>
      </c>
      <c r="G1018" s="34" t="str">
        <f>IF(F1018&gt;100,VLOOKUP(F1018,codigos!$C$12:$G$1500,3,FALSE),VLOOKUP(F1018,codigos!$F$12:$G$1000,2,FALSE))</f>
        <v xml:space="preserve"> DOURO SUL </v>
      </c>
      <c r="H1018" s="35" t="str">
        <f>IF(F1018&gt;100,VLOOKUP(F1018,codigos!$C$12:$G$1500,5,),VLOOKUP(F1018,codigos!$F$12:$G$1000,2,))</f>
        <v xml:space="preserve"> DOURO SUL </v>
      </c>
      <c r="I1018" s="48" t="s">
        <v>1449</v>
      </c>
      <c r="J1018" s="77">
        <v>29.09</v>
      </c>
      <c r="K1018" s="74" t="s">
        <v>4</v>
      </c>
      <c r="L1018" s="74">
        <v>0</v>
      </c>
      <c r="M1018" s="74">
        <v>5143</v>
      </c>
      <c r="N1018" s="81">
        <v>15</v>
      </c>
      <c r="O1018" s="50">
        <v>26873</v>
      </c>
      <c r="P1018" s="49" t="s">
        <v>5</v>
      </c>
      <c r="Q1018" s="49" t="s">
        <v>6</v>
      </c>
    </row>
    <row r="1019" spans="1:17" ht="15.75" customHeight="1" x14ac:dyDescent="0.2">
      <c r="A1019" s="67">
        <v>1018</v>
      </c>
      <c r="B1019" s="67">
        <v>7729166550</v>
      </c>
      <c r="C1019" s="68" t="s">
        <v>2470</v>
      </c>
      <c r="D1019" s="69" t="s">
        <v>8</v>
      </c>
      <c r="E1019" s="67">
        <v>1</v>
      </c>
      <c r="F1019" s="73">
        <v>2</v>
      </c>
      <c r="G1019" s="34" t="str">
        <f>IF(F1019&gt;100,VLOOKUP(F1019,codigos!$C$12:$G$1500,3,FALSE),VLOOKUP(F1019,codigos!$F$12:$G$1000,2,FALSE))</f>
        <v xml:space="preserve"> BAIXO ALENTEJO/ALENTEJO LITORAL </v>
      </c>
      <c r="H1019" s="35" t="str">
        <f>IF(F1019&gt;100,VLOOKUP(F1019,codigos!$C$12:$G$1500,5,),VLOOKUP(F1019,codigos!$F$12:$G$1000,2,))</f>
        <v xml:space="preserve"> BAIXO ALENTEJO/ALENTEJO LITORAL </v>
      </c>
      <c r="I1019" s="48" t="s">
        <v>3</v>
      </c>
      <c r="J1019" s="77">
        <v>29.082000000000001</v>
      </c>
      <c r="K1019" s="74" t="s">
        <v>4</v>
      </c>
      <c r="L1019" s="74">
        <v>0</v>
      </c>
      <c r="M1019" s="74">
        <v>5870</v>
      </c>
      <c r="N1019" s="81">
        <v>13</v>
      </c>
      <c r="O1019" s="50">
        <v>23585</v>
      </c>
      <c r="P1019" s="49" t="s">
        <v>5</v>
      </c>
      <c r="Q1019" s="49" t="s">
        <v>6</v>
      </c>
    </row>
    <row r="1020" spans="1:17" ht="15.75" customHeight="1" x14ac:dyDescent="0.2">
      <c r="A1020" s="67">
        <v>1019</v>
      </c>
      <c r="B1020" s="67">
        <v>8653479546</v>
      </c>
      <c r="C1020" s="68" t="s">
        <v>2471</v>
      </c>
      <c r="D1020" s="69" t="s">
        <v>8</v>
      </c>
      <c r="E1020" s="67">
        <v>1</v>
      </c>
      <c r="F1020" s="73">
        <v>8</v>
      </c>
      <c r="G1020" s="34" t="str">
        <f>IF(F1020&gt;100,VLOOKUP(F1020,codigos!$C$12:$G$1500,3,FALSE),VLOOKUP(F1020,codigos!$F$12:$G$1000,2,FALSE))</f>
        <v xml:space="preserve"> ALGARVE </v>
      </c>
      <c r="H1020" s="35" t="str">
        <f>IF(F1020&gt;100,VLOOKUP(F1020,codigos!$C$12:$G$1500,5,),VLOOKUP(F1020,codigos!$F$12:$G$1000,2,))</f>
        <v xml:space="preserve"> ALGARVE </v>
      </c>
      <c r="I1020" s="48" t="s">
        <v>1449</v>
      </c>
      <c r="J1020" s="77">
        <v>29.055</v>
      </c>
      <c r="K1020" s="74" t="s">
        <v>4</v>
      </c>
      <c r="L1020" s="74">
        <v>0</v>
      </c>
      <c r="M1020" s="74">
        <v>4765</v>
      </c>
      <c r="N1020" s="81">
        <v>16</v>
      </c>
      <c r="O1020" s="50">
        <v>24691</v>
      </c>
      <c r="P1020" s="49" t="s">
        <v>5</v>
      </c>
      <c r="Q1020" s="49" t="s">
        <v>6</v>
      </c>
    </row>
    <row r="1021" spans="1:17" ht="15.75" customHeight="1" x14ac:dyDescent="0.2">
      <c r="A1021" s="67">
        <v>1020</v>
      </c>
      <c r="B1021" s="67">
        <v>8198755691</v>
      </c>
      <c r="C1021" s="68" t="s">
        <v>2472</v>
      </c>
      <c r="D1021" s="69" t="s">
        <v>8</v>
      </c>
      <c r="E1021" s="67">
        <v>1</v>
      </c>
      <c r="F1021" s="73">
        <v>3</v>
      </c>
      <c r="G1021" s="34" t="str">
        <f>IF(F1021&gt;100,VLOOKUP(F1021,codigos!$C$12:$G$1500,3,FALSE),VLOOKUP(F1021,codigos!$F$12:$G$1000,2,FALSE))</f>
        <v xml:space="preserve"> BRAGA </v>
      </c>
      <c r="H1021" s="35" t="str">
        <f>IF(F1021&gt;100,VLOOKUP(F1021,codigos!$C$12:$G$1500,5,),VLOOKUP(F1021,codigos!$F$12:$G$1000,2,))</f>
        <v xml:space="preserve"> BRAGA </v>
      </c>
      <c r="I1021" s="48" t="s">
        <v>1449</v>
      </c>
      <c r="J1021" s="77">
        <v>29.048999999999999</v>
      </c>
      <c r="K1021" s="74" t="s">
        <v>4</v>
      </c>
      <c r="L1021" s="74">
        <v>0</v>
      </c>
      <c r="M1021" s="74">
        <v>5347</v>
      </c>
      <c r="N1021" s="81">
        <v>14.4</v>
      </c>
      <c r="O1021" s="50">
        <v>26944</v>
      </c>
      <c r="P1021" s="49" t="s">
        <v>5</v>
      </c>
      <c r="Q1021" s="49" t="s">
        <v>6</v>
      </c>
    </row>
    <row r="1022" spans="1:17" ht="15.75" customHeight="1" x14ac:dyDescent="0.2">
      <c r="A1022" s="67">
        <v>1021</v>
      </c>
      <c r="B1022" s="67">
        <v>4832647725</v>
      </c>
      <c r="C1022" s="68" t="s">
        <v>2473</v>
      </c>
      <c r="D1022" s="69" t="s">
        <v>8</v>
      </c>
      <c r="E1022" s="67">
        <v>1</v>
      </c>
      <c r="F1022" s="67">
        <v>10</v>
      </c>
      <c r="G1022" s="34" t="str">
        <f>IF(F1022&gt;100,VLOOKUP(F1022,codigos!$C$12:$G$1500,3,FALSE),VLOOKUP(F1022,codigos!$F$12:$G$1000,2,FALSE))</f>
        <v xml:space="preserve"> LEIRIA </v>
      </c>
      <c r="H1022" s="35" t="str">
        <f>IF(F1022&gt;100,VLOOKUP(F1022,codigos!$C$12:$G$1500,5,),VLOOKUP(F1022,codigos!$F$12:$G$1000,2,))</f>
        <v xml:space="preserve"> LEIRIA </v>
      </c>
      <c r="I1022" s="48" t="s">
        <v>3</v>
      </c>
      <c r="J1022" s="77">
        <v>29.048999999999999</v>
      </c>
      <c r="K1022" s="74" t="s">
        <v>4</v>
      </c>
      <c r="L1022" s="74">
        <v>0</v>
      </c>
      <c r="M1022" s="74">
        <v>5493</v>
      </c>
      <c r="N1022" s="81">
        <v>14</v>
      </c>
      <c r="O1022" s="50">
        <v>26901</v>
      </c>
      <c r="P1022" s="49" t="s">
        <v>5</v>
      </c>
      <c r="Q1022" s="49" t="s">
        <v>6</v>
      </c>
    </row>
    <row r="1023" spans="1:17" ht="15.75" customHeight="1" x14ac:dyDescent="0.2">
      <c r="A1023" s="67">
        <v>1022</v>
      </c>
      <c r="B1023" s="67">
        <v>1032495790</v>
      </c>
      <c r="C1023" s="68" t="s">
        <v>2474</v>
      </c>
      <c r="D1023" s="69" t="s">
        <v>8</v>
      </c>
      <c r="E1023" s="67">
        <v>1</v>
      </c>
      <c r="F1023" s="67">
        <v>12</v>
      </c>
      <c r="G1023" s="34" t="str">
        <f>IF(F1023&gt;100,VLOOKUP(F1023,codigos!$C$12:$G$1500,3,FALSE),VLOOKUP(F1023,codigos!$F$12:$G$1000,2,FALSE))</f>
        <v xml:space="preserve"> ALTO ALENTEJO </v>
      </c>
      <c r="H1023" s="35" t="str">
        <f>IF(F1023&gt;100,VLOOKUP(F1023,codigos!$C$12:$G$1500,5,),VLOOKUP(F1023,codigos!$F$12:$G$1000,2,))</f>
        <v xml:space="preserve"> ALTO ALENTEJO </v>
      </c>
      <c r="I1023" s="48" t="s">
        <v>1449</v>
      </c>
      <c r="J1023" s="77">
        <v>29.041</v>
      </c>
      <c r="K1023" s="74" t="s">
        <v>4</v>
      </c>
      <c r="L1023" s="74">
        <v>0</v>
      </c>
      <c r="M1023" s="74">
        <v>5125</v>
      </c>
      <c r="N1023" s="81">
        <v>15</v>
      </c>
      <c r="O1023" s="50">
        <v>27438</v>
      </c>
      <c r="P1023" s="49" t="s">
        <v>5</v>
      </c>
      <c r="Q1023" s="49" t="s">
        <v>6</v>
      </c>
    </row>
    <row r="1024" spans="1:17" ht="15.75" customHeight="1" x14ac:dyDescent="0.2">
      <c r="A1024" s="67">
        <v>1023</v>
      </c>
      <c r="B1024" s="67">
        <v>9612944547</v>
      </c>
      <c r="C1024" s="68" t="s">
        <v>2475</v>
      </c>
      <c r="D1024" s="69" t="s">
        <v>8</v>
      </c>
      <c r="E1024" s="67">
        <v>1</v>
      </c>
      <c r="F1024" s="73">
        <v>2</v>
      </c>
      <c r="G1024" s="34" t="str">
        <f>IF(F1024&gt;100,VLOOKUP(F1024,codigos!$C$12:$G$1500,3,FALSE),VLOOKUP(F1024,codigos!$F$12:$G$1000,2,FALSE))</f>
        <v xml:space="preserve"> BAIXO ALENTEJO/ALENTEJO LITORAL </v>
      </c>
      <c r="H1024" s="35" t="str">
        <f>IF(F1024&gt;100,VLOOKUP(F1024,codigos!$C$12:$G$1500,5,),VLOOKUP(F1024,codigos!$F$12:$G$1000,2,))</f>
        <v xml:space="preserve"> BAIXO ALENTEJO/ALENTEJO LITORAL </v>
      </c>
      <c r="I1024" s="48" t="s">
        <v>1449</v>
      </c>
      <c r="J1024" s="77">
        <v>29.035</v>
      </c>
      <c r="K1024" s="74" t="s">
        <v>4</v>
      </c>
      <c r="L1024" s="74">
        <v>0</v>
      </c>
      <c r="M1024" s="74">
        <v>5444</v>
      </c>
      <c r="N1024" s="81">
        <v>14.12</v>
      </c>
      <c r="O1024" s="50">
        <v>26287</v>
      </c>
      <c r="P1024" s="49" t="s">
        <v>5</v>
      </c>
      <c r="Q1024" s="49" t="s">
        <v>6</v>
      </c>
    </row>
    <row r="1025" spans="1:17" ht="15.75" customHeight="1" x14ac:dyDescent="0.2">
      <c r="A1025" s="67">
        <v>1024</v>
      </c>
      <c r="B1025" s="67">
        <v>4792815789</v>
      </c>
      <c r="C1025" s="68" t="s">
        <v>2476</v>
      </c>
      <c r="D1025" s="69" t="s">
        <v>8</v>
      </c>
      <c r="E1025" s="67">
        <v>1</v>
      </c>
      <c r="F1025" s="67">
        <v>20</v>
      </c>
      <c r="G1025" s="34" t="str">
        <f>IF(F1025&gt;100,VLOOKUP(F1025,codigos!$C$12:$G$1500,3,FALSE),VLOOKUP(F1025,codigos!$F$12:$G$1000,2,FALSE))</f>
        <v xml:space="preserve"> DOURO SUL </v>
      </c>
      <c r="H1025" s="35" t="str">
        <f>IF(F1025&gt;100,VLOOKUP(F1025,codigos!$C$12:$G$1500,5,),VLOOKUP(F1025,codigos!$F$12:$G$1000,2,))</f>
        <v xml:space="preserve"> DOURO SUL </v>
      </c>
      <c r="I1025" s="48" t="s">
        <v>1449</v>
      </c>
      <c r="J1025" s="77">
        <v>29.03</v>
      </c>
      <c r="K1025" s="74" t="s">
        <v>4</v>
      </c>
      <c r="L1025" s="74">
        <v>0</v>
      </c>
      <c r="M1025" s="74">
        <v>5121</v>
      </c>
      <c r="N1025" s="81">
        <v>15</v>
      </c>
      <c r="O1025" s="50">
        <v>24822</v>
      </c>
      <c r="P1025" s="49" t="s">
        <v>5</v>
      </c>
      <c r="Q1025" s="49" t="s">
        <v>6</v>
      </c>
    </row>
    <row r="1026" spans="1:17" ht="15.75" customHeight="1" x14ac:dyDescent="0.2">
      <c r="A1026" s="67">
        <v>1025</v>
      </c>
      <c r="B1026" s="67">
        <v>7860779110</v>
      </c>
      <c r="C1026" s="68" t="s">
        <v>2477</v>
      </c>
      <c r="D1026" s="69" t="s">
        <v>8</v>
      </c>
      <c r="E1026" s="67">
        <v>1</v>
      </c>
      <c r="F1026" s="67">
        <v>10</v>
      </c>
      <c r="G1026" s="34" t="str">
        <f>IF(F1026&gt;100,VLOOKUP(F1026,codigos!$C$12:$G$1500,3,FALSE),VLOOKUP(F1026,codigos!$F$12:$G$1000,2,FALSE))</f>
        <v xml:space="preserve"> LEIRIA </v>
      </c>
      <c r="H1026" s="35" t="str">
        <f>IF(F1026&gt;100,VLOOKUP(F1026,codigos!$C$12:$G$1500,5,),VLOOKUP(F1026,codigos!$F$12:$G$1000,2,))</f>
        <v xml:space="preserve"> LEIRIA </v>
      </c>
      <c r="I1026" s="48" t="s">
        <v>3</v>
      </c>
      <c r="J1026" s="77">
        <v>29.004999999999999</v>
      </c>
      <c r="K1026" s="74" t="s">
        <v>4</v>
      </c>
      <c r="L1026" s="74">
        <v>0</v>
      </c>
      <c r="M1026" s="74">
        <v>5112</v>
      </c>
      <c r="N1026" s="81">
        <v>15</v>
      </c>
      <c r="O1026" s="50">
        <v>26881</v>
      </c>
      <c r="P1026" s="49" t="s">
        <v>5</v>
      </c>
      <c r="Q1026" s="49" t="s">
        <v>6</v>
      </c>
    </row>
    <row r="1027" spans="1:17" ht="15.75" customHeight="1" x14ac:dyDescent="0.2">
      <c r="A1027" s="67">
        <v>1026</v>
      </c>
      <c r="B1027" s="67">
        <v>9107741510</v>
      </c>
      <c r="C1027" s="68" t="s">
        <v>2478</v>
      </c>
      <c r="D1027" s="69" t="s">
        <v>8</v>
      </c>
      <c r="E1027" s="67">
        <v>1</v>
      </c>
      <c r="F1027" s="67">
        <v>20</v>
      </c>
      <c r="G1027" s="34" t="str">
        <f>IF(F1027&gt;100,VLOOKUP(F1027,codigos!$C$12:$G$1500,3,FALSE),VLOOKUP(F1027,codigos!$F$12:$G$1000,2,FALSE))</f>
        <v xml:space="preserve"> DOURO SUL </v>
      </c>
      <c r="H1027" s="35" t="str">
        <f>IF(F1027&gt;100,VLOOKUP(F1027,codigos!$C$12:$G$1500,5,),VLOOKUP(F1027,codigos!$F$12:$G$1000,2,))</f>
        <v xml:space="preserve"> DOURO SUL </v>
      </c>
      <c r="I1027" s="48" t="s">
        <v>1449</v>
      </c>
      <c r="J1027" s="77">
        <v>28.968</v>
      </c>
      <c r="K1027" s="74" t="s">
        <v>4</v>
      </c>
      <c r="L1027" s="74">
        <v>31</v>
      </c>
      <c r="M1027" s="74">
        <v>4718</v>
      </c>
      <c r="N1027" s="81">
        <v>16</v>
      </c>
      <c r="O1027" s="50">
        <v>27236</v>
      </c>
      <c r="P1027" s="49" t="s">
        <v>5</v>
      </c>
      <c r="Q1027" s="49" t="s">
        <v>6</v>
      </c>
    </row>
    <row r="1028" spans="1:17" ht="15.75" customHeight="1" x14ac:dyDescent="0.2">
      <c r="A1028" s="67">
        <v>1027</v>
      </c>
      <c r="B1028" s="67">
        <v>8855667033</v>
      </c>
      <c r="C1028" s="68" t="s">
        <v>2479</v>
      </c>
      <c r="D1028" s="69" t="s">
        <v>8</v>
      </c>
      <c r="E1028" s="67">
        <v>1</v>
      </c>
      <c r="F1028" s="67">
        <v>17</v>
      </c>
      <c r="G1028" s="34" t="str">
        <f>IF(F1028&gt;100,VLOOKUP(F1028,codigos!$C$12:$G$1500,3,FALSE),VLOOKUP(F1028,codigos!$F$12:$G$1000,2,FALSE))</f>
        <v xml:space="preserve"> VILA REAL </v>
      </c>
      <c r="H1028" s="35" t="str">
        <f>IF(F1028&gt;100,VLOOKUP(F1028,codigos!$C$12:$G$1500,5,),VLOOKUP(F1028,codigos!$F$12:$G$1000,2,))</f>
        <v xml:space="preserve"> VILA REAL </v>
      </c>
      <c r="I1028" s="48" t="s">
        <v>7</v>
      </c>
      <c r="J1028" s="77">
        <v>28.959</v>
      </c>
      <c r="K1028" s="74" t="s">
        <v>4</v>
      </c>
      <c r="L1028" s="74">
        <v>0</v>
      </c>
      <c r="M1028" s="74">
        <v>5460</v>
      </c>
      <c r="N1028" s="81">
        <v>14</v>
      </c>
      <c r="O1028" s="50">
        <v>25845</v>
      </c>
      <c r="P1028" s="49" t="s">
        <v>5</v>
      </c>
      <c r="Q1028" s="49" t="s">
        <v>6</v>
      </c>
    </row>
    <row r="1029" spans="1:17" ht="15.75" customHeight="1" x14ac:dyDescent="0.2">
      <c r="A1029" s="67">
        <v>1028</v>
      </c>
      <c r="B1029" s="67">
        <v>8441113580</v>
      </c>
      <c r="C1029" s="68" t="s">
        <v>2480</v>
      </c>
      <c r="D1029" s="69" t="s">
        <v>8</v>
      </c>
      <c r="E1029" s="67">
        <v>1</v>
      </c>
      <c r="F1029" s="73">
        <v>6</v>
      </c>
      <c r="G1029" s="34" t="str">
        <f>IF(F1029&gt;100,VLOOKUP(F1029,codigos!$C$12:$G$1500,3,FALSE),VLOOKUP(F1029,codigos!$F$12:$G$1000,2,FALSE))</f>
        <v xml:space="preserve"> COIMBRA </v>
      </c>
      <c r="H1029" s="35" t="str">
        <f>IF(F1029&gt;100,VLOOKUP(F1029,codigos!$C$12:$G$1500,5,),VLOOKUP(F1029,codigos!$F$12:$G$1000,2,))</f>
        <v xml:space="preserve"> COIMBRA </v>
      </c>
      <c r="I1029" s="48" t="s">
        <v>1449</v>
      </c>
      <c r="J1029" s="77">
        <v>28.948</v>
      </c>
      <c r="K1029" s="74" t="s">
        <v>4</v>
      </c>
      <c r="L1029" s="74">
        <v>0</v>
      </c>
      <c r="M1029" s="74">
        <v>5456</v>
      </c>
      <c r="N1029" s="81">
        <v>14</v>
      </c>
      <c r="O1029" s="50">
        <v>25651</v>
      </c>
      <c r="P1029" s="49" t="s">
        <v>5</v>
      </c>
      <c r="Q1029" s="49" t="s">
        <v>6</v>
      </c>
    </row>
    <row r="1030" spans="1:17" ht="15.75" customHeight="1" x14ac:dyDescent="0.2">
      <c r="A1030" s="67">
        <v>1029</v>
      </c>
      <c r="B1030" s="67">
        <v>8501106658</v>
      </c>
      <c r="C1030" s="68" t="s">
        <v>2481</v>
      </c>
      <c r="D1030" s="69" t="s">
        <v>8</v>
      </c>
      <c r="E1030" s="67">
        <v>1</v>
      </c>
      <c r="F1030" s="67">
        <v>10</v>
      </c>
      <c r="G1030" s="34" t="str">
        <f>IF(F1030&gt;100,VLOOKUP(F1030,codigos!$C$12:$G$1500,3,FALSE),VLOOKUP(F1030,codigos!$F$12:$G$1000,2,FALSE))</f>
        <v xml:space="preserve"> LEIRIA </v>
      </c>
      <c r="H1030" s="35" t="str">
        <f>IF(F1030&gt;100,VLOOKUP(F1030,codigos!$C$12:$G$1500,5,),VLOOKUP(F1030,codigos!$F$12:$G$1000,2,))</f>
        <v xml:space="preserve"> LEIRIA </v>
      </c>
      <c r="I1030" s="48" t="s">
        <v>3</v>
      </c>
      <c r="J1030" s="77">
        <v>28.94</v>
      </c>
      <c r="K1030" s="74" t="s">
        <v>4</v>
      </c>
      <c r="L1030" s="74">
        <v>0</v>
      </c>
      <c r="M1030" s="74">
        <v>5453</v>
      </c>
      <c r="N1030" s="81">
        <v>14</v>
      </c>
      <c r="O1030" s="50">
        <v>25629</v>
      </c>
      <c r="P1030" s="49" t="s">
        <v>5</v>
      </c>
      <c r="Q1030" s="49" t="s">
        <v>6</v>
      </c>
    </row>
    <row r="1031" spans="1:17" ht="15.75" customHeight="1" x14ac:dyDescent="0.2">
      <c r="A1031" s="67">
        <v>1030</v>
      </c>
      <c r="B1031" s="67">
        <v>4272919733</v>
      </c>
      <c r="C1031" s="68" t="s">
        <v>2482</v>
      </c>
      <c r="D1031" s="69" t="s">
        <v>8</v>
      </c>
      <c r="E1031" s="67">
        <v>1</v>
      </c>
      <c r="F1031" s="67">
        <v>16</v>
      </c>
      <c r="G1031" s="34" t="str">
        <f>IF(F1031&gt;100,VLOOKUP(F1031,codigos!$C$12:$G$1500,3,FALSE),VLOOKUP(F1031,codigos!$F$12:$G$1000,2,FALSE))</f>
        <v xml:space="preserve"> VIANA DO CASTELO </v>
      </c>
      <c r="H1031" s="35" t="str">
        <f>IF(F1031&gt;100,VLOOKUP(F1031,codigos!$C$12:$G$1500,5,),VLOOKUP(F1031,codigos!$F$12:$G$1000,2,))</f>
        <v xml:space="preserve"> VIANA DO CASTELO </v>
      </c>
      <c r="I1031" s="48" t="s">
        <v>3</v>
      </c>
      <c r="J1031" s="77">
        <v>28.928999999999998</v>
      </c>
      <c r="K1031" s="74" t="s">
        <v>4</v>
      </c>
      <c r="L1031" s="74">
        <v>0</v>
      </c>
      <c r="M1031" s="74">
        <v>4719</v>
      </c>
      <c r="N1031" s="81">
        <v>16</v>
      </c>
      <c r="O1031" s="50">
        <v>26088</v>
      </c>
      <c r="P1031" s="49" t="s">
        <v>5</v>
      </c>
      <c r="Q1031" s="49" t="s">
        <v>6</v>
      </c>
    </row>
    <row r="1032" spans="1:17" ht="15.75" customHeight="1" x14ac:dyDescent="0.2">
      <c r="A1032" s="67">
        <v>1031</v>
      </c>
      <c r="B1032" s="67">
        <v>3071123442</v>
      </c>
      <c r="C1032" s="68" t="s">
        <v>2483</v>
      </c>
      <c r="D1032" s="69" t="s">
        <v>8</v>
      </c>
      <c r="E1032" s="67">
        <v>1</v>
      </c>
      <c r="F1032" s="73">
        <v>6</v>
      </c>
      <c r="G1032" s="34" t="str">
        <f>IF(F1032&gt;100,VLOOKUP(F1032,codigos!$C$12:$G$1500,3,FALSE),VLOOKUP(F1032,codigos!$F$12:$G$1000,2,FALSE))</f>
        <v xml:space="preserve"> COIMBRA </v>
      </c>
      <c r="H1032" s="35" t="str">
        <f>IF(F1032&gt;100,VLOOKUP(F1032,codigos!$C$12:$G$1500,5,),VLOOKUP(F1032,codigos!$F$12:$G$1000,2,))</f>
        <v xml:space="preserve"> COIMBRA </v>
      </c>
      <c r="I1032" s="48" t="s">
        <v>7</v>
      </c>
      <c r="J1032" s="77">
        <v>28.925999999999998</v>
      </c>
      <c r="K1032" s="74" t="s">
        <v>4</v>
      </c>
      <c r="L1032" s="74">
        <v>0</v>
      </c>
      <c r="M1032" s="74">
        <v>5083</v>
      </c>
      <c r="N1032" s="81">
        <v>15</v>
      </c>
      <c r="O1032" s="50">
        <v>26436</v>
      </c>
      <c r="P1032" s="49" t="s">
        <v>5</v>
      </c>
      <c r="Q1032" s="49" t="s">
        <v>6</v>
      </c>
    </row>
    <row r="1033" spans="1:17" ht="15.75" customHeight="1" x14ac:dyDescent="0.2">
      <c r="A1033" s="67">
        <v>1032</v>
      </c>
      <c r="B1033" s="67">
        <v>6076090952</v>
      </c>
      <c r="C1033" s="68" t="s">
        <v>2484</v>
      </c>
      <c r="D1033" s="69" t="s">
        <v>8</v>
      </c>
      <c r="E1033" s="67">
        <v>1</v>
      </c>
      <c r="F1033" s="67">
        <v>17</v>
      </c>
      <c r="G1033" s="34" t="str">
        <f>IF(F1033&gt;100,VLOOKUP(F1033,codigos!$C$12:$G$1500,3,FALSE),VLOOKUP(F1033,codigos!$F$12:$G$1000,2,FALSE))</f>
        <v xml:space="preserve"> VILA REAL </v>
      </c>
      <c r="H1033" s="35" t="str">
        <f>IF(F1033&gt;100,VLOOKUP(F1033,codigos!$C$12:$G$1500,5,),VLOOKUP(F1033,codigos!$F$12:$G$1000,2,))</f>
        <v xml:space="preserve"> VILA REAL </v>
      </c>
      <c r="I1033" s="48" t="s">
        <v>7</v>
      </c>
      <c r="J1033" s="77">
        <v>28.925999999999998</v>
      </c>
      <c r="K1033" s="74" t="s">
        <v>4</v>
      </c>
      <c r="L1033" s="74">
        <v>0</v>
      </c>
      <c r="M1033" s="74">
        <v>5448</v>
      </c>
      <c r="N1033" s="81">
        <v>14</v>
      </c>
      <c r="O1033" s="50">
        <v>26456</v>
      </c>
      <c r="P1033" s="49" t="s">
        <v>5</v>
      </c>
      <c r="Q1033" s="49" t="s">
        <v>6</v>
      </c>
    </row>
    <row r="1034" spans="1:17" ht="15.75" customHeight="1" x14ac:dyDescent="0.2">
      <c r="A1034" s="67">
        <v>1033</v>
      </c>
      <c r="B1034" s="67">
        <v>9460645224</v>
      </c>
      <c r="C1034" s="68" t="s">
        <v>2485</v>
      </c>
      <c r="D1034" s="69" t="s">
        <v>8</v>
      </c>
      <c r="E1034" s="67">
        <v>1</v>
      </c>
      <c r="F1034" s="67">
        <v>20</v>
      </c>
      <c r="G1034" s="34" t="str">
        <f>IF(F1034&gt;100,VLOOKUP(F1034,codigos!$C$12:$G$1500,3,FALSE),VLOOKUP(F1034,codigos!$F$12:$G$1000,2,FALSE))</f>
        <v xml:space="preserve"> DOURO SUL </v>
      </c>
      <c r="H1034" s="35" t="str">
        <f>IF(F1034&gt;100,VLOOKUP(F1034,codigos!$C$12:$G$1500,5,),VLOOKUP(F1034,codigos!$F$12:$G$1000,2,))</f>
        <v xml:space="preserve"> DOURO SUL </v>
      </c>
      <c r="I1034" s="48" t="s">
        <v>1449</v>
      </c>
      <c r="J1034" s="77">
        <v>28.917999999999999</v>
      </c>
      <c r="K1034" s="74" t="s">
        <v>4</v>
      </c>
      <c r="L1034" s="74">
        <v>0</v>
      </c>
      <c r="M1034" s="74">
        <v>3255</v>
      </c>
      <c r="N1034" s="81">
        <v>20</v>
      </c>
      <c r="O1034" s="50">
        <v>27888</v>
      </c>
      <c r="P1034" s="49" t="s">
        <v>5</v>
      </c>
      <c r="Q1034" s="49" t="s">
        <v>6</v>
      </c>
    </row>
    <row r="1035" spans="1:17" ht="15.75" customHeight="1" x14ac:dyDescent="0.2">
      <c r="A1035" s="67">
        <v>1034</v>
      </c>
      <c r="B1035" s="67">
        <v>6407642256</v>
      </c>
      <c r="C1035" s="68" t="s">
        <v>2486</v>
      </c>
      <c r="D1035" s="69" t="s">
        <v>8</v>
      </c>
      <c r="E1035" s="67">
        <v>1</v>
      </c>
      <c r="F1035" s="73">
        <v>6</v>
      </c>
      <c r="G1035" s="34" t="str">
        <f>IF(F1035&gt;100,VLOOKUP(F1035,codigos!$C$12:$G$1500,3,FALSE),VLOOKUP(F1035,codigos!$F$12:$G$1000,2,FALSE))</f>
        <v xml:space="preserve"> COIMBRA </v>
      </c>
      <c r="H1035" s="35" t="str">
        <f>IF(F1035&gt;100,VLOOKUP(F1035,codigos!$C$12:$G$1500,5,),VLOOKUP(F1035,codigos!$F$12:$G$1000,2,))</f>
        <v xml:space="preserve"> COIMBRA </v>
      </c>
      <c r="I1035" s="48" t="s">
        <v>3</v>
      </c>
      <c r="J1035" s="77">
        <v>28.899000000000001</v>
      </c>
      <c r="K1035" s="74" t="s">
        <v>4</v>
      </c>
      <c r="L1035" s="74">
        <v>0</v>
      </c>
      <c r="M1035" s="74">
        <v>5803</v>
      </c>
      <c r="N1035" s="81">
        <v>13</v>
      </c>
      <c r="O1035" s="50">
        <v>25133</v>
      </c>
      <c r="P1035" s="49" t="s">
        <v>5</v>
      </c>
      <c r="Q1035" s="49" t="s">
        <v>6</v>
      </c>
    </row>
    <row r="1036" spans="1:17" ht="15.75" customHeight="1" x14ac:dyDescent="0.2">
      <c r="A1036" s="67">
        <v>1035</v>
      </c>
      <c r="B1036" s="67">
        <v>8468668699</v>
      </c>
      <c r="C1036" s="68" t="s">
        <v>2487</v>
      </c>
      <c r="D1036" s="69" t="s">
        <v>8</v>
      </c>
      <c r="E1036" s="67">
        <v>1</v>
      </c>
      <c r="F1036" s="67">
        <v>10</v>
      </c>
      <c r="G1036" s="34" t="str">
        <f>IF(F1036&gt;100,VLOOKUP(F1036,codigos!$C$12:$G$1500,3,FALSE),VLOOKUP(F1036,codigos!$F$12:$G$1000,2,FALSE))</f>
        <v xml:space="preserve"> LEIRIA </v>
      </c>
      <c r="H1036" s="35" t="str">
        <f>IF(F1036&gt;100,VLOOKUP(F1036,codigos!$C$12:$G$1500,5,),VLOOKUP(F1036,codigos!$F$12:$G$1000,2,))</f>
        <v xml:space="preserve"> LEIRIA </v>
      </c>
      <c r="I1036" s="48" t="s">
        <v>3</v>
      </c>
      <c r="J1036" s="77">
        <v>28.87</v>
      </c>
      <c r="K1036" s="74" t="s">
        <v>4</v>
      </c>
      <c r="L1036" s="74">
        <v>0</v>
      </c>
      <c r="M1036" s="74">
        <v>5026</v>
      </c>
      <c r="N1036" s="81">
        <v>15.1</v>
      </c>
      <c r="O1036" s="50">
        <v>27252</v>
      </c>
      <c r="P1036" s="49" t="s">
        <v>5</v>
      </c>
      <c r="Q1036" s="49" t="s">
        <v>6</v>
      </c>
    </row>
    <row r="1037" spans="1:17" ht="15.75" customHeight="1" x14ac:dyDescent="0.2">
      <c r="A1037" s="67">
        <v>1036</v>
      </c>
      <c r="B1037" s="67">
        <v>7255237487</v>
      </c>
      <c r="C1037" s="68" t="s">
        <v>2488</v>
      </c>
      <c r="D1037" s="69" t="s">
        <v>8</v>
      </c>
      <c r="E1037" s="67">
        <v>1</v>
      </c>
      <c r="F1037" s="73">
        <v>3</v>
      </c>
      <c r="G1037" s="34" t="str">
        <f>IF(F1037&gt;100,VLOOKUP(F1037,codigos!$C$12:$G$1500,3,FALSE),VLOOKUP(F1037,codigos!$F$12:$G$1000,2,FALSE))</f>
        <v xml:space="preserve"> BRAGA </v>
      </c>
      <c r="H1037" s="35" t="str">
        <f>IF(F1037&gt;100,VLOOKUP(F1037,codigos!$C$12:$G$1500,5,),VLOOKUP(F1037,codigos!$F$12:$G$1000,2,))</f>
        <v xml:space="preserve"> BRAGA </v>
      </c>
      <c r="I1037" s="48" t="s">
        <v>1449</v>
      </c>
      <c r="J1037" s="77">
        <v>28.855</v>
      </c>
      <c r="K1037" s="74" t="s">
        <v>4</v>
      </c>
      <c r="L1037" s="74">
        <v>0</v>
      </c>
      <c r="M1037" s="74">
        <v>5057</v>
      </c>
      <c r="N1037" s="81">
        <v>15</v>
      </c>
      <c r="O1037" s="50">
        <v>27452</v>
      </c>
      <c r="P1037" s="49" t="s">
        <v>5</v>
      </c>
      <c r="Q1037" s="49" t="s">
        <v>6</v>
      </c>
    </row>
    <row r="1038" spans="1:17" ht="15.75" customHeight="1" x14ac:dyDescent="0.2">
      <c r="A1038" s="67">
        <v>1037</v>
      </c>
      <c r="B1038" s="67">
        <v>7150988741</v>
      </c>
      <c r="C1038" s="68" t="s">
        <v>2489</v>
      </c>
      <c r="D1038" s="69" t="s">
        <v>8</v>
      </c>
      <c r="E1038" s="67">
        <v>1</v>
      </c>
      <c r="F1038" s="67">
        <v>10</v>
      </c>
      <c r="G1038" s="34" t="str">
        <f>IF(F1038&gt;100,VLOOKUP(F1038,codigos!$C$12:$G$1500,3,FALSE),VLOOKUP(F1038,codigos!$F$12:$G$1000,2,FALSE))</f>
        <v xml:space="preserve"> LEIRIA </v>
      </c>
      <c r="H1038" s="35" t="str">
        <f>IF(F1038&gt;100,VLOOKUP(F1038,codigos!$C$12:$G$1500,5,),VLOOKUP(F1038,codigos!$F$12:$G$1000,2,))</f>
        <v xml:space="preserve"> LEIRIA </v>
      </c>
      <c r="I1038" s="48" t="s">
        <v>1449</v>
      </c>
      <c r="J1038" s="77">
        <v>28.855</v>
      </c>
      <c r="K1038" s="74" t="s">
        <v>4</v>
      </c>
      <c r="L1038" s="74">
        <v>0</v>
      </c>
      <c r="M1038" s="74">
        <v>5057</v>
      </c>
      <c r="N1038" s="81">
        <v>15</v>
      </c>
      <c r="O1038" s="50">
        <v>27593</v>
      </c>
      <c r="P1038" s="49" t="s">
        <v>5</v>
      </c>
      <c r="Q1038" s="49" t="s">
        <v>6</v>
      </c>
    </row>
    <row r="1039" spans="1:17" ht="15.75" customHeight="1" x14ac:dyDescent="0.2">
      <c r="A1039" s="67">
        <v>1038</v>
      </c>
      <c r="B1039" s="67">
        <v>5332656882</v>
      </c>
      <c r="C1039" s="68" t="s">
        <v>2490</v>
      </c>
      <c r="D1039" s="69" t="s">
        <v>8</v>
      </c>
      <c r="E1039" s="67">
        <v>1</v>
      </c>
      <c r="F1039" s="73">
        <v>8</v>
      </c>
      <c r="G1039" s="34" t="str">
        <f>IF(F1039&gt;100,VLOOKUP(F1039,codigos!$C$12:$G$1500,3,FALSE),VLOOKUP(F1039,codigos!$F$12:$G$1000,2,FALSE))</f>
        <v xml:space="preserve"> ALGARVE </v>
      </c>
      <c r="H1039" s="35" t="str">
        <f>IF(F1039&gt;100,VLOOKUP(F1039,codigos!$C$12:$G$1500,5,),VLOOKUP(F1039,codigos!$F$12:$G$1000,2,))</f>
        <v xml:space="preserve"> ALGARVE </v>
      </c>
      <c r="I1039" s="48" t="s">
        <v>1449</v>
      </c>
      <c r="J1039" s="77">
        <v>28.849</v>
      </c>
      <c r="K1039" s="74" t="s">
        <v>4</v>
      </c>
      <c r="L1039" s="74">
        <v>0</v>
      </c>
      <c r="M1039" s="74">
        <v>5420</v>
      </c>
      <c r="N1039" s="81">
        <v>14</v>
      </c>
      <c r="O1039" s="50">
        <v>26146</v>
      </c>
      <c r="P1039" s="49" t="s">
        <v>5</v>
      </c>
      <c r="Q1039" s="49" t="s">
        <v>6</v>
      </c>
    </row>
    <row r="1040" spans="1:17" ht="15.75" customHeight="1" x14ac:dyDescent="0.2">
      <c r="A1040" s="67">
        <v>1039</v>
      </c>
      <c r="B1040" s="67">
        <v>3351630506</v>
      </c>
      <c r="C1040" s="68" t="s">
        <v>2491</v>
      </c>
      <c r="D1040" s="69" t="s">
        <v>8</v>
      </c>
      <c r="E1040" s="67">
        <v>1</v>
      </c>
      <c r="F1040" s="73">
        <v>5</v>
      </c>
      <c r="G1040" s="34" t="str">
        <f>IF(F1040&gt;100,VLOOKUP(F1040,codigos!$C$12:$G$1500,3,FALSE),VLOOKUP(F1040,codigos!$F$12:$G$1000,2,FALSE))</f>
        <v xml:space="preserve"> CASTELO BRANCO </v>
      </c>
      <c r="H1040" s="35" t="str">
        <f>IF(F1040&gt;100,VLOOKUP(F1040,codigos!$C$12:$G$1500,5,),VLOOKUP(F1040,codigos!$F$12:$G$1000,2,))</f>
        <v xml:space="preserve"> CASTELO BRANCO </v>
      </c>
      <c r="I1040" s="48" t="s">
        <v>1449</v>
      </c>
      <c r="J1040" s="77">
        <v>28.832999999999998</v>
      </c>
      <c r="K1040" s="74" t="s">
        <v>4</v>
      </c>
      <c r="L1040" s="74">
        <v>0</v>
      </c>
      <c r="M1040" s="74">
        <v>5049</v>
      </c>
      <c r="N1040" s="81">
        <v>15</v>
      </c>
      <c r="O1040" s="50">
        <v>26748</v>
      </c>
      <c r="P1040" s="49" t="s">
        <v>5</v>
      </c>
      <c r="Q1040" s="49" t="s">
        <v>6</v>
      </c>
    </row>
    <row r="1041" spans="1:17" ht="15.75" customHeight="1" x14ac:dyDescent="0.2">
      <c r="A1041" s="67">
        <v>1040</v>
      </c>
      <c r="B1041" s="67">
        <v>1609558839</v>
      </c>
      <c r="C1041" s="68" t="s">
        <v>2492</v>
      </c>
      <c r="D1041" s="69" t="s">
        <v>8</v>
      </c>
      <c r="E1041" s="67">
        <v>1</v>
      </c>
      <c r="F1041" s="67">
        <v>12</v>
      </c>
      <c r="G1041" s="34" t="str">
        <f>IF(F1041&gt;100,VLOOKUP(F1041,codigos!$C$12:$G$1500,3,FALSE),VLOOKUP(F1041,codigos!$F$12:$G$1000,2,FALSE))</f>
        <v xml:space="preserve"> ALTO ALENTEJO </v>
      </c>
      <c r="H1041" s="35" t="str">
        <f>IF(F1041&gt;100,VLOOKUP(F1041,codigos!$C$12:$G$1500,5,),VLOOKUP(F1041,codigos!$F$12:$G$1000,2,))</f>
        <v xml:space="preserve"> ALTO ALENTEJO </v>
      </c>
      <c r="I1041" s="48" t="s">
        <v>1449</v>
      </c>
      <c r="J1041" s="77">
        <v>28.818999999999999</v>
      </c>
      <c r="K1041" s="74" t="s">
        <v>4</v>
      </c>
      <c r="L1041" s="74">
        <v>0</v>
      </c>
      <c r="M1041" s="74">
        <v>5409</v>
      </c>
      <c r="N1041" s="81">
        <v>14</v>
      </c>
      <c r="O1041" s="50">
        <v>24046</v>
      </c>
      <c r="P1041" s="49" t="s">
        <v>5</v>
      </c>
      <c r="Q1041" s="49" t="s">
        <v>6</v>
      </c>
    </row>
    <row r="1042" spans="1:17" ht="15.75" customHeight="1" x14ac:dyDescent="0.2">
      <c r="A1042" s="67">
        <v>1041</v>
      </c>
      <c r="B1042" s="67">
        <v>9691818906</v>
      </c>
      <c r="C1042" s="68" t="s">
        <v>2493</v>
      </c>
      <c r="D1042" s="69" t="s">
        <v>2</v>
      </c>
      <c r="E1042" s="67">
        <v>1</v>
      </c>
      <c r="F1042" s="67">
        <v>152470</v>
      </c>
      <c r="G1042" s="34" t="str">
        <f>IF(F1042&gt;100,VLOOKUP(F1042,codigos!$C$12:$G$1500,3,FALSE),VLOOKUP(F1042,codigos!$F$12:$G$1000,2,FALSE))</f>
        <v>Agrupamento de Escolas Soares dos Reis, Vila Nova de Gaia</v>
      </c>
      <c r="H1042" s="35" t="str">
        <f>IF(F1042&gt;100,VLOOKUP(F1042,codigos!$C$12:$G$1500,5,),VLOOKUP(F1042,codigos!$F$12:$G$1000,2,))</f>
        <v xml:space="preserve"> PORTO </v>
      </c>
      <c r="I1042" s="48" t="s">
        <v>3</v>
      </c>
      <c r="J1042" s="77">
        <v>28.814</v>
      </c>
      <c r="K1042" s="74" t="s">
        <v>4</v>
      </c>
      <c r="L1042" s="74">
        <v>0</v>
      </c>
      <c r="M1042" s="74">
        <v>5407</v>
      </c>
      <c r="N1042" s="81">
        <v>14</v>
      </c>
      <c r="O1042" s="50">
        <v>25988</v>
      </c>
      <c r="P1042" s="49" t="s">
        <v>5</v>
      </c>
      <c r="Q1042" s="49" t="s">
        <v>6</v>
      </c>
    </row>
    <row r="1043" spans="1:17" ht="15.75" customHeight="1" x14ac:dyDescent="0.2">
      <c r="A1043" s="67">
        <v>1042</v>
      </c>
      <c r="B1043" s="67">
        <v>4932041616</v>
      </c>
      <c r="C1043" s="68" t="s">
        <v>2494</v>
      </c>
      <c r="D1043" s="69" t="s">
        <v>8</v>
      </c>
      <c r="E1043" s="67">
        <v>1</v>
      </c>
      <c r="F1043" s="67">
        <v>22</v>
      </c>
      <c r="G1043" s="34" t="str">
        <f>IF(F1043&gt;100,VLOOKUP(F1043,codigos!$C$12:$G$1500,3,FALSE),VLOOKUP(F1043,codigos!$F$12:$G$1000,2,FALSE))</f>
        <v xml:space="preserve"> TÂMEGA </v>
      </c>
      <c r="H1043" s="35" t="str">
        <f>IF(F1043&gt;100,VLOOKUP(F1043,codigos!$C$12:$G$1500,5,),VLOOKUP(F1043,codigos!$F$12:$G$1000,2,))</f>
        <v xml:space="preserve"> TÂMEGA </v>
      </c>
      <c r="I1043" s="48" t="s">
        <v>1449</v>
      </c>
      <c r="J1043" s="77">
        <v>28.803000000000001</v>
      </c>
      <c r="K1043" s="74" t="s">
        <v>4</v>
      </c>
      <c r="L1043" s="74">
        <v>0</v>
      </c>
      <c r="M1043" s="74">
        <v>5038</v>
      </c>
      <c r="N1043" s="81">
        <v>15</v>
      </c>
      <c r="O1043" s="50">
        <v>26931</v>
      </c>
      <c r="P1043" s="49" t="s">
        <v>5</v>
      </c>
      <c r="Q1043" s="49" t="s">
        <v>6</v>
      </c>
    </row>
    <row r="1044" spans="1:17" ht="15.75" customHeight="1" x14ac:dyDescent="0.2">
      <c r="A1044" s="67">
        <v>1043</v>
      </c>
      <c r="B1044" s="67">
        <v>3316241248</v>
      </c>
      <c r="C1044" s="68" t="s">
        <v>2495</v>
      </c>
      <c r="D1044" s="69" t="s">
        <v>8</v>
      </c>
      <c r="E1044" s="67">
        <v>1</v>
      </c>
      <c r="F1044" s="73">
        <v>6</v>
      </c>
      <c r="G1044" s="34" t="str">
        <f>IF(F1044&gt;100,VLOOKUP(F1044,codigos!$C$12:$G$1500,3,FALSE),VLOOKUP(F1044,codigos!$F$12:$G$1000,2,FALSE))</f>
        <v xml:space="preserve"> COIMBRA </v>
      </c>
      <c r="H1044" s="35" t="str">
        <f>IF(F1044&gt;100,VLOOKUP(F1044,codigos!$C$12:$G$1500,5,),VLOOKUP(F1044,codigos!$F$12:$G$1000,2,))</f>
        <v xml:space="preserve"> COIMBRA </v>
      </c>
      <c r="I1044" s="48" t="s">
        <v>7</v>
      </c>
      <c r="J1044" s="77">
        <v>28.797000000000001</v>
      </c>
      <c r="K1044" s="74" t="s">
        <v>4</v>
      </c>
      <c r="L1044" s="74">
        <v>0</v>
      </c>
      <c r="M1044" s="74">
        <v>5036</v>
      </c>
      <c r="N1044" s="81">
        <v>15</v>
      </c>
      <c r="O1044" s="50">
        <v>27302</v>
      </c>
      <c r="P1044" s="49" t="s">
        <v>5</v>
      </c>
      <c r="Q1044" s="49" t="s">
        <v>6</v>
      </c>
    </row>
    <row r="1045" spans="1:17" ht="15.75" customHeight="1" x14ac:dyDescent="0.2">
      <c r="A1045" s="67">
        <v>1044</v>
      </c>
      <c r="B1045" s="67">
        <v>2907528343</v>
      </c>
      <c r="C1045" s="68" t="s">
        <v>2496</v>
      </c>
      <c r="D1045" s="69" t="s">
        <v>8</v>
      </c>
      <c r="E1045" s="67">
        <v>1</v>
      </c>
      <c r="F1045" s="73">
        <v>5</v>
      </c>
      <c r="G1045" s="34" t="str">
        <f>IF(F1045&gt;100,VLOOKUP(F1045,codigos!$C$12:$G$1500,3,FALSE),VLOOKUP(F1045,codigos!$F$12:$G$1000,2,FALSE))</f>
        <v xml:space="preserve"> CASTELO BRANCO </v>
      </c>
      <c r="H1045" s="35" t="str">
        <f>IF(F1045&gt;100,VLOOKUP(F1045,codigos!$C$12:$G$1500,5,),VLOOKUP(F1045,codigos!$F$12:$G$1000,2,))</f>
        <v xml:space="preserve"> CASTELO BRANCO </v>
      </c>
      <c r="I1045" s="48" t="s">
        <v>3</v>
      </c>
      <c r="J1045" s="77">
        <v>28.792000000000002</v>
      </c>
      <c r="K1045" s="74" t="s">
        <v>4</v>
      </c>
      <c r="L1045" s="74">
        <v>0</v>
      </c>
      <c r="M1045" s="74">
        <v>5399</v>
      </c>
      <c r="N1045" s="81">
        <v>14</v>
      </c>
      <c r="O1045" s="50">
        <v>25962</v>
      </c>
      <c r="P1045" s="49" t="s">
        <v>5</v>
      </c>
      <c r="Q1045" s="49" t="s">
        <v>6</v>
      </c>
    </row>
    <row r="1046" spans="1:17" ht="15.75" customHeight="1" x14ac:dyDescent="0.2">
      <c r="A1046" s="67">
        <v>1045</v>
      </c>
      <c r="B1046" s="67">
        <v>8398135123</v>
      </c>
      <c r="C1046" s="68" t="s">
        <v>2497</v>
      </c>
      <c r="D1046" s="69" t="s">
        <v>8</v>
      </c>
      <c r="E1046" s="67">
        <v>1</v>
      </c>
      <c r="F1046" s="67">
        <v>16</v>
      </c>
      <c r="G1046" s="34" t="str">
        <f>IF(F1046&gt;100,VLOOKUP(F1046,codigos!$C$12:$G$1500,3,FALSE),VLOOKUP(F1046,codigos!$F$12:$G$1000,2,FALSE))</f>
        <v xml:space="preserve"> VIANA DO CASTELO </v>
      </c>
      <c r="H1046" s="35" t="str">
        <f>IF(F1046&gt;100,VLOOKUP(F1046,codigos!$C$12:$G$1500,5,),VLOOKUP(F1046,codigos!$F$12:$G$1000,2,))</f>
        <v xml:space="preserve"> VIANA DO CASTELO </v>
      </c>
      <c r="I1046" s="48" t="s">
        <v>3</v>
      </c>
      <c r="J1046" s="77">
        <v>28.783999999999999</v>
      </c>
      <c r="K1046" s="74" t="s">
        <v>4</v>
      </c>
      <c r="L1046" s="74">
        <v>0</v>
      </c>
      <c r="M1046" s="74">
        <v>5396</v>
      </c>
      <c r="N1046" s="81">
        <v>14</v>
      </c>
      <c r="O1046" s="50">
        <v>26891</v>
      </c>
      <c r="P1046" s="49" t="s">
        <v>5</v>
      </c>
      <c r="Q1046" s="49" t="s">
        <v>6</v>
      </c>
    </row>
    <row r="1047" spans="1:17" ht="15.75" customHeight="1" x14ac:dyDescent="0.2">
      <c r="A1047" s="67">
        <v>1046</v>
      </c>
      <c r="B1047" s="67">
        <v>9288095284</v>
      </c>
      <c r="C1047" s="68" t="s">
        <v>2498</v>
      </c>
      <c r="D1047" s="69" t="s">
        <v>8</v>
      </c>
      <c r="E1047" s="67">
        <v>1</v>
      </c>
      <c r="F1047" s="73">
        <v>2</v>
      </c>
      <c r="G1047" s="34" t="str">
        <f>IF(F1047&gt;100,VLOOKUP(F1047,codigos!$C$12:$G$1500,3,FALSE),VLOOKUP(F1047,codigos!$F$12:$G$1000,2,FALSE))</f>
        <v xml:space="preserve"> BAIXO ALENTEJO/ALENTEJO LITORAL </v>
      </c>
      <c r="H1047" s="35" t="str">
        <f>IF(F1047&gt;100,VLOOKUP(F1047,codigos!$C$12:$G$1500,5,),VLOOKUP(F1047,codigos!$F$12:$G$1000,2,))</f>
        <v xml:space="preserve"> BAIXO ALENTEJO/ALENTEJO LITORAL </v>
      </c>
      <c r="I1047" s="48" t="s">
        <v>1449</v>
      </c>
      <c r="J1047" s="77">
        <v>28.718</v>
      </c>
      <c r="K1047" s="74" t="s">
        <v>4</v>
      </c>
      <c r="L1047" s="74">
        <v>0</v>
      </c>
      <c r="M1047" s="74">
        <v>5007</v>
      </c>
      <c r="N1047" s="81">
        <v>15</v>
      </c>
      <c r="O1047" s="50">
        <v>27167</v>
      </c>
      <c r="P1047" s="49" t="s">
        <v>5</v>
      </c>
      <c r="Q1047" s="49" t="s">
        <v>6</v>
      </c>
    </row>
    <row r="1048" spans="1:17" ht="15.75" customHeight="1" x14ac:dyDescent="0.2">
      <c r="A1048" s="67">
        <v>1047</v>
      </c>
      <c r="B1048" s="67">
        <v>6946199340</v>
      </c>
      <c r="C1048" s="68" t="s">
        <v>2499</v>
      </c>
      <c r="D1048" s="69" t="s">
        <v>8</v>
      </c>
      <c r="E1048" s="67">
        <v>1</v>
      </c>
      <c r="F1048" s="73">
        <v>8</v>
      </c>
      <c r="G1048" s="34" t="str">
        <f>IF(F1048&gt;100,VLOOKUP(F1048,codigos!$C$12:$G$1500,3,FALSE),VLOOKUP(F1048,codigos!$F$12:$G$1000,2,FALSE))</f>
        <v xml:space="preserve"> ALGARVE </v>
      </c>
      <c r="H1048" s="35" t="str">
        <f>IF(F1048&gt;100,VLOOKUP(F1048,codigos!$C$12:$G$1500,5,),VLOOKUP(F1048,codigos!$F$12:$G$1000,2,))</f>
        <v xml:space="preserve"> ALGARVE </v>
      </c>
      <c r="I1048" s="48" t="s">
        <v>1449</v>
      </c>
      <c r="J1048" s="77">
        <v>28.701000000000001</v>
      </c>
      <c r="K1048" s="74" t="s">
        <v>4</v>
      </c>
      <c r="L1048" s="74">
        <v>0</v>
      </c>
      <c r="M1048" s="74">
        <v>5366</v>
      </c>
      <c r="N1048" s="81">
        <v>14</v>
      </c>
      <c r="O1048" s="50">
        <v>24819</v>
      </c>
      <c r="P1048" s="49" t="s">
        <v>5</v>
      </c>
      <c r="Q1048" s="49" t="s">
        <v>6</v>
      </c>
    </row>
    <row r="1049" spans="1:17" ht="15.75" customHeight="1" x14ac:dyDescent="0.2">
      <c r="A1049" s="67">
        <v>1048</v>
      </c>
      <c r="B1049" s="67">
        <v>7482577734</v>
      </c>
      <c r="C1049" s="68" t="s">
        <v>2500</v>
      </c>
      <c r="D1049" s="69" t="s">
        <v>8</v>
      </c>
      <c r="E1049" s="67">
        <v>1</v>
      </c>
      <c r="F1049" s="67">
        <v>12</v>
      </c>
      <c r="G1049" s="34" t="str">
        <f>IF(F1049&gt;100,VLOOKUP(F1049,codigos!$C$12:$G$1500,3,FALSE),VLOOKUP(F1049,codigos!$F$12:$G$1000,2,FALSE))</f>
        <v xml:space="preserve"> ALTO ALENTEJO </v>
      </c>
      <c r="H1049" s="35" t="str">
        <f>IF(F1049&gt;100,VLOOKUP(F1049,codigos!$C$12:$G$1500,5,),VLOOKUP(F1049,codigos!$F$12:$G$1000,2,))</f>
        <v xml:space="preserve"> ALTO ALENTEJO </v>
      </c>
      <c r="I1049" s="48" t="s">
        <v>3</v>
      </c>
      <c r="J1049" s="77">
        <v>28.693000000000001</v>
      </c>
      <c r="K1049" s="74" t="s">
        <v>4</v>
      </c>
      <c r="L1049" s="74">
        <v>0</v>
      </c>
      <c r="M1049" s="74">
        <v>4998</v>
      </c>
      <c r="N1049" s="81">
        <v>15</v>
      </c>
      <c r="O1049" s="50">
        <v>26058</v>
      </c>
      <c r="P1049" s="49" t="s">
        <v>5</v>
      </c>
      <c r="Q1049" s="49" t="s">
        <v>6</v>
      </c>
    </row>
    <row r="1050" spans="1:17" ht="15.75" customHeight="1" x14ac:dyDescent="0.2">
      <c r="A1050" s="67">
        <v>1049</v>
      </c>
      <c r="B1050" s="67">
        <v>4487197813</v>
      </c>
      <c r="C1050" s="68" t="s">
        <v>2501</v>
      </c>
      <c r="D1050" s="69" t="s">
        <v>8</v>
      </c>
      <c r="E1050" s="67">
        <v>1</v>
      </c>
      <c r="F1050" s="67">
        <v>17</v>
      </c>
      <c r="G1050" s="34" t="str">
        <f>IF(F1050&gt;100,VLOOKUP(F1050,codigos!$C$12:$G$1500,3,FALSE),VLOOKUP(F1050,codigos!$F$12:$G$1000,2,FALSE))</f>
        <v xml:space="preserve"> VILA REAL </v>
      </c>
      <c r="H1050" s="35" t="str">
        <f>IF(F1050&gt;100,VLOOKUP(F1050,codigos!$C$12:$G$1500,5,),VLOOKUP(F1050,codigos!$F$12:$G$1000,2,))</f>
        <v xml:space="preserve"> VILA REAL </v>
      </c>
      <c r="I1050" s="48" t="s">
        <v>3</v>
      </c>
      <c r="J1050" s="77">
        <v>28.670999999999999</v>
      </c>
      <c r="K1050" s="74" t="s">
        <v>4</v>
      </c>
      <c r="L1050" s="74">
        <v>0</v>
      </c>
      <c r="M1050" s="74">
        <v>5720</v>
      </c>
      <c r="N1050" s="81">
        <v>13</v>
      </c>
      <c r="O1050" s="50">
        <v>26238</v>
      </c>
      <c r="P1050" s="49" t="s">
        <v>5</v>
      </c>
      <c r="Q1050" s="49" t="s">
        <v>6</v>
      </c>
    </row>
    <row r="1051" spans="1:17" ht="15.75" customHeight="1" x14ac:dyDescent="0.2">
      <c r="A1051" s="67">
        <v>1050</v>
      </c>
      <c r="B1051" s="67">
        <v>7655360642</v>
      </c>
      <c r="C1051" s="68" t="s">
        <v>2502</v>
      </c>
      <c r="D1051" s="69" t="s">
        <v>8</v>
      </c>
      <c r="E1051" s="67">
        <v>1</v>
      </c>
      <c r="F1051" s="67">
        <v>20</v>
      </c>
      <c r="G1051" s="34" t="str">
        <f>IF(F1051&gt;100,VLOOKUP(F1051,codigos!$C$12:$G$1500,3,FALSE),VLOOKUP(F1051,codigos!$F$12:$G$1000,2,FALSE))</f>
        <v xml:space="preserve"> DOURO SUL </v>
      </c>
      <c r="H1051" s="35" t="str">
        <f>IF(F1051&gt;100,VLOOKUP(F1051,codigos!$C$12:$G$1500,5,),VLOOKUP(F1051,codigos!$F$12:$G$1000,2,))</f>
        <v xml:space="preserve"> DOURO SUL </v>
      </c>
      <c r="I1051" s="48" t="s">
        <v>3</v>
      </c>
      <c r="J1051" s="77">
        <v>28.666</v>
      </c>
      <c r="K1051" s="74" t="s">
        <v>4</v>
      </c>
      <c r="L1051" s="74">
        <v>0</v>
      </c>
      <c r="M1051" s="74">
        <v>5718</v>
      </c>
      <c r="N1051" s="81">
        <v>13</v>
      </c>
      <c r="O1051" s="50">
        <v>25272</v>
      </c>
      <c r="P1051" s="49" t="s">
        <v>5</v>
      </c>
      <c r="Q1051" s="49" t="s">
        <v>6</v>
      </c>
    </row>
    <row r="1052" spans="1:17" ht="15.75" customHeight="1" x14ac:dyDescent="0.2">
      <c r="A1052" s="67">
        <v>1051</v>
      </c>
      <c r="B1052" s="67">
        <v>1746041072</v>
      </c>
      <c r="C1052" s="68" t="s">
        <v>2503</v>
      </c>
      <c r="D1052" s="69" t="s">
        <v>8</v>
      </c>
      <c r="E1052" s="67">
        <v>1</v>
      </c>
      <c r="F1052" s="67">
        <v>22</v>
      </c>
      <c r="G1052" s="34" t="str">
        <f>IF(F1052&gt;100,VLOOKUP(F1052,codigos!$C$12:$G$1500,3,FALSE),VLOOKUP(F1052,codigos!$F$12:$G$1000,2,FALSE))</f>
        <v xml:space="preserve"> TÂMEGA </v>
      </c>
      <c r="H1052" s="35" t="str">
        <f>IF(F1052&gt;100,VLOOKUP(F1052,codigos!$C$12:$G$1500,5,),VLOOKUP(F1052,codigos!$F$12:$G$1000,2,))</f>
        <v xml:space="preserve"> TÂMEGA </v>
      </c>
      <c r="I1052" s="48" t="s">
        <v>1449</v>
      </c>
      <c r="J1052" s="77">
        <v>28.652000000000001</v>
      </c>
      <c r="K1052" s="74" t="s">
        <v>4</v>
      </c>
      <c r="L1052" s="74">
        <v>0</v>
      </c>
      <c r="M1052" s="74">
        <v>5202</v>
      </c>
      <c r="N1052" s="81">
        <v>14.4</v>
      </c>
      <c r="O1052" s="50">
        <v>27115</v>
      </c>
      <c r="P1052" s="49" t="s">
        <v>5</v>
      </c>
      <c r="Q1052" s="49" t="s">
        <v>6</v>
      </c>
    </row>
    <row r="1053" spans="1:17" ht="15.75" customHeight="1" x14ac:dyDescent="0.2">
      <c r="A1053" s="67">
        <v>1052</v>
      </c>
      <c r="B1053" s="67">
        <v>8122680445</v>
      </c>
      <c r="C1053" s="68" t="s">
        <v>2504</v>
      </c>
      <c r="D1053" s="69" t="s">
        <v>8</v>
      </c>
      <c r="E1053" s="67">
        <v>1</v>
      </c>
      <c r="F1053" s="73">
        <v>2</v>
      </c>
      <c r="G1053" s="34" t="str">
        <f>IF(F1053&gt;100,VLOOKUP(F1053,codigos!$C$12:$G$1500,3,FALSE),VLOOKUP(F1053,codigos!$F$12:$G$1000,2,FALSE))</f>
        <v xml:space="preserve"> BAIXO ALENTEJO/ALENTEJO LITORAL </v>
      </c>
      <c r="H1053" s="35" t="str">
        <f>IF(F1053&gt;100,VLOOKUP(F1053,codigos!$C$12:$G$1500,5,),VLOOKUP(F1053,codigos!$F$12:$G$1000,2,))</f>
        <v xml:space="preserve"> BAIXO ALENTEJO/ALENTEJO LITORAL </v>
      </c>
      <c r="I1053" s="48" t="s">
        <v>3</v>
      </c>
      <c r="J1053" s="77">
        <v>28.651</v>
      </c>
      <c r="K1053" s="74" t="s">
        <v>4</v>
      </c>
      <c r="L1053" s="74">
        <v>0</v>
      </c>
      <c r="M1053" s="74">
        <v>4654</v>
      </c>
      <c r="N1053" s="81">
        <v>15.9</v>
      </c>
      <c r="O1053" s="50">
        <v>24107</v>
      </c>
      <c r="P1053" s="49" t="s">
        <v>5</v>
      </c>
      <c r="Q1053" s="49" t="s">
        <v>6</v>
      </c>
    </row>
    <row r="1054" spans="1:17" ht="15.75" customHeight="1" x14ac:dyDescent="0.2">
      <c r="A1054" s="67">
        <v>1053</v>
      </c>
      <c r="B1054" s="67">
        <v>1954319339</v>
      </c>
      <c r="C1054" s="68" t="s">
        <v>2505</v>
      </c>
      <c r="D1054" s="69" t="s">
        <v>8</v>
      </c>
      <c r="E1054" s="67">
        <v>1</v>
      </c>
      <c r="F1054" s="67">
        <v>16</v>
      </c>
      <c r="G1054" s="34" t="str">
        <f>IF(F1054&gt;100,VLOOKUP(F1054,codigos!$C$12:$G$1500,3,FALSE),VLOOKUP(F1054,codigos!$F$12:$G$1000,2,FALSE))</f>
        <v xml:space="preserve"> VIANA DO CASTELO </v>
      </c>
      <c r="H1054" s="35" t="str">
        <f>IF(F1054&gt;100,VLOOKUP(F1054,codigos!$C$12:$G$1500,5,),VLOOKUP(F1054,codigos!$F$12:$G$1000,2,))</f>
        <v xml:space="preserve"> VIANA DO CASTELO </v>
      </c>
      <c r="I1054" s="48" t="s">
        <v>3</v>
      </c>
      <c r="J1054" s="77">
        <v>28.632000000000001</v>
      </c>
      <c r="K1054" s="74" t="s">
        <v>4</v>
      </c>
      <c r="L1054" s="74">
        <v>0</v>
      </c>
      <c r="M1054" s="74">
        <v>4866</v>
      </c>
      <c r="N1054" s="81">
        <v>15.3</v>
      </c>
      <c r="O1054" s="50">
        <v>24352</v>
      </c>
      <c r="P1054" s="49" t="s">
        <v>5</v>
      </c>
      <c r="Q1054" s="49" t="s">
        <v>6</v>
      </c>
    </row>
    <row r="1055" spans="1:17" ht="15.75" customHeight="1" x14ac:dyDescent="0.2">
      <c r="A1055" s="67">
        <v>1054</v>
      </c>
      <c r="B1055" s="67">
        <v>8243797130</v>
      </c>
      <c r="C1055" s="68" t="s">
        <v>2506</v>
      </c>
      <c r="D1055" s="69" t="s">
        <v>8</v>
      </c>
      <c r="E1055" s="67">
        <v>1</v>
      </c>
      <c r="F1055" s="67">
        <v>16</v>
      </c>
      <c r="G1055" s="34" t="str">
        <f>IF(F1055&gt;100,VLOOKUP(F1055,codigos!$C$12:$G$1500,3,FALSE),VLOOKUP(F1055,codigos!$F$12:$G$1000,2,FALSE))</f>
        <v xml:space="preserve"> VIANA DO CASTELO </v>
      </c>
      <c r="H1055" s="35" t="str">
        <f>IF(F1055&gt;100,VLOOKUP(F1055,codigos!$C$12:$G$1500,5,),VLOOKUP(F1055,codigos!$F$12:$G$1000,2,))</f>
        <v xml:space="preserve"> VIANA DO CASTELO </v>
      </c>
      <c r="I1055" s="48" t="s">
        <v>3</v>
      </c>
      <c r="J1055" s="77">
        <v>28.620999999999999</v>
      </c>
      <c r="K1055" s="74" t="s">
        <v>4</v>
      </c>
      <c r="L1055" s="74">
        <v>0</v>
      </c>
      <c r="M1055" s="74">
        <v>5300</v>
      </c>
      <c r="N1055" s="81">
        <v>14.1</v>
      </c>
      <c r="O1055" s="50">
        <v>27022</v>
      </c>
      <c r="P1055" s="49" t="s">
        <v>5</v>
      </c>
      <c r="Q1055" s="49" t="s">
        <v>6</v>
      </c>
    </row>
    <row r="1056" spans="1:17" ht="15.75" customHeight="1" x14ac:dyDescent="0.2">
      <c r="A1056" s="67">
        <v>1055</v>
      </c>
      <c r="B1056" s="67">
        <v>3226198580</v>
      </c>
      <c r="C1056" s="68" t="s">
        <v>2507</v>
      </c>
      <c r="D1056" s="69" t="s">
        <v>8</v>
      </c>
      <c r="E1056" s="67">
        <v>1</v>
      </c>
      <c r="F1056" s="67">
        <v>19</v>
      </c>
      <c r="G1056" s="34" t="str">
        <f>IF(F1056&gt;100,VLOOKUP(F1056,codigos!$C$12:$G$1500,3,FALSE),VLOOKUP(F1056,codigos!$F$12:$G$1000,2,FALSE))</f>
        <v xml:space="preserve"> OESTE </v>
      </c>
      <c r="H1056" s="35" t="str">
        <f>IF(F1056&gt;100,VLOOKUP(F1056,codigos!$C$12:$G$1500,5,),VLOOKUP(F1056,codigos!$F$12:$G$1000,2,))</f>
        <v xml:space="preserve"> OESTE </v>
      </c>
      <c r="I1056" s="48" t="s">
        <v>3</v>
      </c>
      <c r="J1056" s="77">
        <v>28.611999999999998</v>
      </c>
      <c r="K1056" s="74" t="s">
        <v>4</v>
      </c>
      <c r="L1056" s="74">
        <v>7</v>
      </c>
      <c r="M1056" s="74">
        <v>5330</v>
      </c>
      <c r="N1056" s="81">
        <v>14</v>
      </c>
      <c r="O1056" s="50">
        <v>24056</v>
      </c>
      <c r="P1056" s="49" t="s">
        <v>5</v>
      </c>
      <c r="Q1056" s="49" t="s">
        <v>6</v>
      </c>
    </row>
    <row r="1057" spans="1:17" ht="15.75" customHeight="1" x14ac:dyDescent="0.2">
      <c r="A1057" s="67">
        <v>1056</v>
      </c>
      <c r="B1057" s="67">
        <v>3265390608</v>
      </c>
      <c r="C1057" s="68" t="s">
        <v>2508</v>
      </c>
      <c r="D1057" s="69" t="s">
        <v>8</v>
      </c>
      <c r="E1057" s="67">
        <v>1</v>
      </c>
      <c r="F1057" s="73">
        <v>5</v>
      </c>
      <c r="G1057" s="34" t="str">
        <f>IF(F1057&gt;100,VLOOKUP(F1057,codigos!$C$12:$G$1500,3,FALSE),VLOOKUP(F1057,codigos!$F$12:$G$1000,2,FALSE))</f>
        <v xml:space="preserve"> CASTELO BRANCO </v>
      </c>
      <c r="H1057" s="35" t="str">
        <f>IF(F1057&gt;100,VLOOKUP(F1057,codigos!$C$12:$G$1500,5,),VLOOKUP(F1057,codigos!$F$12:$G$1000,2,))</f>
        <v xml:space="preserve"> CASTELO BRANCO </v>
      </c>
      <c r="I1057" s="48" t="s">
        <v>3</v>
      </c>
      <c r="J1057" s="77">
        <v>28.577999999999999</v>
      </c>
      <c r="K1057" s="74" t="s">
        <v>4</v>
      </c>
      <c r="L1057" s="74">
        <v>0</v>
      </c>
      <c r="M1057" s="74">
        <v>4956</v>
      </c>
      <c r="N1057" s="81">
        <v>15</v>
      </c>
      <c r="O1057" s="50">
        <v>23923</v>
      </c>
      <c r="P1057" s="49" t="s">
        <v>5</v>
      </c>
      <c r="Q1057" s="49" t="s">
        <v>6</v>
      </c>
    </row>
    <row r="1058" spans="1:17" ht="15.75" customHeight="1" x14ac:dyDescent="0.2">
      <c r="A1058" s="67">
        <v>1057</v>
      </c>
      <c r="B1058" s="67">
        <v>6004181633</v>
      </c>
      <c r="C1058" s="68" t="s">
        <v>2509</v>
      </c>
      <c r="D1058" s="69" t="s">
        <v>8</v>
      </c>
      <c r="E1058" s="67">
        <v>1</v>
      </c>
      <c r="F1058" s="67">
        <v>19</v>
      </c>
      <c r="G1058" s="34" t="str">
        <f>IF(F1058&gt;100,VLOOKUP(F1058,codigos!$C$12:$G$1500,3,FALSE),VLOOKUP(F1058,codigos!$F$12:$G$1000,2,FALSE))</f>
        <v xml:space="preserve"> OESTE </v>
      </c>
      <c r="H1058" s="35" t="str">
        <f>IF(F1058&gt;100,VLOOKUP(F1058,codigos!$C$12:$G$1500,5,),VLOOKUP(F1058,codigos!$F$12:$G$1000,2,))</f>
        <v xml:space="preserve"> OESTE </v>
      </c>
      <c r="I1058" s="48" t="s">
        <v>7</v>
      </c>
      <c r="J1058" s="77">
        <v>28.523</v>
      </c>
      <c r="K1058" s="74" t="s">
        <v>4</v>
      </c>
      <c r="L1058" s="74">
        <v>0</v>
      </c>
      <c r="M1058" s="74">
        <v>4936</v>
      </c>
      <c r="N1058" s="81">
        <v>15</v>
      </c>
      <c r="O1058" s="50">
        <v>27448</v>
      </c>
      <c r="P1058" s="49" t="s">
        <v>5</v>
      </c>
      <c r="Q1058" s="49" t="s">
        <v>6</v>
      </c>
    </row>
    <row r="1059" spans="1:17" ht="15.75" customHeight="1" x14ac:dyDescent="0.2">
      <c r="A1059" s="67">
        <v>1058</v>
      </c>
      <c r="B1059" s="67">
        <v>5982079308</v>
      </c>
      <c r="C1059" s="68" t="s">
        <v>2510</v>
      </c>
      <c r="D1059" s="69" t="s">
        <v>8</v>
      </c>
      <c r="E1059" s="67">
        <v>1</v>
      </c>
      <c r="F1059" s="67">
        <v>17</v>
      </c>
      <c r="G1059" s="34" t="str">
        <f>IF(F1059&gt;100,VLOOKUP(F1059,codigos!$C$12:$G$1500,3,FALSE),VLOOKUP(F1059,codigos!$F$12:$G$1000,2,FALSE))</f>
        <v xml:space="preserve"> VILA REAL </v>
      </c>
      <c r="H1059" s="35" t="str">
        <f>IF(F1059&gt;100,VLOOKUP(F1059,codigos!$C$12:$G$1500,5,),VLOOKUP(F1059,codigos!$F$12:$G$1000,2,))</f>
        <v xml:space="preserve"> VILA REAL </v>
      </c>
      <c r="I1059" s="48" t="s">
        <v>1449</v>
      </c>
      <c r="J1059" s="77">
        <v>28.507000000000001</v>
      </c>
      <c r="K1059" s="74" t="s">
        <v>4</v>
      </c>
      <c r="L1059" s="74">
        <v>0</v>
      </c>
      <c r="M1059" s="74">
        <v>4930</v>
      </c>
      <c r="N1059" s="81">
        <v>15</v>
      </c>
      <c r="O1059" s="50">
        <v>24774</v>
      </c>
      <c r="P1059" s="49" t="s">
        <v>5</v>
      </c>
      <c r="Q1059" s="49" t="s">
        <v>6</v>
      </c>
    </row>
    <row r="1060" spans="1:17" ht="15.75" customHeight="1" x14ac:dyDescent="0.2">
      <c r="A1060" s="67">
        <v>1059</v>
      </c>
      <c r="B1060" s="67">
        <v>6833304688</v>
      </c>
      <c r="C1060" s="68" t="s">
        <v>2511</v>
      </c>
      <c r="D1060" s="69" t="s">
        <v>8</v>
      </c>
      <c r="E1060" s="67">
        <v>1</v>
      </c>
      <c r="F1060" s="67">
        <v>20</v>
      </c>
      <c r="G1060" s="34" t="str">
        <f>IF(F1060&gt;100,VLOOKUP(F1060,codigos!$C$12:$G$1500,3,FALSE),VLOOKUP(F1060,codigos!$F$12:$G$1000,2,FALSE))</f>
        <v xml:space="preserve"> DOURO SUL </v>
      </c>
      <c r="H1060" s="35" t="str">
        <f>IF(F1060&gt;100,VLOOKUP(F1060,codigos!$C$12:$G$1500,5,),VLOOKUP(F1060,codigos!$F$12:$G$1000,2,))</f>
        <v xml:space="preserve"> DOURO SUL </v>
      </c>
      <c r="I1060" s="48" t="s">
        <v>3</v>
      </c>
      <c r="J1060" s="77">
        <v>28.507000000000001</v>
      </c>
      <c r="K1060" s="74" t="s">
        <v>4</v>
      </c>
      <c r="L1060" s="74">
        <v>0</v>
      </c>
      <c r="M1060" s="74">
        <v>5295</v>
      </c>
      <c r="N1060" s="81">
        <v>14</v>
      </c>
      <c r="O1060" s="50">
        <v>26631</v>
      </c>
      <c r="P1060" s="49" t="s">
        <v>5</v>
      </c>
      <c r="Q1060" s="49" t="s">
        <v>6</v>
      </c>
    </row>
    <row r="1061" spans="1:17" ht="15.75" customHeight="1" x14ac:dyDescent="0.2">
      <c r="A1061" s="67">
        <v>1060</v>
      </c>
      <c r="B1061" s="67">
        <v>9252371400</v>
      </c>
      <c r="C1061" s="68" t="s">
        <v>2512</v>
      </c>
      <c r="D1061" s="69" t="s">
        <v>8</v>
      </c>
      <c r="E1061" s="67">
        <v>1</v>
      </c>
      <c r="F1061" s="67">
        <v>20</v>
      </c>
      <c r="G1061" s="34" t="str">
        <f>IF(F1061&gt;100,VLOOKUP(F1061,codigos!$C$12:$G$1500,3,FALSE),VLOOKUP(F1061,codigos!$F$12:$G$1000,2,FALSE))</f>
        <v xml:space="preserve"> DOURO SUL </v>
      </c>
      <c r="H1061" s="35" t="str">
        <f>IF(F1061&gt;100,VLOOKUP(F1061,codigos!$C$12:$G$1500,5,),VLOOKUP(F1061,codigos!$F$12:$G$1000,2,))</f>
        <v xml:space="preserve"> DOURO SUL </v>
      </c>
      <c r="I1061" s="48" t="s">
        <v>3</v>
      </c>
      <c r="J1061" s="77">
        <v>28.492999999999999</v>
      </c>
      <c r="K1061" s="74" t="s">
        <v>4</v>
      </c>
      <c r="L1061" s="74">
        <v>0</v>
      </c>
      <c r="M1061" s="74">
        <v>4779</v>
      </c>
      <c r="N1061" s="81">
        <v>15.4</v>
      </c>
      <c r="O1061" s="50">
        <v>21351</v>
      </c>
      <c r="P1061" s="49" t="s">
        <v>5</v>
      </c>
      <c r="Q1061" s="49" t="s">
        <v>6</v>
      </c>
    </row>
    <row r="1062" spans="1:17" ht="15.75" customHeight="1" x14ac:dyDescent="0.2">
      <c r="A1062" s="67">
        <v>1061</v>
      </c>
      <c r="B1062" s="67">
        <v>3760835791</v>
      </c>
      <c r="C1062" s="68" t="s">
        <v>2513</v>
      </c>
      <c r="D1062" s="69" t="s">
        <v>8</v>
      </c>
      <c r="E1062" s="67">
        <v>1</v>
      </c>
      <c r="F1062" s="67">
        <v>16</v>
      </c>
      <c r="G1062" s="34" t="str">
        <f>IF(F1062&gt;100,VLOOKUP(F1062,codigos!$C$12:$G$1500,3,FALSE),VLOOKUP(F1062,codigos!$F$12:$G$1000,2,FALSE))</f>
        <v xml:space="preserve"> VIANA DO CASTELO </v>
      </c>
      <c r="H1062" s="35" t="str">
        <f>IF(F1062&gt;100,VLOOKUP(F1062,codigos!$C$12:$G$1500,5,),VLOOKUP(F1062,codigos!$F$12:$G$1000,2,))</f>
        <v xml:space="preserve"> VIANA DO CASTELO </v>
      </c>
      <c r="I1062" s="48" t="s">
        <v>1449</v>
      </c>
      <c r="J1062" s="77">
        <v>28.452999999999999</v>
      </c>
      <c r="K1062" s="74" t="s">
        <v>4</v>
      </c>
      <c r="L1062" s="74">
        <v>19</v>
      </c>
      <c r="M1062" s="74">
        <v>5266</v>
      </c>
      <c r="N1062" s="81">
        <v>14</v>
      </c>
      <c r="O1062" s="50">
        <v>26920</v>
      </c>
      <c r="P1062" s="49" t="s">
        <v>5</v>
      </c>
      <c r="Q1062" s="49" t="s">
        <v>6</v>
      </c>
    </row>
    <row r="1063" spans="1:17" ht="15.75" customHeight="1" x14ac:dyDescent="0.2">
      <c r="A1063" s="67">
        <v>1062</v>
      </c>
      <c r="B1063" s="67">
        <v>3159456560</v>
      </c>
      <c r="C1063" s="68" t="s">
        <v>2514</v>
      </c>
      <c r="D1063" s="69" t="s">
        <v>8</v>
      </c>
      <c r="E1063" s="67">
        <v>1</v>
      </c>
      <c r="F1063" s="67">
        <v>14</v>
      </c>
      <c r="G1063" s="34" t="str">
        <f>IF(F1063&gt;100,VLOOKUP(F1063,codigos!$C$12:$G$1500,3,FALSE),VLOOKUP(F1063,codigos!$F$12:$G$1000,2,FALSE))</f>
        <v xml:space="preserve"> LEZÍRIA E MÉDIO TEJO </v>
      </c>
      <c r="H1063" s="35" t="str">
        <f>IF(F1063&gt;100,VLOOKUP(F1063,codigos!$C$12:$G$1500,5,),VLOOKUP(F1063,codigos!$F$12:$G$1000,2,))</f>
        <v xml:space="preserve"> LEZÍRIA E MÉDIO TEJO </v>
      </c>
      <c r="I1063" s="48" t="s">
        <v>3</v>
      </c>
      <c r="J1063" s="77">
        <v>28.437999999999999</v>
      </c>
      <c r="K1063" s="74" t="s">
        <v>4</v>
      </c>
      <c r="L1063" s="74">
        <v>0</v>
      </c>
      <c r="M1063" s="74">
        <v>5270</v>
      </c>
      <c r="N1063" s="81">
        <v>14</v>
      </c>
      <c r="O1063" s="50">
        <v>26191</v>
      </c>
      <c r="P1063" s="49" t="s">
        <v>5</v>
      </c>
      <c r="Q1063" s="49" t="s">
        <v>6</v>
      </c>
    </row>
    <row r="1064" spans="1:17" ht="15.75" customHeight="1" x14ac:dyDescent="0.2">
      <c r="A1064" s="67">
        <v>1063</v>
      </c>
      <c r="B1064" s="67">
        <v>3974539344</v>
      </c>
      <c r="C1064" s="68" t="s">
        <v>2515</v>
      </c>
      <c r="D1064" s="69" t="s">
        <v>8</v>
      </c>
      <c r="E1064" s="67">
        <v>1</v>
      </c>
      <c r="F1064" s="67">
        <v>10</v>
      </c>
      <c r="G1064" s="34" t="str">
        <f>IF(F1064&gt;100,VLOOKUP(F1064,codigos!$C$12:$G$1500,3,FALSE),VLOOKUP(F1064,codigos!$F$12:$G$1000,2,FALSE))</f>
        <v xml:space="preserve"> LEIRIA </v>
      </c>
      <c r="H1064" s="35" t="str">
        <f>IF(F1064&gt;100,VLOOKUP(F1064,codigos!$C$12:$G$1500,5,),VLOOKUP(F1064,codigos!$F$12:$G$1000,2,))</f>
        <v xml:space="preserve"> LEIRIA </v>
      </c>
      <c r="I1064" s="48" t="s">
        <v>3</v>
      </c>
      <c r="J1064" s="77">
        <v>28.422999999999998</v>
      </c>
      <c r="K1064" s="74" t="s">
        <v>4</v>
      </c>
      <c r="L1064" s="74">
        <v>0</v>
      </c>
      <c r="M1064" s="74">
        <v>5155</v>
      </c>
      <c r="N1064" s="81">
        <v>14.3</v>
      </c>
      <c r="O1064" s="50">
        <v>17902</v>
      </c>
      <c r="P1064" s="49" t="s">
        <v>5</v>
      </c>
      <c r="Q1064" s="49" t="s">
        <v>6</v>
      </c>
    </row>
    <row r="1065" spans="1:17" ht="15.75" customHeight="1" x14ac:dyDescent="0.2">
      <c r="A1065" s="67">
        <v>1064</v>
      </c>
      <c r="B1065" s="67">
        <v>2714438237</v>
      </c>
      <c r="C1065" s="68" t="s">
        <v>2516</v>
      </c>
      <c r="D1065" s="69" t="s">
        <v>8</v>
      </c>
      <c r="E1065" s="67">
        <v>1</v>
      </c>
      <c r="F1065" s="67">
        <v>12</v>
      </c>
      <c r="G1065" s="34" t="str">
        <f>IF(F1065&gt;100,VLOOKUP(F1065,codigos!$C$12:$G$1500,3,FALSE),VLOOKUP(F1065,codigos!$F$12:$G$1000,2,FALSE))</f>
        <v xml:space="preserve"> ALTO ALENTEJO </v>
      </c>
      <c r="H1065" s="35" t="str">
        <f>IF(F1065&gt;100,VLOOKUP(F1065,codigos!$C$12:$G$1500,5,),VLOOKUP(F1065,codigos!$F$12:$G$1000,2,))</f>
        <v xml:space="preserve"> ALTO ALENTEJO </v>
      </c>
      <c r="I1065" s="48" t="s">
        <v>3</v>
      </c>
      <c r="J1065" s="77">
        <v>28.422000000000001</v>
      </c>
      <c r="K1065" s="74" t="s">
        <v>4</v>
      </c>
      <c r="L1065" s="74">
        <v>0</v>
      </c>
      <c r="M1065" s="74">
        <v>4899</v>
      </c>
      <c r="N1065" s="81">
        <v>15</v>
      </c>
      <c r="O1065" s="50">
        <v>23879</v>
      </c>
      <c r="P1065" s="49" t="s">
        <v>5</v>
      </c>
      <c r="Q1065" s="49" t="s">
        <v>6</v>
      </c>
    </row>
    <row r="1066" spans="1:17" ht="15.75" customHeight="1" x14ac:dyDescent="0.2">
      <c r="A1066" s="67">
        <v>1065</v>
      </c>
      <c r="B1066" s="67">
        <v>6331263861</v>
      </c>
      <c r="C1066" s="68" t="s">
        <v>2517</v>
      </c>
      <c r="D1066" s="69" t="s">
        <v>8</v>
      </c>
      <c r="E1066" s="67">
        <v>1</v>
      </c>
      <c r="F1066" s="67">
        <v>14</v>
      </c>
      <c r="G1066" s="34" t="str">
        <f>IF(F1066&gt;100,VLOOKUP(F1066,codigos!$C$12:$G$1500,3,FALSE),VLOOKUP(F1066,codigos!$F$12:$G$1000,2,FALSE))</f>
        <v xml:space="preserve"> LEZÍRIA E MÉDIO TEJO </v>
      </c>
      <c r="H1066" s="35" t="str">
        <f>IF(F1066&gt;100,VLOOKUP(F1066,codigos!$C$12:$G$1500,5,),VLOOKUP(F1066,codigos!$F$12:$G$1000,2,))</f>
        <v xml:space="preserve"> LEZÍRIA E MÉDIO TEJO </v>
      </c>
      <c r="I1066" s="48" t="s">
        <v>1449</v>
      </c>
      <c r="J1066" s="77">
        <v>28.414000000000001</v>
      </c>
      <c r="K1066" s="74" t="s">
        <v>4</v>
      </c>
      <c r="L1066" s="74">
        <v>0</v>
      </c>
      <c r="M1066" s="74">
        <v>4896</v>
      </c>
      <c r="N1066" s="81">
        <v>15</v>
      </c>
      <c r="O1066" s="50">
        <v>25463</v>
      </c>
      <c r="P1066" s="49" t="s">
        <v>5</v>
      </c>
      <c r="Q1066" s="49" t="s">
        <v>6</v>
      </c>
    </row>
    <row r="1067" spans="1:17" ht="15.75" customHeight="1" x14ac:dyDescent="0.2">
      <c r="A1067" s="67">
        <v>1066</v>
      </c>
      <c r="B1067" s="67">
        <v>3284989587</v>
      </c>
      <c r="C1067" s="68" t="s">
        <v>2518</v>
      </c>
      <c r="D1067" s="69" t="s">
        <v>8</v>
      </c>
      <c r="E1067" s="67">
        <v>1</v>
      </c>
      <c r="F1067" s="67">
        <v>10</v>
      </c>
      <c r="G1067" s="34" t="str">
        <f>IF(F1067&gt;100,VLOOKUP(F1067,codigos!$C$12:$G$1500,3,FALSE),VLOOKUP(F1067,codigos!$F$12:$G$1000,2,FALSE))</f>
        <v xml:space="preserve"> LEIRIA </v>
      </c>
      <c r="H1067" s="35" t="str">
        <f>IF(F1067&gt;100,VLOOKUP(F1067,codigos!$C$12:$G$1500,5,),VLOOKUP(F1067,codigos!$F$12:$G$1000,2,))</f>
        <v xml:space="preserve"> LEIRIA </v>
      </c>
      <c r="I1067" s="48" t="s">
        <v>3</v>
      </c>
      <c r="J1067" s="77">
        <v>28.414000000000001</v>
      </c>
      <c r="K1067" s="74" t="s">
        <v>4</v>
      </c>
      <c r="L1067" s="74">
        <v>0</v>
      </c>
      <c r="M1067" s="74">
        <v>5261</v>
      </c>
      <c r="N1067" s="81">
        <v>14</v>
      </c>
      <c r="O1067" s="50">
        <v>22918</v>
      </c>
      <c r="P1067" s="49" t="s">
        <v>5</v>
      </c>
      <c r="Q1067" s="49" t="s">
        <v>6</v>
      </c>
    </row>
    <row r="1068" spans="1:17" ht="15.75" customHeight="1" x14ac:dyDescent="0.2">
      <c r="A1068" s="67">
        <v>1067</v>
      </c>
      <c r="B1068" s="67">
        <v>8546811881</v>
      </c>
      <c r="C1068" s="68" t="s">
        <v>2519</v>
      </c>
      <c r="D1068" s="69" t="s">
        <v>8</v>
      </c>
      <c r="E1068" s="67">
        <v>1</v>
      </c>
      <c r="F1068" s="67">
        <v>14</v>
      </c>
      <c r="G1068" s="34" t="str">
        <f>IF(F1068&gt;100,VLOOKUP(F1068,codigos!$C$12:$G$1500,3,FALSE),VLOOKUP(F1068,codigos!$F$12:$G$1000,2,FALSE))</f>
        <v xml:space="preserve"> LEZÍRIA E MÉDIO TEJO </v>
      </c>
      <c r="H1068" s="35" t="str">
        <f>IF(F1068&gt;100,VLOOKUP(F1068,codigos!$C$12:$G$1500,5,),VLOOKUP(F1068,codigos!$F$12:$G$1000,2,))</f>
        <v xml:space="preserve"> LEZÍRIA E MÉDIO TEJO </v>
      </c>
      <c r="I1068" s="48" t="s">
        <v>1449</v>
      </c>
      <c r="J1068" s="77">
        <v>28.378</v>
      </c>
      <c r="K1068" s="74" t="s">
        <v>4</v>
      </c>
      <c r="L1068" s="74">
        <v>0</v>
      </c>
      <c r="M1068" s="74">
        <v>5248</v>
      </c>
      <c r="N1068" s="81">
        <v>14</v>
      </c>
      <c r="O1068" s="50">
        <v>23943</v>
      </c>
      <c r="P1068" s="49" t="s">
        <v>5</v>
      </c>
      <c r="Q1068" s="49" t="s">
        <v>6</v>
      </c>
    </row>
    <row r="1069" spans="1:17" ht="15.75" customHeight="1" x14ac:dyDescent="0.2">
      <c r="A1069" s="67">
        <v>1068</v>
      </c>
      <c r="B1069" s="67">
        <v>7119865498</v>
      </c>
      <c r="C1069" s="68" t="s">
        <v>2520</v>
      </c>
      <c r="D1069" s="69" t="s">
        <v>8</v>
      </c>
      <c r="E1069" s="67">
        <v>1</v>
      </c>
      <c r="F1069" s="73">
        <v>6</v>
      </c>
      <c r="G1069" s="34" t="str">
        <f>IF(F1069&gt;100,VLOOKUP(F1069,codigos!$C$12:$G$1500,3,FALSE),VLOOKUP(F1069,codigos!$F$12:$G$1000,2,FALSE))</f>
        <v xml:space="preserve"> COIMBRA </v>
      </c>
      <c r="H1069" s="35" t="str">
        <f>IF(F1069&gt;100,VLOOKUP(F1069,codigos!$C$12:$G$1500,5,),VLOOKUP(F1069,codigos!$F$12:$G$1000,2,))</f>
        <v xml:space="preserve"> COIMBRA </v>
      </c>
      <c r="I1069" s="48" t="s">
        <v>1449</v>
      </c>
      <c r="J1069" s="77">
        <v>28.367999999999999</v>
      </c>
      <c r="K1069" s="74" t="s">
        <v>4</v>
      </c>
      <c r="L1069" s="74">
        <v>0</v>
      </c>
      <c r="M1069" s="74">
        <v>5478</v>
      </c>
      <c r="N1069" s="81">
        <v>13.36</v>
      </c>
      <c r="O1069" s="50">
        <v>27443</v>
      </c>
      <c r="P1069" s="49" t="s">
        <v>5</v>
      </c>
      <c r="Q1069" s="49" t="s">
        <v>6</v>
      </c>
    </row>
    <row r="1070" spans="1:17" ht="15.75" customHeight="1" x14ac:dyDescent="0.2">
      <c r="A1070" s="67">
        <v>1069</v>
      </c>
      <c r="B1070" s="67">
        <v>8906692943</v>
      </c>
      <c r="C1070" s="68" t="s">
        <v>2521</v>
      </c>
      <c r="D1070" s="69" t="s">
        <v>8</v>
      </c>
      <c r="E1070" s="67">
        <v>1</v>
      </c>
      <c r="F1070" s="67">
        <v>10</v>
      </c>
      <c r="G1070" s="34" t="str">
        <f>IF(F1070&gt;100,VLOOKUP(F1070,codigos!$C$12:$G$1500,3,FALSE),VLOOKUP(F1070,codigos!$F$12:$G$1000,2,FALSE))</f>
        <v xml:space="preserve"> LEIRIA </v>
      </c>
      <c r="H1070" s="35" t="str">
        <f>IF(F1070&gt;100,VLOOKUP(F1070,codigos!$C$12:$G$1500,5,),VLOOKUP(F1070,codigos!$F$12:$G$1000,2,))</f>
        <v xml:space="preserve"> LEIRIA </v>
      </c>
      <c r="I1070" s="48" t="s">
        <v>1449</v>
      </c>
      <c r="J1070" s="77">
        <v>28.359000000000002</v>
      </c>
      <c r="K1070" s="74" t="s">
        <v>4</v>
      </c>
      <c r="L1070" s="74">
        <v>0</v>
      </c>
      <c r="M1070" s="74">
        <v>5241</v>
      </c>
      <c r="N1070" s="81">
        <v>14</v>
      </c>
      <c r="O1070" s="50">
        <v>27352</v>
      </c>
      <c r="P1070" s="49" t="s">
        <v>5</v>
      </c>
      <c r="Q1070" s="49" t="s">
        <v>6</v>
      </c>
    </row>
    <row r="1071" spans="1:17" ht="15.75" customHeight="1" x14ac:dyDescent="0.2">
      <c r="A1071" s="67">
        <v>1070</v>
      </c>
      <c r="B1071" s="67">
        <v>7106239623</v>
      </c>
      <c r="C1071" s="68" t="s">
        <v>2522</v>
      </c>
      <c r="D1071" s="69" t="s">
        <v>2</v>
      </c>
      <c r="E1071" s="67">
        <v>1</v>
      </c>
      <c r="F1071" s="67">
        <v>161706</v>
      </c>
      <c r="G1071" s="34" t="str">
        <f>IF(F1071&gt;100,VLOOKUP(F1071,codigos!$C$12:$G$1500,3,FALSE),VLOOKUP(F1071,codigos!$F$12:$G$1000,2,FALSE))</f>
        <v>Agrupamento de Escolas de Carregal do Sal</v>
      </c>
      <c r="H1071" s="35" t="str">
        <f>IF(F1071&gt;100,VLOOKUP(F1071,codigos!$C$12:$G$1500,5,),VLOOKUP(F1071,codigos!$F$12:$G$1000,2,))</f>
        <v xml:space="preserve"> VISEU </v>
      </c>
      <c r="I1071" s="48" t="s">
        <v>7</v>
      </c>
      <c r="J1071" s="77">
        <v>28.341999999999999</v>
      </c>
      <c r="K1071" s="74" t="s">
        <v>4</v>
      </c>
      <c r="L1071" s="74">
        <v>0</v>
      </c>
      <c r="M1071" s="74">
        <v>5235</v>
      </c>
      <c r="N1071" s="81">
        <v>14</v>
      </c>
      <c r="O1071" s="50">
        <v>20875</v>
      </c>
      <c r="P1071" s="49" t="s">
        <v>5</v>
      </c>
      <c r="Q1071" s="49" t="s">
        <v>6</v>
      </c>
    </row>
    <row r="1072" spans="1:17" ht="15.75" customHeight="1" x14ac:dyDescent="0.2">
      <c r="A1072" s="67">
        <v>1071</v>
      </c>
      <c r="B1072" s="67">
        <v>1644668602</v>
      </c>
      <c r="C1072" s="68" t="s">
        <v>2523</v>
      </c>
      <c r="D1072" s="69" t="s">
        <v>8</v>
      </c>
      <c r="E1072" s="67">
        <v>1</v>
      </c>
      <c r="F1072" s="73">
        <v>6</v>
      </c>
      <c r="G1072" s="34" t="str">
        <f>IF(F1072&gt;100,VLOOKUP(F1072,codigos!$C$12:$G$1500,3,FALSE),VLOOKUP(F1072,codigos!$F$12:$G$1000,2,FALSE))</f>
        <v xml:space="preserve"> COIMBRA </v>
      </c>
      <c r="H1072" s="35" t="str">
        <f>IF(F1072&gt;100,VLOOKUP(F1072,codigos!$C$12:$G$1500,5,),VLOOKUP(F1072,codigos!$F$12:$G$1000,2,))</f>
        <v xml:space="preserve"> COIMBRA </v>
      </c>
      <c r="I1072" s="48" t="s">
        <v>3</v>
      </c>
      <c r="J1072" s="77">
        <v>28.274000000000001</v>
      </c>
      <c r="K1072" s="74" t="s">
        <v>4</v>
      </c>
      <c r="L1072" s="74">
        <v>0</v>
      </c>
      <c r="M1072" s="74">
        <v>5210</v>
      </c>
      <c r="N1072" s="81">
        <v>14</v>
      </c>
      <c r="O1072" s="50">
        <v>25100</v>
      </c>
      <c r="P1072" s="49" t="s">
        <v>5</v>
      </c>
      <c r="Q1072" s="49" t="s">
        <v>6</v>
      </c>
    </row>
    <row r="1073" spans="1:17" ht="15.75" customHeight="1" x14ac:dyDescent="0.2">
      <c r="A1073" s="67">
        <v>1072</v>
      </c>
      <c r="B1073" s="67">
        <v>9857563740</v>
      </c>
      <c r="C1073" s="68" t="s">
        <v>2524</v>
      </c>
      <c r="D1073" s="69" t="s">
        <v>8</v>
      </c>
      <c r="E1073" s="67">
        <v>1</v>
      </c>
      <c r="F1073" s="67">
        <v>14</v>
      </c>
      <c r="G1073" s="34" t="str">
        <f>IF(F1073&gt;100,VLOOKUP(F1073,codigos!$C$12:$G$1500,3,FALSE),VLOOKUP(F1073,codigos!$F$12:$G$1000,2,FALSE))</f>
        <v xml:space="preserve"> LEZÍRIA E MÉDIO TEJO </v>
      </c>
      <c r="H1073" s="35" t="str">
        <f>IF(F1073&gt;100,VLOOKUP(F1073,codigos!$C$12:$G$1500,5,),VLOOKUP(F1073,codigos!$F$12:$G$1000,2,))</f>
        <v xml:space="preserve"> LEZÍRIA E MÉDIO TEJO </v>
      </c>
      <c r="I1073" s="48" t="s">
        <v>3</v>
      </c>
      <c r="J1073" s="77">
        <v>28.244</v>
      </c>
      <c r="K1073" s="74" t="s">
        <v>4</v>
      </c>
      <c r="L1073" s="74">
        <v>0</v>
      </c>
      <c r="M1073" s="74">
        <v>4834</v>
      </c>
      <c r="N1073" s="81">
        <v>15</v>
      </c>
      <c r="O1073" s="50">
        <v>27223</v>
      </c>
      <c r="P1073" s="49" t="s">
        <v>5</v>
      </c>
      <c r="Q1073" s="49" t="s">
        <v>6</v>
      </c>
    </row>
    <row r="1074" spans="1:17" ht="15.75" customHeight="1" x14ac:dyDescent="0.2">
      <c r="A1074" s="67">
        <v>1073</v>
      </c>
      <c r="B1074" s="67">
        <v>3569605345</v>
      </c>
      <c r="C1074" s="68" t="s">
        <v>2525</v>
      </c>
      <c r="D1074" s="69" t="s">
        <v>8</v>
      </c>
      <c r="E1074" s="67">
        <v>1</v>
      </c>
      <c r="F1074" s="73">
        <v>5</v>
      </c>
      <c r="G1074" s="34" t="str">
        <f>IF(F1074&gt;100,VLOOKUP(F1074,codigos!$C$12:$G$1500,3,FALSE),VLOOKUP(F1074,codigos!$F$12:$G$1000,2,FALSE))</f>
        <v xml:space="preserve"> CASTELO BRANCO </v>
      </c>
      <c r="H1074" s="35" t="str">
        <f>IF(F1074&gt;100,VLOOKUP(F1074,codigos!$C$12:$G$1500,5,),VLOOKUP(F1074,codigos!$F$12:$G$1000,2,))</f>
        <v xml:space="preserve"> CASTELO BRANCO </v>
      </c>
      <c r="I1074" s="48" t="s">
        <v>3</v>
      </c>
      <c r="J1074" s="77">
        <v>28.238</v>
      </c>
      <c r="K1074" s="74" t="s">
        <v>4</v>
      </c>
      <c r="L1074" s="74">
        <v>942</v>
      </c>
      <c r="M1074" s="74">
        <v>4726</v>
      </c>
      <c r="N1074" s="81">
        <v>14</v>
      </c>
      <c r="O1074" s="50">
        <v>25796</v>
      </c>
      <c r="P1074" s="49" t="s">
        <v>5</v>
      </c>
      <c r="Q1074" s="49" t="s">
        <v>6</v>
      </c>
    </row>
    <row r="1075" spans="1:17" ht="15.75" customHeight="1" x14ac:dyDescent="0.2">
      <c r="A1075" s="67">
        <v>1074</v>
      </c>
      <c r="B1075" s="67">
        <v>8585739932</v>
      </c>
      <c r="C1075" s="68" t="s">
        <v>2526</v>
      </c>
      <c r="D1075" s="69" t="s">
        <v>8</v>
      </c>
      <c r="E1075" s="67">
        <v>1</v>
      </c>
      <c r="F1075" s="67">
        <v>20</v>
      </c>
      <c r="G1075" s="34" t="str">
        <f>IF(F1075&gt;100,VLOOKUP(F1075,codigos!$C$12:$G$1500,3,FALSE),VLOOKUP(F1075,codigos!$F$12:$G$1000,2,FALSE))</f>
        <v xml:space="preserve"> DOURO SUL </v>
      </c>
      <c r="H1075" s="35" t="str">
        <f>IF(F1075&gt;100,VLOOKUP(F1075,codigos!$C$12:$G$1500,5,),VLOOKUP(F1075,codigos!$F$12:$G$1000,2,))</f>
        <v xml:space="preserve"> DOURO SUL </v>
      </c>
      <c r="I1075" s="48" t="s">
        <v>1449</v>
      </c>
      <c r="J1075" s="77">
        <v>28.213999999999999</v>
      </c>
      <c r="K1075" s="74" t="s">
        <v>4</v>
      </c>
      <c r="L1075" s="74">
        <v>0</v>
      </c>
      <c r="M1075" s="74">
        <v>5188</v>
      </c>
      <c r="N1075" s="81">
        <v>14</v>
      </c>
      <c r="O1075" s="50">
        <v>22274</v>
      </c>
      <c r="P1075" s="49" t="s">
        <v>5</v>
      </c>
      <c r="Q1075" s="49" t="s">
        <v>6</v>
      </c>
    </row>
    <row r="1076" spans="1:17" ht="15.75" customHeight="1" x14ac:dyDescent="0.2">
      <c r="A1076" s="67">
        <v>1075</v>
      </c>
      <c r="B1076" s="67">
        <v>7498746840</v>
      </c>
      <c r="C1076" s="68" t="s">
        <v>2527</v>
      </c>
      <c r="D1076" s="69" t="s">
        <v>8</v>
      </c>
      <c r="E1076" s="67">
        <v>1</v>
      </c>
      <c r="F1076" s="67">
        <v>14</v>
      </c>
      <c r="G1076" s="34" t="str">
        <f>IF(F1076&gt;100,VLOOKUP(F1076,codigos!$C$12:$G$1500,3,FALSE),VLOOKUP(F1076,codigos!$F$12:$G$1000,2,FALSE))</f>
        <v xml:space="preserve"> LEZÍRIA E MÉDIO TEJO </v>
      </c>
      <c r="H1076" s="35" t="str">
        <f>IF(F1076&gt;100,VLOOKUP(F1076,codigos!$C$12:$G$1500,5,),VLOOKUP(F1076,codigos!$F$12:$G$1000,2,))</f>
        <v xml:space="preserve"> LEZÍRIA E MÉDIO TEJO </v>
      </c>
      <c r="I1076" s="48" t="s">
        <v>3</v>
      </c>
      <c r="J1076" s="77">
        <v>28.106999999999999</v>
      </c>
      <c r="K1076" s="74" t="s">
        <v>4</v>
      </c>
      <c r="L1076" s="74">
        <v>0</v>
      </c>
      <c r="M1076" s="74">
        <v>4200</v>
      </c>
      <c r="N1076" s="81">
        <v>16.600000000000001</v>
      </c>
      <c r="O1076" s="50">
        <v>25939</v>
      </c>
      <c r="P1076" s="49" t="s">
        <v>5</v>
      </c>
      <c r="Q1076" s="49" t="s">
        <v>6</v>
      </c>
    </row>
    <row r="1077" spans="1:17" ht="15.75" customHeight="1" x14ac:dyDescent="0.2">
      <c r="A1077" s="67">
        <v>1076</v>
      </c>
      <c r="B1077" s="67">
        <v>7135278488</v>
      </c>
      <c r="C1077" s="68" t="s">
        <v>2528</v>
      </c>
      <c r="D1077" s="69" t="s">
        <v>8</v>
      </c>
      <c r="E1077" s="67">
        <v>1</v>
      </c>
      <c r="F1077" s="67">
        <v>20</v>
      </c>
      <c r="G1077" s="34" t="str">
        <f>IF(F1077&gt;100,VLOOKUP(F1077,codigos!$C$12:$G$1500,3,FALSE),VLOOKUP(F1077,codigos!$F$12:$G$1000,2,FALSE))</f>
        <v xml:space="preserve"> DOURO SUL </v>
      </c>
      <c r="H1077" s="35" t="str">
        <f>IF(F1077&gt;100,VLOOKUP(F1077,codigos!$C$12:$G$1500,5,),VLOOKUP(F1077,codigos!$F$12:$G$1000,2,))</f>
        <v xml:space="preserve"> DOURO SUL </v>
      </c>
      <c r="I1077" s="48" t="s">
        <v>1449</v>
      </c>
      <c r="J1077" s="77">
        <v>28.099</v>
      </c>
      <c r="K1077" s="74" t="s">
        <v>4</v>
      </c>
      <c r="L1077" s="74">
        <v>0</v>
      </c>
      <c r="M1077" s="74">
        <v>5511</v>
      </c>
      <c r="N1077" s="81">
        <v>13</v>
      </c>
      <c r="O1077" s="50">
        <v>26454</v>
      </c>
      <c r="P1077" s="49" t="s">
        <v>5</v>
      </c>
      <c r="Q1077" s="49" t="s">
        <v>6</v>
      </c>
    </row>
    <row r="1078" spans="1:17" ht="15.75" customHeight="1" x14ac:dyDescent="0.2">
      <c r="A1078" s="67">
        <v>1077</v>
      </c>
      <c r="B1078" s="67">
        <v>2496924429</v>
      </c>
      <c r="C1078" s="68" t="s">
        <v>2529</v>
      </c>
      <c r="D1078" s="69" t="s">
        <v>8</v>
      </c>
      <c r="E1078" s="67">
        <v>1</v>
      </c>
      <c r="F1078" s="73">
        <v>2</v>
      </c>
      <c r="G1078" s="34" t="str">
        <f>IF(F1078&gt;100,VLOOKUP(F1078,codigos!$C$12:$G$1500,3,FALSE),VLOOKUP(F1078,codigos!$F$12:$G$1000,2,FALSE))</f>
        <v xml:space="preserve"> BAIXO ALENTEJO/ALENTEJO LITORAL </v>
      </c>
      <c r="H1078" s="35" t="str">
        <f>IF(F1078&gt;100,VLOOKUP(F1078,codigos!$C$12:$G$1500,5,),VLOOKUP(F1078,codigos!$F$12:$G$1000,2,))</f>
        <v xml:space="preserve"> BAIXO ALENTEJO/ALENTEJO LITORAL </v>
      </c>
      <c r="I1078" s="48" t="s">
        <v>1449</v>
      </c>
      <c r="J1078" s="77">
        <v>28.09</v>
      </c>
      <c r="K1078" s="74" t="s">
        <v>4</v>
      </c>
      <c r="L1078" s="74">
        <v>0</v>
      </c>
      <c r="M1078" s="74">
        <v>5143</v>
      </c>
      <c r="N1078" s="81">
        <v>14</v>
      </c>
      <c r="O1078" s="50">
        <v>27523</v>
      </c>
      <c r="P1078" s="49" t="s">
        <v>5</v>
      </c>
      <c r="Q1078" s="49" t="s">
        <v>6</v>
      </c>
    </row>
    <row r="1079" spans="1:17" ht="15.75" customHeight="1" x14ac:dyDescent="0.2">
      <c r="A1079" s="67">
        <v>1078</v>
      </c>
      <c r="B1079" s="67">
        <v>8763873141</v>
      </c>
      <c r="C1079" s="68" t="s">
        <v>2530</v>
      </c>
      <c r="D1079" s="69" t="s">
        <v>8</v>
      </c>
      <c r="E1079" s="67">
        <v>1</v>
      </c>
      <c r="F1079" s="67">
        <v>12</v>
      </c>
      <c r="G1079" s="34" t="str">
        <f>IF(F1079&gt;100,VLOOKUP(F1079,codigos!$C$12:$G$1500,3,FALSE),VLOOKUP(F1079,codigos!$F$12:$G$1000,2,FALSE))</f>
        <v xml:space="preserve"> ALTO ALENTEJO </v>
      </c>
      <c r="H1079" s="35" t="str">
        <f>IF(F1079&gt;100,VLOOKUP(F1079,codigos!$C$12:$G$1500,5,),VLOOKUP(F1079,codigos!$F$12:$G$1000,2,))</f>
        <v xml:space="preserve"> ALTO ALENTEJO </v>
      </c>
      <c r="I1079" s="48" t="s">
        <v>1449</v>
      </c>
      <c r="J1079" s="77">
        <v>28.015999999999998</v>
      </c>
      <c r="K1079" s="74" t="s">
        <v>4</v>
      </c>
      <c r="L1079" s="74">
        <v>6</v>
      </c>
      <c r="M1079" s="74">
        <v>5113</v>
      </c>
      <c r="N1079" s="81">
        <v>14</v>
      </c>
      <c r="O1079" s="50">
        <v>27212</v>
      </c>
      <c r="P1079" s="49" t="s">
        <v>5</v>
      </c>
      <c r="Q1079" s="49" t="s">
        <v>6</v>
      </c>
    </row>
    <row r="1080" spans="1:17" ht="15.75" customHeight="1" x14ac:dyDescent="0.2">
      <c r="A1080" s="67">
        <v>1079</v>
      </c>
      <c r="B1080" s="67">
        <v>7965652420</v>
      </c>
      <c r="C1080" s="68" t="s">
        <v>2531</v>
      </c>
      <c r="D1080" s="69" t="s">
        <v>8</v>
      </c>
      <c r="E1080" s="67">
        <v>1</v>
      </c>
      <c r="F1080" s="67">
        <v>22</v>
      </c>
      <c r="G1080" s="34" t="str">
        <f>IF(F1080&gt;100,VLOOKUP(F1080,codigos!$C$12:$G$1500,3,FALSE),VLOOKUP(F1080,codigos!$F$12:$G$1000,2,FALSE))</f>
        <v xml:space="preserve"> TÂMEGA </v>
      </c>
      <c r="H1080" s="35" t="str">
        <f>IF(F1080&gt;100,VLOOKUP(F1080,codigos!$C$12:$G$1500,5,),VLOOKUP(F1080,codigos!$F$12:$G$1000,2,))</f>
        <v xml:space="preserve"> TÂMEGA </v>
      </c>
      <c r="I1080" s="48" t="s">
        <v>3</v>
      </c>
      <c r="J1080" s="77">
        <v>28.007999999999999</v>
      </c>
      <c r="K1080" s="74" t="s">
        <v>4</v>
      </c>
      <c r="L1080" s="74">
        <v>0</v>
      </c>
      <c r="M1080" s="74">
        <v>5113</v>
      </c>
      <c r="N1080" s="81">
        <v>14</v>
      </c>
      <c r="O1080" s="50">
        <v>25707</v>
      </c>
      <c r="P1080" s="49" t="s">
        <v>5</v>
      </c>
      <c r="Q1080" s="49" t="s">
        <v>6</v>
      </c>
    </row>
    <row r="1081" spans="1:17" ht="15.75" customHeight="1" x14ac:dyDescent="0.2">
      <c r="A1081" s="67">
        <v>1080</v>
      </c>
      <c r="B1081" s="67">
        <v>5635962440</v>
      </c>
      <c r="C1081" s="68" t="s">
        <v>2532</v>
      </c>
      <c r="D1081" s="69" t="s">
        <v>8</v>
      </c>
      <c r="E1081" s="67">
        <v>1</v>
      </c>
      <c r="F1081" s="73">
        <v>2</v>
      </c>
      <c r="G1081" s="34" t="str">
        <f>IF(F1081&gt;100,VLOOKUP(F1081,codigos!$C$12:$G$1500,3,FALSE),VLOOKUP(F1081,codigos!$F$12:$G$1000,2,FALSE))</f>
        <v xml:space="preserve"> BAIXO ALENTEJO/ALENTEJO LITORAL </v>
      </c>
      <c r="H1081" s="35" t="str">
        <f>IF(F1081&gt;100,VLOOKUP(F1081,codigos!$C$12:$G$1500,5,),VLOOKUP(F1081,codigos!$F$12:$G$1000,2,))</f>
        <v xml:space="preserve"> BAIXO ALENTEJO/ALENTEJO LITORAL </v>
      </c>
      <c r="I1081" s="48" t="s">
        <v>1449</v>
      </c>
      <c r="J1081" s="77">
        <v>28.004999999999999</v>
      </c>
      <c r="K1081" s="74" t="s">
        <v>4</v>
      </c>
      <c r="L1081" s="74">
        <v>0</v>
      </c>
      <c r="M1081" s="74">
        <v>5112</v>
      </c>
      <c r="N1081" s="81">
        <v>14</v>
      </c>
      <c r="O1081" s="50">
        <v>20556</v>
      </c>
      <c r="P1081" s="49" t="s">
        <v>5</v>
      </c>
      <c r="Q1081" s="49" t="s">
        <v>6</v>
      </c>
    </row>
    <row r="1082" spans="1:17" ht="15.75" customHeight="1" x14ac:dyDescent="0.2">
      <c r="A1082" s="67">
        <v>1081</v>
      </c>
      <c r="B1082" s="67">
        <v>3096844976</v>
      </c>
      <c r="C1082" s="68" t="s">
        <v>2533</v>
      </c>
      <c r="D1082" s="69" t="s">
        <v>8</v>
      </c>
      <c r="E1082" s="67">
        <v>1</v>
      </c>
      <c r="F1082" s="67">
        <v>12</v>
      </c>
      <c r="G1082" s="34" t="str">
        <f>IF(F1082&gt;100,VLOOKUP(F1082,codigos!$C$12:$G$1500,3,FALSE),VLOOKUP(F1082,codigos!$F$12:$G$1000,2,FALSE))</f>
        <v xml:space="preserve"> ALTO ALENTEJO </v>
      </c>
      <c r="H1082" s="35" t="str">
        <f>IF(F1082&gt;100,VLOOKUP(F1082,codigos!$C$12:$G$1500,5,),VLOOKUP(F1082,codigos!$F$12:$G$1000,2,))</f>
        <v xml:space="preserve"> ALTO ALENTEJO </v>
      </c>
      <c r="I1082" s="48" t="s">
        <v>1449</v>
      </c>
      <c r="J1082" s="77">
        <v>27.97</v>
      </c>
      <c r="K1082" s="74" t="s">
        <v>4</v>
      </c>
      <c r="L1082" s="74">
        <v>0</v>
      </c>
      <c r="M1082" s="74">
        <v>5099</v>
      </c>
      <c r="N1082" s="81">
        <v>14</v>
      </c>
      <c r="O1082" s="50">
        <v>27028</v>
      </c>
      <c r="P1082" s="49" t="s">
        <v>5</v>
      </c>
      <c r="Q1082" s="49" t="s">
        <v>6</v>
      </c>
    </row>
    <row r="1083" spans="1:17" ht="15.75" customHeight="1" x14ac:dyDescent="0.2">
      <c r="A1083" s="67">
        <v>1082</v>
      </c>
      <c r="B1083" s="67">
        <v>1716496748</v>
      </c>
      <c r="C1083" s="68" t="s">
        <v>2534</v>
      </c>
      <c r="D1083" s="69" t="s">
        <v>8</v>
      </c>
      <c r="E1083" s="67">
        <v>1</v>
      </c>
      <c r="F1083" s="67">
        <v>14</v>
      </c>
      <c r="G1083" s="34" t="str">
        <f>IF(F1083&gt;100,VLOOKUP(F1083,codigos!$C$12:$G$1500,3,FALSE),VLOOKUP(F1083,codigos!$F$12:$G$1000,2,FALSE))</f>
        <v xml:space="preserve"> LEZÍRIA E MÉDIO TEJO </v>
      </c>
      <c r="H1083" s="35" t="str">
        <f>IF(F1083&gt;100,VLOOKUP(F1083,codigos!$C$12:$G$1500,5,),VLOOKUP(F1083,codigos!$F$12:$G$1000,2,))</f>
        <v xml:space="preserve"> LEZÍRIA E MÉDIO TEJO </v>
      </c>
      <c r="I1083" s="48" t="s">
        <v>1449</v>
      </c>
      <c r="J1083" s="77">
        <v>27.966999999999999</v>
      </c>
      <c r="K1083" s="74" t="s">
        <v>4</v>
      </c>
      <c r="L1083" s="74">
        <v>0</v>
      </c>
      <c r="M1083" s="74">
        <v>4733</v>
      </c>
      <c r="N1083" s="81">
        <v>15</v>
      </c>
      <c r="O1083" s="50">
        <v>25573</v>
      </c>
      <c r="P1083" s="49" t="s">
        <v>5</v>
      </c>
      <c r="Q1083" s="49" t="s">
        <v>6</v>
      </c>
    </row>
    <row r="1084" spans="1:17" ht="15.75" customHeight="1" x14ac:dyDescent="0.2">
      <c r="A1084" s="67">
        <v>1083</v>
      </c>
      <c r="B1084" s="67">
        <v>5441124555</v>
      </c>
      <c r="C1084" s="68" t="s">
        <v>2535</v>
      </c>
      <c r="D1084" s="69" t="s">
        <v>8</v>
      </c>
      <c r="E1084" s="67">
        <v>1</v>
      </c>
      <c r="F1084" s="73">
        <v>2</v>
      </c>
      <c r="G1084" s="34" t="str">
        <f>IF(F1084&gt;100,VLOOKUP(F1084,codigos!$C$12:$G$1500,3,FALSE),VLOOKUP(F1084,codigos!$F$12:$G$1000,2,FALSE))</f>
        <v xml:space="preserve"> BAIXO ALENTEJO/ALENTEJO LITORAL </v>
      </c>
      <c r="H1084" s="35" t="str">
        <f>IF(F1084&gt;100,VLOOKUP(F1084,codigos!$C$12:$G$1500,5,),VLOOKUP(F1084,codigos!$F$12:$G$1000,2,))</f>
        <v xml:space="preserve"> BAIXO ALENTEJO/ALENTEJO LITORAL </v>
      </c>
      <c r="I1084" s="48" t="s">
        <v>1449</v>
      </c>
      <c r="J1084" s="77">
        <v>27.963999999999999</v>
      </c>
      <c r="K1084" s="74" t="s">
        <v>4</v>
      </c>
      <c r="L1084" s="74">
        <v>0</v>
      </c>
      <c r="M1084" s="74">
        <v>4732</v>
      </c>
      <c r="N1084" s="81">
        <v>15</v>
      </c>
      <c r="O1084" s="50">
        <v>25272</v>
      </c>
      <c r="P1084" s="49" t="s">
        <v>5</v>
      </c>
      <c r="Q1084" s="49" t="s">
        <v>6</v>
      </c>
    </row>
    <row r="1085" spans="1:17" ht="15.75" customHeight="1" x14ac:dyDescent="0.2">
      <c r="A1085" s="67">
        <v>1084</v>
      </c>
      <c r="B1085" s="67">
        <v>4513590793</v>
      </c>
      <c r="C1085" s="68" t="s">
        <v>2536</v>
      </c>
      <c r="D1085" s="69" t="s">
        <v>8</v>
      </c>
      <c r="E1085" s="67">
        <v>1</v>
      </c>
      <c r="F1085" s="67">
        <v>14</v>
      </c>
      <c r="G1085" s="34" t="str">
        <f>IF(F1085&gt;100,VLOOKUP(F1085,codigos!$C$12:$G$1500,3,FALSE),VLOOKUP(F1085,codigos!$F$12:$G$1000,2,FALSE))</f>
        <v xml:space="preserve"> LEZÍRIA E MÉDIO TEJO </v>
      </c>
      <c r="H1085" s="35" t="str">
        <f>IF(F1085&gt;100,VLOOKUP(F1085,codigos!$C$12:$G$1500,5,),VLOOKUP(F1085,codigos!$F$12:$G$1000,2,))</f>
        <v xml:space="preserve"> LEZÍRIA E MÉDIO TEJO </v>
      </c>
      <c r="I1085" s="48" t="s">
        <v>7</v>
      </c>
      <c r="J1085" s="77">
        <v>27.949000000000002</v>
      </c>
      <c r="K1085" s="74" t="s">
        <v>4</v>
      </c>
      <c r="L1085" s="74">
        <v>165</v>
      </c>
      <c r="M1085" s="74">
        <v>4279</v>
      </c>
      <c r="N1085" s="81">
        <v>16</v>
      </c>
      <c r="O1085" s="50">
        <v>27354</v>
      </c>
      <c r="P1085" s="49" t="s">
        <v>5</v>
      </c>
      <c r="Q1085" s="49" t="s">
        <v>6</v>
      </c>
    </row>
    <row r="1086" spans="1:17" ht="15.75" customHeight="1" x14ac:dyDescent="0.2">
      <c r="A1086" s="67">
        <v>1085</v>
      </c>
      <c r="B1086" s="67">
        <v>5843393992</v>
      </c>
      <c r="C1086" s="68" t="s">
        <v>2537</v>
      </c>
      <c r="D1086" s="69" t="s">
        <v>8</v>
      </c>
      <c r="E1086" s="67">
        <v>1</v>
      </c>
      <c r="F1086" s="67">
        <v>14</v>
      </c>
      <c r="G1086" s="34" t="str">
        <f>IF(F1086&gt;100,VLOOKUP(F1086,codigos!$C$12:$G$1500,3,FALSE),VLOOKUP(F1086,codigos!$F$12:$G$1000,2,FALSE))</f>
        <v xml:space="preserve"> LEZÍRIA E MÉDIO TEJO </v>
      </c>
      <c r="H1086" s="35" t="str">
        <f>IF(F1086&gt;100,VLOOKUP(F1086,codigos!$C$12:$G$1500,5,),VLOOKUP(F1086,codigos!$F$12:$G$1000,2,))</f>
        <v xml:space="preserve"> LEZÍRIA E MÉDIO TEJO </v>
      </c>
      <c r="I1086" s="48" t="s">
        <v>1449</v>
      </c>
      <c r="J1086" s="77">
        <v>27.948</v>
      </c>
      <c r="K1086" s="74" t="s">
        <v>4</v>
      </c>
      <c r="L1086" s="74">
        <v>0</v>
      </c>
      <c r="M1086" s="74">
        <v>5091</v>
      </c>
      <c r="N1086" s="81">
        <v>14</v>
      </c>
      <c r="O1086" s="50">
        <v>25313</v>
      </c>
      <c r="P1086" s="49" t="s">
        <v>5</v>
      </c>
      <c r="Q1086" s="49" t="s">
        <v>6</v>
      </c>
    </row>
    <row r="1087" spans="1:17" ht="15.75" customHeight="1" x14ac:dyDescent="0.2">
      <c r="A1087" s="67">
        <v>1086</v>
      </c>
      <c r="B1087" s="67">
        <v>1120219779</v>
      </c>
      <c r="C1087" s="68" t="s">
        <v>2538</v>
      </c>
      <c r="D1087" s="69" t="s">
        <v>8</v>
      </c>
      <c r="E1087" s="67">
        <v>1</v>
      </c>
      <c r="F1087" s="67">
        <v>10</v>
      </c>
      <c r="G1087" s="34" t="str">
        <f>IF(F1087&gt;100,VLOOKUP(F1087,codigos!$C$12:$G$1500,3,FALSE),VLOOKUP(F1087,codigos!$F$12:$G$1000,2,FALSE))</f>
        <v xml:space="preserve"> LEIRIA </v>
      </c>
      <c r="H1087" s="35" t="str">
        <f>IF(F1087&gt;100,VLOOKUP(F1087,codigos!$C$12:$G$1500,5,),VLOOKUP(F1087,codigos!$F$12:$G$1000,2,))</f>
        <v xml:space="preserve"> LEIRIA </v>
      </c>
      <c r="I1087" s="48" t="s">
        <v>3</v>
      </c>
      <c r="J1087" s="77">
        <v>27.942</v>
      </c>
      <c r="K1087" s="74" t="s">
        <v>4</v>
      </c>
      <c r="L1087" s="74">
        <v>0</v>
      </c>
      <c r="M1087" s="74">
        <v>4359</v>
      </c>
      <c r="N1087" s="81">
        <v>16</v>
      </c>
      <c r="O1087" s="50">
        <v>28270</v>
      </c>
      <c r="P1087" s="49" t="s">
        <v>5</v>
      </c>
      <c r="Q1087" s="49" t="s">
        <v>6</v>
      </c>
    </row>
    <row r="1088" spans="1:17" ht="15.75" customHeight="1" x14ac:dyDescent="0.2">
      <c r="A1088" s="67">
        <v>1087</v>
      </c>
      <c r="B1088" s="67">
        <v>9411566677</v>
      </c>
      <c r="C1088" s="68" t="s">
        <v>2539</v>
      </c>
      <c r="D1088" s="69" t="s">
        <v>8</v>
      </c>
      <c r="E1088" s="67">
        <v>1</v>
      </c>
      <c r="F1088" s="67">
        <v>10</v>
      </c>
      <c r="G1088" s="34" t="str">
        <f>IF(F1088&gt;100,VLOOKUP(F1088,codigos!$C$12:$G$1500,3,FALSE),VLOOKUP(F1088,codigos!$F$12:$G$1000,2,FALSE))</f>
        <v xml:space="preserve"> LEIRIA </v>
      </c>
      <c r="H1088" s="35" t="str">
        <f>IF(F1088&gt;100,VLOOKUP(F1088,codigos!$C$12:$G$1500,5,),VLOOKUP(F1088,codigos!$F$12:$G$1000,2,))</f>
        <v xml:space="preserve"> LEIRIA </v>
      </c>
      <c r="I1088" s="48" t="s">
        <v>3</v>
      </c>
      <c r="J1088" s="77">
        <v>27.925999999999998</v>
      </c>
      <c r="K1088" s="74" t="s">
        <v>4</v>
      </c>
      <c r="L1088" s="74">
        <v>0</v>
      </c>
      <c r="M1088" s="74">
        <v>5813</v>
      </c>
      <c r="N1088" s="81">
        <v>12</v>
      </c>
      <c r="O1088" s="50">
        <v>25258</v>
      </c>
      <c r="P1088" s="49" t="s">
        <v>5</v>
      </c>
      <c r="Q1088" s="49" t="s">
        <v>6</v>
      </c>
    </row>
    <row r="1089" spans="1:17" ht="15.75" customHeight="1" x14ac:dyDescent="0.2">
      <c r="A1089" s="67">
        <v>1088</v>
      </c>
      <c r="B1089" s="67">
        <v>6889082095</v>
      </c>
      <c r="C1089" s="68" t="s">
        <v>2540</v>
      </c>
      <c r="D1089" s="69" t="s">
        <v>8</v>
      </c>
      <c r="E1089" s="67">
        <v>1</v>
      </c>
      <c r="F1089" s="67">
        <v>22</v>
      </c>
      <c r="G1089" s="34" t="str">
        <f>IF(F1089&gt;100,VLOOKUP(F1089,codigos!$C$12:$G$1500,3,FALSE),VLOOKUP(F1089,codigos!$F$12:$G$1000,2,FALSE))</f>
        <v xml:space="preserve"> TÂMEGA </v>
      </c>
      <c r="H1089" s="35" t="str">
        <f>IF(F1089&gt;100,VLOOKUP(F1089,codigos!$C$12:$G$1500,5,),VLOOKUP(F1089,codigos!$F$12:$G$1000,2,))</f>
        <v xml:space="preserve"> TÂMEGA </v>
      </c>
      <c r="I1089" s="48" t="s">
        <v>3</v>
      </c>
      <c r="J1089" s="77">
        <v>27.907</v>
      </c>
      <c r="K1089" s="74" t="s">
        <v>4</v>
      </c>
      <c r="L1089" s="74">
        <v>0</v>
      </c>
      <c r="M1089" s="74">
        <v>4346</v>
      </c>
      <c r="N1089" s="81">
        <v>16</v>
      </c>
      <c r="O1089" s="50">
        <v>27582</v>
      </c>
      <c r="P1089" s="49" t="s">
        <v>5</v>
      </c>
      <c r="Q1089" s="49" t="s">
        <v>6</v>
      </c>
    </row>
    <row r="1090" spans="1:17" ht="15.75" customHeight="1" x14ac:dyDescent="0.2">
      <c r="A1090" s="67">
        <v>1089</v>
      </c>
      <c r="B1090" s="67">
        <v>5499871582</v>
      </c>
      <c r="C1090" s="68" t="s">
        <v>2541</v>
      </c>
      <c r="D1090" s="69" t="s">
        <v>8</v>
      </c>
      <c r="E1090" s="67">
        <v>1</v>
      </c>
      <c r="F1090" s="67">
        <v>14</v>
      </c>
      <c r="G1090" s="34" t="str">
        <f>IF(F1090&gt;100,VLOOKUP(F1090,codigos!$C$12:$G$1500,3,FALSE),VLOOKUP(F1090,codigos!$F$12:$G$1000,2,FALSE))</f>
        <v xml:space="preserve"> LEZÍRIA E MÉDIO TEJO </v>
      </c>
      <c r="H1090" s="35" t="str">
        <f>IF(F1090&gt;100,VLOOKUP(F1090,codigos!$C$12:$G$1500,5,),VLOOKUP(F1090,codigos!$F$12:$G$1000,2,))</f>
        <v xml:space="preserve"> LEZÍRIA E MÉDIO TEJO </v>
      </c>
      <c r="I1090" s="48" t="s">
        <v>3</v>
      </c>
      <c r="J1090" s="77">
        <v>27.899000000000001</v>
      </c>
      <c r="K1090" s="74" t="s">
        <v>4</v>
      </c>
      <c r="L1090" s="74">
        <v>0</v>
      </c>
      <c r="M1090" s="74">
        <v>5073</v>
      </c>
      <c r="N1090" s="81">
        <v>14</v>
      </c>
      <c r="O1090" s="50">
        <v>24855</v>
      </c>
      <c r="P1090" s="49" t="s">
        <v>5</v>
      </c>
      <c r="Q1090" s="49" t="s">
        <v>6</v>
      </c>
    </row>
    <row r="1091" spans="1:17" ht="15.75" customHeight="1" x14ac:dyDescent="0.2">
      <c r="A1091" s="67">
        <v>1090</v>
      </c>
      <c r="B1091" s="67">
        <v>7975544337</v>
      </c>
      <c r="C1091" s="68" t="s">
        <v>2542</v>
      </c>
      <c r="D1091" s="69" t="s">
        <v>8</v>
      </c>
      <c r="E1091" s="67">
        <v>1</v>
      </c>
      <c r="F1091" s="67">
        <v>20</v>
      </c>
      <c r="G1091" s="34" t="str">
        <f>IF(F1091&gt;100,VLOOKUP(F1091,codigos!$C$12:$G$1500,3,FALSE),VLOOKUP(F1091,codigos!$F$12:$G$1000,2,FALSE))</f>
        <v xml:space="preserve"> DOURO SUL </v>
      </c>
      <c r="H1091" s="35" t="str">
        <f>IF(F1091&gt;100,VLOOKUP(F1091,codigos!$C$12:$G$1500,5,),VLOOKUP(F1091,codigos!$F$12:$G$1000,2,))</f>
        <v xml:space="preserve"> DOURO SUL </v>
      </c>
      <c r="I1091" s="48" t="s">
        <v>3</v>
      </c>
      <c r="J1091" s="77">
        <v>27.89</v>
      </c>
      <c r="K1091" s="74" t="s">
        <v>4</v>
      </c>
      <c r="L1091" s="74">
        <v>0</v>
      </c>
      <c r="M1091" s="74">
        <v>4705</v>
      </c>
      <c r="N1091" s="81">
        <v>15</v>
      </c>
      <c r="O1091" s="50">
        <v>25629</v>
      </c>
      <c r="P1091" s="49" t="s">
        <v>5</v>
      </c>
      <c r="Q1091" s="49" t="s">
        <v>6</v>
      </c>
    </row>
    <row r="1092" spans="1:17" ht="15.75" customHeight="1" x14ac:dyDescent="0.2">
      <c r="A1092" s="67">
        <v>1091</v>
      </c>
      <c r="B1092" s="67">
        <v>3168543985</v>
      </c>
      <c r="C1092" s="68" t="s">
        <v>2543</v>
      </c>
      <c r="D1092" s="69" t="s">
        <v>8</v>
      </c>
      <c r="E1092" s="67">
        <v>1</v>
      </c>
      <c r="F1092" s="67">
        <v>16</v>
      </c>
      <c r="G1092" s="34" t="str">
        <f>IF(F1092&gt;100,VLOOKUP(F1092,codigos!$C$12:$G$1500,3,FALSE),VLOOKUP(F1092,codigos!$F$12:$G$1000,2,FALSE))</f>
        <v xml:space="preserve"> VIANA DO CASTELO </v>
      </c>
      <c r="H1092" s="35" t="str">
        <f>IF(F1092&gt;100,VLOOKUP(F1092,codigos!$C$12:$G$1500,5,),VLOOKUP(F1092,codigos!$F$12:$G$1000,2,))</f>
        <v xml:space="preserve"> VIANA DO CASTELO </v>
      </c>
      <c r="I1092" s="48" t="s">
        <v>3</v>
      </c>
      <c r="J1092" s="77">
        <v>27.873999999999999</v>
      </c>
      <c r="K1092" s="74" t="s">
        <v>4</v>
      </c>
      <c r="L1092" s="74">
        <v>0</v>
      </c>
      <c r="M1092" s="74">
        <v>4626</v>
      </c>
      <c r="N1092" s="81">
        <v>15.2</v>
      </c>
      <c r="O1092" s="50">
        <v>26386</v>
      </c>
      <c r="P1092" s="49" t="s">
        <v>5</v>
      </c>
      <c r="Q1092" s="49" t="s">
        <v>6</v>
      </c>
    </row>
    <row r="1093" spans="1:17" ht="15.75" customHeight="1" x14ac:dyDescent="0.2">
      <c r="A1093" s="67">
        <v>1092</v>
      </c>
      <c r="B1093" s="67">
        <v>5319213212</v>
      </c>
      <c r="C1093" s="68" t="s">
        <v>2544</v>
      </c>
      <c r="D1093" s="69" t="s">
        <v>8</v>
      </c>
      <c r="E1093" s="67">
        <v>1</v>
      </c>
      <c r="F1093" s="67">
        <v>10</v>
      </c>
      <c r="G1093" s="34" t="str">
        <f>IF(F1093&gt;100,VLOOKUP(F1093,codigos!$C$12:$G$1500,3,FALSE),VLOOKUP(F1093,codigos!$F$12:$G$1000,2,FALSE))</f>
        <v xml:space="preserve"> LEIRIA </v>
      </c>
      <c r="H1093" s="35" t="str">
        <f>IF(F1093&gt;100,VLOOKUP(F1093,codigos!$C$12:$G$1500,5,),VLOOKUP(F1093,codigos!$F$12:$G$1000,2,))</f>
        <v xml:space="preserve"> LEIRIA </v>
      </c>
      <c r="I1093" s="48" t="s">
        <v>3</v>
      </c>
      <c r="J1093" s="77">
        <v>27.867999999999999</v>
      </c>
      <c r="K1093" s="74" t="s">
        <v>4</v>
      </c>
      <c r="L1093" s="74">
        <v>0</v>
      </c>
      <c r="M1093" s="74">
        <v>4332</v>
      </c>
      <c r="N1093" s="81">
        <v>16</v>
      </c>
      <c r="O1093" s="50">
        <v>27911</v>
      </c>
      <c r="P1093" s="49" t="s">
        <v>5</v>
      </c>
      <c r="Q1093" s="49" t="s">
        <v>6</v>
      </c>
    </row>
    <row r="1094" spans="1:17" ht="15.75" customHeight="1" x14ac:dyDescent="0.2">
      <c r="A1094" s="67">
        <v>1093</v>
      </c>
      <c r="B1094" s="67">
        <v>4041477336</v>
      </c>
      <c r="C1094" s="68" t="s">
        <v>2545</v>
      </c>
      <c r="D1094" s="69" t="s">
        <v>8</v>
      </c>
      <c r="E1094" s="67">
        <v>1</v>
      </c>
      <c r="F1094" s="67">
        <v>10</v>
      </c>
      <c r="G1094" s="34" t="str">
        <f>IF(F1094&gt;100,VLOOKUP(F1094,codigos!$C$12:$G$1500,3,FALSE),VLOOKUP(F1094,codigos!$F$12:$G$1000,2,FALSE))</f>
        <v xml:space="preserve"> LEIRIA </v>
      </c>
      <c r="H1094" s="35" t="str">
        <f>IF(F1094&gt;100,VLOOKUP(F1094,codigos!$C$12:$G$1500,5,),VLOOKUP(F1094,codigos!$F$12:$G$1000,2,))</f>
        <v xml:space="preserve"> LEIRIA </v>
      </c>
      <c r="I1094" s="48" t="s">
        <v>7</v>
      </c>
      <c r="J1094" s="77">
        <v>27.841000000000001</v>
      </c>
      <c r="K1094" s="74" t="s">
        <v>4</v>
      </c>
      <c r="L1094" s="74">
        <v>0</v>
      </c>
      <c r="M1094" s="74">
        <v>4322</v>
      </c>
      <c r="N1094" s="81">
        <v>16</v>
      </c>
      <c r="O1094" s="50">
        <v>28039</v>
      </c>
      <c r="P1094" s="49" t="s">
        <v>5</v>
      </c>
      <c r="Q1094" s="49" t="s">
        <v>6</v>
      </c>
    </row>
    <row r="1095" spans="1:17" ht="15.75" customHeight="1" x14ac:dyDescent="0.2">
      <c r="A1095" s="67">
        <v>1094</v>
      </c>
      <c r="B1095" s="67">
        <v>9772603756</v>
      </c>
      <c r="C1095" s="68" t="s">
        <v>2546</v>
      </c>
      <c r="D1095" s="69" t="s">
        <v>8</v>
      </c>
      <c r="E1095" s="67">
        <v>1</v>
      </c>
      <c r="F1095" s="67">
        <v>14</v>
      </c>
      <c r="G1095" s="34" t="str">
        <f>IF(F1095&gt;100,VLOOKUP(F1095,codigos!$C$12:$G$1500,3,FALSE),VLOOKUP(F1095,codigos!$F$12:$G$1000,2,FALSE))</f>
        <v xml:space="preserve"> LEZÍRIA E MÉDIO TEJO </v>
      </c>
      <c r="H1095" s="35" t="str">
        <f>IF(F1095&gt;100,VLOOKUP(F1095,codigos!$C$12:$G$1500,5,),VLOOKUP(F1095,codigos!$F$12:$G$1000,2,))</f>
        <v xml:space="preserve"> LEZÍRIA E MÉDIO TEJO </v>
      </c>
      <c r="I1095" s="48" t="s">
        <v>1449</v>
      </c>
      <c r="J1095" s="77">
        <v>27.811</v>
      </c>
      <c r="K1095" s="74" t="s">
        <v>4</v>
      </c>
      <c r="L1095" s="74">
        <v>0</v>
      </c>
      <c r="M1095" s="74">
        <v>5041</v>
      </c>
      <c r="N1095" s="81">
        <v>14</v>
      </c>
      <c r="O1095" s="50">
        <v>23131</v>
      </c>
      <c r="P1095" s="49" t="s">
        <v>5</v>
      </c>
      <c r="Q1095" s="49" t="s">
        <v>6</v>
      </c>
    </row>
    <row r="1096" spans="1:17" ht="15.75" customHeight="1" x14ac:dyDescent="0.2">
      <c r="A1096" s="67">
        <v>1095</v>
      </c>
      <c r="B1096" s="67">
        <v>7139653364</v>
      </c>
      <c r="C1096" s="68" t="s">
        <v>2547</v>
      </c>
      <c r="D1096" s="69" t="s">
        <v>2</v>
      </c>
      <c r="E1096" s="67">
        <v>1</v>
      </c>
      <c r="F1096" s="67">
        <v>150629</v>
      </c>
      <c r="G1096" s="34" t="str">
        <f>IF(F1096&gt;100,VLOOKUP(F1096,codigos!$C$12:$G$1500,3,FALSE),VLOOKUP(F1096,codigos!$F$12:$G$1000,2,FALSE))</f>
        <v>Agrupamento de Escolas de Pedome, Vila Nova de Famalicão</v>
      </c>
      <c r="H1096" s="35" t="str">
        <f>IF(F1096&gt;100,VLOOKUP(F1096,codigos!$C$12:$G$1500,5,),VLOOKUP(F1096,codigos!$F$12:$G$1000,2,))</f>
        <v xml:space="preserve"> BRAGA </v>
      </c>
      <c r="I1096" s="48" t="s">
        <v>1449</v>
      </c>
      <c r="J1096" s="77">
        <v>27.805</v>
      </c>
      <c r="K1096" s="74" t="s">
        <v>4</v>
      </c>
      <c r="L1096" s="74">
        <v>0</v>
      </c>
      <c r="M1096" s="74">
        <v>5112</v>
      </c>
      <c r="N1096" s="81">
        <v>13.8</v>
      </c>
      <c r="O1096" s="50">
        <v>27460</v>
      </c>
      <c r="P1096" s="49" t="s">
        <v>5</v>
      </c>
      <c r="Q1096" s="49" t="s">
        <v>5</v>
      </c>
    </row>
    <row r="1097" spans="1:17" ht="15.75" customHeight="1" x14ac:dyDescent="0.2">
      <c r="A1097" s="67">
        <v>1096</v>
      </c>
      <c r="B1097" s="67">
        <v>7218567525</v>
      </c>
      <c r="C1097" s="68" t="s">
        <v>2548</v>
      </c>
      <c r="D1097" s="69" t="s">
        <v>8</v>
      </c>
      <c r="E1097" s="67">
        <v>1</v>
      </c>
      <c r="F1097" s="73">
        <v>6</v>
      </c>
      <c r="G1097" s="34" t="str">
        <f>IF(F1097&gt;100,VLOOKUP(F1097,codigos!$C$12:$G$1500,3,FALSE),VLOOKUP(F1097,codigos!$F$12:$G$1000,2,FALSE))</f>
        <v xml:space="preserve"> COIMBRA </v>
      </c>
      <c r="H1097" s="35" t="str">
        <f>IF(F1097&gt;100,VLOOKUP(F1097,codigos!$C$12:$G$1500,5,),VLOOKUP(F1097,codigos!$F$12:$G$1000,2,))</f>
        <v xml:space="preserve"> COIMBRA </v>
      </c>
      <c r="I1097" s="48" t="s">
        <v>3</v>
      </c>
      <c r="J1097" s="77">
        <v>27.803000000000001</v>
      </c>
      <c r="K1097" s="74" t="s">
        <v>4</v>
      </c>
      <c r="L1097" s="74">
        <v>31</v>
      </c>
      <c r="M1097" s="74">
        <v>4329</v>
      </c>
      <c r="N1097" s="81">
        <v>15.9</v>
      </c>
      <c r="O1097" s="50">
        <v>21119</v>
      </c>
      <c r="P1097" s="49" t="s">
        <v>5</v>
      </c>
      <c r="Q1097" s="49" t="s">
        <v>6</v>
      </c>
    </row>
    <row r="1098" spans="1:17" ht="15.75" customHeight="1" x14ac:dyDescent="0.2">
      <c r="A1098" s="67">
        <v>1097</v>
      </c>
      <c r="B1098" s="67">
        <v>9867046811</v>
      </c>
      <c r="C1098" s="68" t="s">
        <v>2549</v>
      </c>
      <c r="D1098" s="69" t="s">
        <v>8</v>
      </c>
      <c r="E1098" s="67">
        <v>1</v>
      </c>
      <c r="F1098" s="67">
        <v>20</v>
      </c>
      <c r="G1098" s="34" t="str">
        <f>IF(F1098&gt;100,VLOOKUP(F1098,codigos!$C$12:$G$1500,3,FALSE),VLOOKUP(F1098,codigos!$F$12:$G$1000,2,FALSE))</f>
        <v xml:space="preserve"> DOURO SUL </v>
      </c>
      <c r="H1098" s="35" t="str">
        <f>IF(F1098&gt;100,VLOOKUP(F1098,codigos!$C$12:$G$1500,5,),VLOOKUP(F1098,codigos!$F$12:$G$1000,2,))</f>
        <v xml:space="preserve"> DOURO SUL </v>
      </c>
      <c r="I1098" s="48" t="s">
        <v>1449</v>
      </c>
      <c r="J1098" s="77">
        <v>27.803000000000001</v>
      </c>
      <c r="K1098" s="74" t="s">
        <v>4</v>
      </c>
      <c r="L1098" s="74">
        <v>0</v>
      </c>
      <c r="M1098" s="74">
        <v>4673</v>
      </c>
      <c r="N1098" s="81">
        <v>15</v>
      </c>
      <c r="O1098" s="50">
        <v>25993</v>
      </c>
      <c r="P1098" s="49" t="s">
        <v>5</v>
      </c>
      <c r="Q1098" s="49" t="s">
        <v>6</v>
      </c>
    </row>
    <row r="1099" spans="1:17" ht="15.75" customHeight="1" x14ac:dyDescent="0.2">
      <c r="A1099" s="67">
        <v>1098</v>
      </c>
      <c r="B1099" s="67">
        <v>7291880211</v>
      </c>
      <c r="C1099" s="68" t="s">
        <v>2550</v>
      </c>
      <c r="D1099" s="69" t="s">
        <v>8</v>
      </c>
      <c r="E1099" s="67">
        <v>1</v>
      </c>
      <c r="F1099" s="73">
        <v>5</v>
      </c>
      <c r="G1099" s="34" t="str">
        <f>IF(F1099&gt;100,VLOOKUP(F1099,codigos!$C$12:$G$1500,3,FALSE),VLOOKUP(F1099,codigos!$F$12:$G$1000,2,FALSE))</f>
        <v xml:space="preserve"> CASTELO BRANCO </v>
      </c>
      <c r="H1099" s="35" t="str">
        <f>IF(F1099&gt;100,VLOOKUP(F1099,codigos!$C$12:$G$1500,5,),VLOOKUP(F1099,codigos!$F$12:$G$1000,2,))</f>
        <v xml:space="preserve"> CASTELO BRANCO </v>
      </c>
      <c r="I1099" s="48" t="s">
        <v>1449</v>
      </c>
      <c r="J1099" s="77">
        <v>27.759</v>
      </c>
      <c r="K1099" s="74" t="s">
        <v>4</v>
      </c>
      <c r="L1099" s="74">
        <v>0</v>
      </c>
      <c r="M1099" s="74">
        <v>5022</v>
      </c>
      <c r="N1099" s="81">
        <v>14</v>
      </c>
      <c r="O1099" s="50">
        <v>25325</v>
      </c>
      <c r="P1099" s="49" t="s">
        <v>5</v>
      </c>
      <c r="Q1099" s="49" t="s">
        <v>6</v>
      </c>
    </row>
    <row r="1100" spans="1:17" ht="15.75" customHeight="1" x14ac:dyDescent="0.2">
      <c r="A1100" s="67">
        <v>1099</v>
      </c>
      <c r="B1100" s="67">
        <v>6664921820</v>
      </c>
      <c r="C1100" s="68" t="s">
        <v>2551</v>
      </c>
      <c r="D1100" s="69" t="s">
        <v>8</v>
      </c>
      <c r="E1100" s="67">
        <v>1</v>
      </c>
      <c r="F1100" s="67">
        <v>10</v>
      </c>
      <c r="G1100" s="34" t="str">
        <f>IF(F1100&gt;100,VLOOKUP(F1100,codigos!$C$12:$G$1500,3,FALSE),VLOOKUP(F1100,codigos!$F$12:$G$1000,2,FALSE))</f>
        <v xml:space="preserve"> LEIRIA </v>
      </c>
      <c r="H1100" s="35" t="str">
        <f>IF(F1100&gt;100,VLOOKUP(F1100,codigos!$C$12:$G$1500,5,),VLOOKUP(F1100,codigos!$F$12:$G$1000,2,))</f>
        <v xml:space="preserve"> LEIRIA </v>
      </c>
      <c r="I1100" s="48" t="s">
        <v>1449</v>
      </c>
      <c r="J1100" s="77">
        <v>27.684999999999999</v>
      </c>
      <c r="K1100" s="74" t="s">
        <v>4</v>
      </c>
      <c r="L1100" s="74">
        <v>0</v>
      </c>
      <c r="M1100" s="74">
        <v>4630</v>
      </c>
      <c r="N1100" s="81">
        <v>15</v>
      </c>
      <c r="O1100" s="50">
        <v>27576</v>
      </c>
      <c r="P1100" s="49" t="s">
        <v>5</v>
      </c>
      <c r="Q1100" s="49" t="s">
        <v>6</v>
      </c>
    </row>
    <row r="1101" spans="1:17" ht="15.75" customHeight="1" x14ac:dyDescent="0.2">
      <c r="A1101" s="67">
        <v>1100</v>
      </c>
      <c r="B1101" s="67">
        <v>5947482312</v>
      </c>
      <c r="C1101" s="68" t="s">
        <v>2552</v>
      </c>
      <c r="D1101" s="69" t="s">
        <v>8</v>
      </c>
      <c r="E1101" s="67">
        <v>1</v>
      </c>
      <c r="F1101" s="67">
        <v>20</v>
      </c>
      <c r="G1101" s="34" t="str">
        <f>IF(F1101&gt;100,VLOOKUP(F1101,codigos!$C$12:$G$1500,3,FALSE),VLOOKUP(F1101,codigos!$F$12:$G$1000,2,FALSE))</f>
        <v xml:space="preserve"> DOURO SUL </v>
      </c>
      <c r="H1101" s="35" t="str">
        <f>IF(F1101&gt;100,VLOOKUP(F1101,codigos!$C$12:$G$1500,5,),VLOOKUP(F1101,codigos!$F$12:$G$1000,2,))</f>
        <v xml:space="preserve"> DOURO SUL </v>
      </c>
      <c r="I1101" s="48" t="s">
        <v>3</v>
      </c>
      <c r="J1101" s="77">
        <v>27.673999999999999</v>
      </c>
      <c r="K1101" s="74" t="s">
        <v>4</v>
      </c>
      <c r="L1101" s="74">
        <v>0</v>
      </c>
      <c r="M1101" s="74">
        <v>4626</v>
      </c>
      <c r="N1101" s="81">
        <v>15</v>
      </c>
      <c r="O1101" s="50">
        <v>28298</v>
      </c>
      <c r="P1101" s="49" t="s">
        <v>5</v>
      </c>
      <c r="Q1101" s="49" t="s">
        <v>6</v>
      </c>
    </row>
    <row r="1102" spans="1:17" ht="15.75" customHeight="1" x14ac:dyDescent="0.2">
      <c r="A1102" s="67">
        <v>1101</v>
      </c>
      <c r="B1102" s="67">
        <v>1589199618</v>
      </c>
      <c r="C1102" s="68" t="s">
        <v>2553</v>
      </c>
      <c r="D1102" s="69" t="s">
        <v>8</v>
      </c>
      <c r="E1102" s="67">
        <v>1</v>
      </c>
      <c r="F1102" s="67">
        <v>17</v>
      </c>
      <c r="G1102" s="34" t="str">
        <f>IF(F1102&gt;100,VLOOKUP(F1102,codigos!$C$12:$G$1500,3,FALSE),VLOOKUP(F1102,codigos!$F$12:$G$1000,2,FALSE))</f>
        <v xml:space="preserve"> VILA REAL </v>
      </c>
      <c r="H1102" s="35" t="str">
        <f>IF(F1102&gt;100,VLOOKUP(F1102,codigos!$C$12:$G$1500,5,),VLOOKUP(F1102,codigos!$F$12:$G$1000,2,))</f>
        <v xml:space="preserve"> VILA REAL </v>
      </c>
      <c r="I1102" s="48" t="s">
        <v>1449</v>
      </c>
      <c r="J1102" s="77">
        <v>27.673999999999999</v>
      </c>
      <c r="K1102" s="74" t="s">
        <v>4</v>
      </c>
      <c r="L1102" s="74">
        <v>0</v>
      </c>
      <c r="M1102" s="74">
        <v>5356</v>
      </c>
      <c r="N1102" s="81">
        <v>13</v>
      </c>
      <c r="O1102" s="50">
        <v>24718</v>
      </c>
      <c r="P1102" s="49" t="s">
        <v>5</v>
      </c>
      <c r="Q1102" s="49" t="s">
        <v>6</v>
      </c>
    </row>
    <row r="1103" spans="1:17" ht="15.75" customHeight="1" x14ac:dyDescent="0.2">
      <c r="A1103" s="67">
        <v>1102</v>
      </c>
      <c r="B1103" s="67">
        <v>3955510905</v>
      </c>
      <c r="C1103" s="68" t="s">
        <v>2554</v>
      </c>
      <c r="D1103" s="69" t="s">
        <v>8</v>
      </c>
      <c r="E1103" s="67">
        <v>1</v>
      </c>
      <c r="F1103" s="73">
        <v>3</v>
      </c>
      <c r="G1103" s="34" t="str">
        <f>IF(F1103&gt;100,VLOOKUP(F1103,codigos!$C$12:$G$1500,3,FALSE),VLOOKUP(F1103,codigos!$F$12:$G$1000,2,FALSE))</f>
        <v xml:space="preserve"> BRAGA </v>
      </c>
      <c r="H1103" s="35" t="str">
        <f>IF(F1103&gt;100,VLOOKUP(F1103,codigos!$C$12:$G$1500,5,),VLOOKUP(F1103,codigos!$F$12:$G$1000,2,))</f>
        <v xml:space="preserve"> BRAGA </v>
      </c>
      <c r="I1103" s="48" t="s">
        <v>1449</v>
      </c>
      <c r="J1103" s="77">
        <v>27.655000000000001</v>
      </c>
      <c r="K1103" s="74" t="s">
        <v>4</v>
      </c>
      <c r="L1103" s="74">
        <v>0</v>
      </c>
      <c r="M1103" s="74">
        <v>4984</v>
      </c>
      <c r="N1103" s="81">
        <v>14</v>
      </c>
      <c r="O1103" s="50">
        <v>27532</v>
      </c>
      <c r="P1103" s="49" t="s">
        <v>5</v>
      </c>
      <c r="Q1103" s="49" t="s">
        <v>6</v>
      </c>
    </row>
    <row r="1104" spans="1:17" ht="15.75" customHeight="1" x14ac:dyDescent="0.2">
      <c r="A1104" s="67">
        <v>1103</v>
      </c>
      <c r="B1104" s="67">
        <v>7529537393</v>
      </c>
      <c r="C1104" s="68" t="s">
        <v>2555</v>
      </c>
      <c r="D1104" s="69" t="s">
        <v>8</v>
      </c>
      <c r="E1104" s="67">
        <v>1</v>
      </c>
      <c r="F1104" s="73">
        <v>2</v>
      </c>
      <c r="G1104" s="34" t="str">
        <f>IF(F1104&gt;100,VLOOKUP(F1104,codigos!$C$12:$G$1500,3,FALSE),VLOOKUP(F1104,codigos!$F$12:$G$1000,2,FALSE))</f>
        <v xml:space="preserve"> BAIXO ALENTEJO/ALENTEJO LITORAL </v>
      </c>
      <c r="H1104" s="35" t="str">
        <f>IF(F1104&gt;100,VLOOKUP(F1104,codigos!$C$12:$G$1500,5,),VLOOKUP(F1104,codigos!$F$12:$G$1000,2,))</f>
        <v xml:space="preserve"> BAIXO ALENTEJO/ALENTEJO LITORAL </v>
      </c>
      <c r="I1104" s="48" t="s">
        <v>3</v>
      </c>
      <c r="J1104" s="77">
        <v>27.649000000000001</v>
      </c>
      <c r="K1104" s="74" t="s">
        <v>4</v>
      </c>
      <c r="L1104" s="74">
        <v>0</v>
      </c>
      <c r="M1104" s="74">
        <v>5347</v>
      </c>
      <c r="N1104" s="81">
        <v>13</v>
      </c>
      <c r="O1104" s="50">
        <v>26311</v>
      </c>
      <c r="P1104" s="49" t="s">
        <v>5</v>
      </c>
      <c r="Q1104" s="49" t="s">
        <v>6</v>
      </c>
    </row>
    <row r="1105" spans="1:17" ht="15.75" customHeight="1" x14ac:dyDescent="0.2">
      <c r="A1105" s="67">
        <v>1104</v>
      </c>
      <c r="B1105" s="67">
        <v>9076432406</v>
      </c>
      <c r="C1105" s="68" t="s">
        <v>2556</v>
      </c>
      <c r="D1105" s="69" t="s">
        <v>8</v>
      </c>
      <c r="E1105" s="67">
        <v>1</v>
      </c>
      <c r="F1105" s="73">
        <v>3</v>
      </c>
      <c r="G1105" s="34" t="str">
        <f>IF(F1105&gt;100,VLOOKUP(F1105,codigos!$C$12:$G$1500,3,FALSE),VLOOKUP(F1105,codigos!$F$12:$G$1000,2,FALSE))</f>
        <v xml:space="preserve"> BRAGA </v>
      </c>
      <c r="H1105" s="35" t="str">
        <f>IF(F1105&gt;100,VLOOKUP(F1105,codigos!$C$12:$G$1500,5,),VLOOKUP(F1105,codigos!$F$12:$G$1000,2,))</f>
        <v xml:space="preserve"> BRAGA </v>
      </c>
      <c r="I1105" s="48" t="s">
        <v>1449</v>
      </c>
      <c r="J1105" s="77">
        <v>27.626000000000001</v>
      </c>
      <c r="K1105" s="74" t="s">
        <v>4</v>
      </c>
      <c r="L1105" s="74">
        <v>229</v>
      </c>
      <c r="M1105" s="74">
        <v>4859</v>
      </c>
      <c r="N1105" s="81">
        <v>14</v>
      </c>
      <c r="O1105" s="50">
        <v>23686</v>
      </c>
      <c r="P1105" s="49" t="s">
        <v>5</v>
      </c>
      <c r="Q1105" s="49" t="s">
        <v>6</v>
      </c>
    </row>
    <row r="1106" spans="1:17" ht="15.75" customHeight="1" x14ac:dyDescent="0.2">
      <c r="A1106" s="67">
        <v>1105</v>
      </c>
      <c r="B1106" s="67">
        <v>9351119491</v>
      </c>
      <c r="C1106" s="68" t="s">
        <v>2557</v>
      </c>
      <c r="D1106" s="69" t="s">
        <v>8</v>
      </c>
      <c r="E1106" s="67">
        <v>1</v>
      </c>
      <c r="F1106" s="67">
        <v>10</v>
      </c>
      <c r="G1106" s="34" t="str">
        <f>IF(F1106&gt;100,VLOOKUP(F1106,codigos!$C$12:$G$1500,3,FALSE),VLOOKUP(F1106,codigos!$F$12:$G$1000,2,FALSE))</f>
        <v xml:space="preserve"> LEIRIA </v>
      </c>
      <c r="H1106" s="35" t="str">
        <f>IF(F1106&gt;100,VLOOKUP(F1106,codigos!$C$12:$G$1500,5,),VLOOKUP(F1106,codigos!$F$12:$G$1000,2,))</f>
        <v xml:space="preserve"> LEIRIA </v>
      </c>
      <c r="I1106" s="48" t="s">
        <v>7</v>
      </c>
      <c r="J1106" s="77">
        <v>27.611000000000001</v>
      </c>
      <c r="K1106" s="74" t="s">
        <v>4</v>
      </c>
      <c r="L1106" s="74">
        <v>0</v>
      </c>
      <c r="M1106" s="74">
        <v>4968</v>
      </c>
      <c r="N1106" s="81">
        <v>14</v>
      </c>
      <c r="O1106" s="50">
        <v>26508</v>
      </c>
      <c r="P1106" s="49" t="s">
        <v>5</v>
      </c>
      <c r="Q1106" s="49" t="s">
        <v>6</v>
      </c>
    </row>
    <row r="1107" spans="1:17" ht="15.75" customHeight="1" x14ac:dyDescent="0.2">
      <c r="A1107" s="67">
        <v>1106</v>
      </c>
      <c r="B1107" s="67">
        <v>8899920362</v>
      </c>
      <c r="C1107" s="68" t="s">
        <v>2558</v>
      </c>
      <c r="D1107" s="69" t="s">
        <v>8</v>
      </c>
      <c r="E1107" s="67">
        <v>1</v>
      </c>
      <c r="F1107" s="67">
        <v>10</v>
      </c>
      <c r="G1107" s="34" t="str">
        <f>IF(F1107&gt;100,VLOOKUP(F1107,codigos!$C$12:$G$1500,3,FALSE),VLOOKUP(F1107,codigos!$F$12:$G$1000,2,FALSE))</f>
        <v xml:space="preserve"> LEIRIA </v>
      </c>
      <c r="H1107" s="35" t="str">
        <f>IF(F1107&gt;100,VLOOKUP(F1107,codigos!$C$12:$G$1500,5,),VLOOKUP(F1107,codigos!$F$12:$G$1000,2,))</f>
        <v xml:space="preserve"> LEIRIA </v>
      </c>
      <c r="I1107" s="48" t="s">
        <v>7</v>
      </c>
      <c r="J1107" s="77">
        <v>27.603000000000002</v>
      </c>
      <c r="K1107" s="74" t="s">
        <v>4</v>
      </c>
      <c r="L1107" s="74">
        <v>0</v>
      </c>
      <c r="M1107" s="74">
        <v>4235</v>
      </c>
      <c r="N1107" s="81">
        <v>16</v>
      </c>
      <c r="O1107" s="50">
        <v>27639</v>
      </c>
      <c r="P1107" s="49" t="s">
        <v>5</v>
      </c>
      <c r="Q1107" s="49" t="s">
        <v>6</v>
      </c>
    </row>
    <row r="1108" spans="1:17" ht="15.75" customHeight="1" x14ac:dyDescent="0.2">
      <c r="A1108" s="67">
        <v>1107</v>
      </c>
      <c r="B1108" s="67">
        <v>1933383240</v>
      </c>
      <c r="C1108" s="68" t="s">
        <v>2559</v>
      </c>
      <c r="D1108" s="69" t="s">
        <v>8</v>
      </c>
      <c r="E1108" s="67">
        <v>1</v>
      </c>
      <c r="F1108" s="67">
        <v>17</v>
      </c>
      <c r="G1108" s="34" t="str">
        <f>IF(F1108&gt;100,VLOOKUP(F1108,codigos!$C$12:$G$1500,3,FALSE),VLOOKUP(F1108,codigos!$F$12:$G$1000,2,FALSE))</f>
        <v xml:space="preserve"> VILA REAL </v>
      </c>
      <c r="H1108" s="35" t="str">
        <f>IF(F1108&gt;100,VLOOKUP(F1108,codigos!$C$12:$G$1500,5,),VLOOKUP(F1108,codigos!$F$12:$G$1000,2,))</f>
        <v xml:space="preserve"> VILA REAL </v>
      </c>
      <c r="I1108" s="48" t="s">
        <v>1449</v>
      </c>
      <c r="J1108" s="77">
        <v>27.6</v>
      </c>
      <c r="K1108" s="74" t="s">
        <v>4</v>
      </c>
      <c r="L1108" s="74">
        <v>0</v>
      </c>
      <c r="M1108" s="74">
        <v>4964</v>
      </c>
      <c r="N1108" s="81">
        <v>14</v>
      </c>
      <c r="O1108" s="50">
        <v>25931</v>
      </c>
      <c r="P1108" s="49" t="s">
        <v>5</v>
      </c>
      <c r="Q1108" s="49" t="s">
        <v>6</v>
      </c>
    </row>
    <row r="1109" spans="1:17" ht="15.75" customHeight="1" x14ac:dyDescent="0.2">
      <c r="A1109" s="67">
        <v>1108</v>
      </c>
      <c r="B1109" s="67">
        <v>1927152208</v>
      </c>
      <c r="C1109" s="68" t="s">
        <v>2560</v>
      </c>
      <c r="D1109" s="69" t="s">
        <v>8</v>
      </c>
      <c r="E1109" s="67">
        <v>1</v>
      </c>
      <c r="F1109" s="67">
        <v>20</v>
      </c>
      <c r="G1109" s="34" t="str">
        <f>IF(F1109&gt;100,VLOOKUP(F1109,codigos!$C$12:$G$1500,3,FALSE),VLOOKUP(F1109,codigos!$F$12:$G$1000,2,FALSE))</f>
        <v xml:space="preserve"> DOURO SUL </v>
      </c>
      <c r="H1109" s="35" t="str">
        <f>IF(F1109&gt;100,VLOOKUP(F1109,codigos!$C$12:$G$1500,5,),VLOOKUP(F1109,codigos!$F$12:$G$1000,2,))</f>
        <v xml:space="preserve"> DOURO SUL </v>
      </c>
      <c r="I1109" s="48" t="s">
        <v>3</v>
      </c>
      <c r="J1109" s="77">
        <v>27.599</v>
      </c>
      <c r="K1109" s="74" t="s">
        <v>4</v>
      </c>
      <c r="L1109" s="74">
        <v>0</v>
      </c>
      <c r="M1109" s="74">
        <v>5511</v>
      </c>
      <c r="N1109" s="81">
        <v>12.5</v>
      </c>
      <c r="O1109" s="50">
        <v>22204</v>
      </c>
      <c r="P1109" s="49" t="s">
        <v>5</v>
      </c>
      <c r="Q1109" s="49" t="s">
        <v>6</v>
      </c>
    </row>
    <row r="1110" spans="1:17" ht="15.75" customHeight="1" x14ac:dyDescent="0.2">
      <c r="A1110" s="67">
        <v>1109</v>
      </c>
      <c r="B1110" s="67">
        <v>4371613683</v>
      </c>
      <c r="C1110" s="68" t="s">
        <v>2561</v>
      </c>
      <c r="D1110" s="69" t="s">
        <v>8</v>
      </c>
      <c r="E1110" s="67">
        <v>1</v>
      </c>
      <c r="F1110" s="67">
        <v>22</v>
      </c>
      <c r="G1110" s="34" t="str">
        <f>IF(F1110&gt;100,VLOOKUP(F1110,codigos!$C$12:$G$1500,3,FALSE),VLOOKUP(F1110,codigos!$F$12:$G$1000,2,FALSE))</f>
        <v xml:space="preserve"> TÂMEGA </v>
      </c>
      <c r="H1110" s="35" t="str">
        <f>IF(F1110&gt;100,VLOOKUP(F1110,codigos!$C$12:$G$1500,5,),VLOOKUP(F1110,codigos!$F$12:$G$1000,2,))</f>
        <v xml:space="preserve"> TÂMEGA </v>
      </c>
      <c r="I1110" s="48" t="s">
        <v>3</v>
      </c>
      <c r="J1110" s="77">
        <v>27.584</v>
      </c>
      <c r="K1110" s="74" t="s">
        <v>4</v>
      </c>
      <c r="L1110" s="74">
        <v>0</v>
      </c>
      <c r="M1110" s="74">
        <v>4958</v>
      </c>
      <c r="N1110" s="81">
        <v>14</v>
      </c>
      <c r="O1110" s="50">
        <v>27179</v>
      </c>
      <c r="P1110" s="49" t="s">
        <v>5</v>
      </c>
      <c r="Q1110" s="49" t="s">
        <v>6</v>
      </c>
    </row>
    <row r="1111" spans="1:17" ht="15.75" customHeight="1" x14ac:dyDescent="0.2">
      <c r="A1111" s="67">
        <v>1110</v>
      </c>
      <c r="B1111" s="67">
        <v>2361855232</v>
      </c>
      <c r="C1111" s="68" t="s">
        <v>2562</v>
      </c>
      <c r="D1111" s="69" t="s">
        <v>8</v>
      </c>
      <c r="E1111" s="67">
        <v>1</v>
      </c>
      <c r="F1111" s="67">
        <v>20</v>
      </c>
      <c r="G1111" s="34" t="str">
        <f>IF(F1111&gt;100,VLOOKUP(F1111,codigos!$C$12:$G$1500,3,FALSE),VLOOKUP(F1111,codigos!$F$12:$G$1000,2,FALSE))</f>
        <v xml:space="preserve"> DOURO SUL </v>
      </c>
      <c r="H1111" s="35" t="str">
        <f>IF(F1111&gt;100,VLOOKUP(F1111,codigos!$C$12:$G$1500,5,),VLOOKUP(F1111,codigos!$F$12:$G$1000,2,))</f>
        <v xml:space="preserve"> DOURO SUL </v>
      </c>
      <c r="I1111" s="48" t="s">
        <v>3</v>
      </c>
      <c r="J1111" s="77">
        <v>27.565999999999999</v>
      </c>
      <c r="K1111" s="74" t="s">
        <v>4</v>
      </c>
      <c r="L1111" s="74">
        <v>0</v>
      </c>
      <c r="M1111" s="74">
        <v>4915</v>
      </c>
      <c r="N1111" s="81">
        <v>14.1</v>
      </c>
      <c r="O1111" s="50">
        <v>23760</v>
      </c>
      <c r="P1111" s="49" t="s">
        <v>5</v>
      </c>
      <c r="Q1111" s="49" t="s">
        <v>6</v>
      </c>
    </row>
    <row r="1112" spans="1:17" ht="15.75" customHeight="1" x14ac:dyDescent="0.2">
      <c r="A1112" s="67">
        <v>1111</v>
      </c>
      <c r="B1112" s="67">
        <v>2222634989</v>
      </c>
      <c r="C1112" s="68" t="s">
        <v>2563</v>
      </c>
      <c r="D1112" s="69" t="s">
        <v>8</v>
      </c>
      <c r="E1112" s="67">
        <v>1</v>
      </c>
      <c r="F1112" s="73">
        <v>7</v>
      </c>
      <c r="G1112" s="34" t="str">
        <f>IF(F1112&gt;100,VLOOKUP(F1112,codigos!$C$12:$G$1500,3,FALSE),VLOOKUP(F1112,codigos!$F$12:$G$1000,2,FALSE))</f>
        <v xml:space="preserve"> ALENTEJO CENTRAL </v>
      </c>
      <c r="H1112" s="35" t="str">
        <f>IF(F1112&gt;100,VLOOKUP(F1112,codigos!$C$12:$G$1500,5,),VLOOKUP(F1112,codigos!$F$12:$G$1000,2,))</f>
        <v xml:space="preserve"> ALENTEJO CENTRAL </v>
      </c>
      <c r="I1112" s="48" t="s">
        <v>1449</v>
      </c>
      <c r="J1112" s="77">
        <v>27.559000000000001</v>
      </c>
      <c r="K1112" s="74" t="s">
        <v>4</v>
      </c>
      <c r="L1112" s="74">
        <v>0</v>
      </c>
      <c r="M1112" s="74">
        <v>4949</v>
      </c>
      <c r="N1112" s="81">
        <v>14</v>
      </c>
      <c r="O1112" s="50">
        <v>27721</v>
      </c>
      <c r="P1112" s="49" t="s">
        <v>5</v>
      </c>
      <c r="Q1112" s="49" t="s">
        <v>6</v>
      </c>
    </row>
    <row r="1113" spans="1:17" ht="15.75" customHeight="1" x14ac:dyDescent="0.2">
      <c r="A1113" s="67">
        <v>1112</v>
      </c>
      <c r="B1113" s="67">
        <v>6855480608</v>
      </c>
      <c r="C1113" s="68" t="s">
        <v>2564</v>
      </c>
      <c r="D1113" s="69" t="s">
        <v>8</v>
      </c>
      <c r="E1113" s="67">
        <v>1</v>
      </c>
      <c r="F1113" s="67">
        <v>20</v>
      </c>
      <c r="G1113" s="34" t="str">
        <f>IF(F1113&gt;100,VLOOKUP(F1113,codigos!$C$12:$G$1500,3,FALSE),VLOOKUP(F1113,codigos!$F$12:$G$1000,2,FALSE))</f>
        <v xml:space="preserve"> DOURO SUL </v>
      </c>
      <c r="H1113" s="35" t="str">
        <f>IF(F1113&gt;100,VLOOKUP(F1113,codigos!$C$12:$G$1500,5,),VLOOKUP(F1113,codigos!$F$12:$G$1000,2,))</f>
        <v xml:space="preserve"> DOURO SUL </v>
      </c>
      <c r="I1113" s="48" t="s">
        <v>3</v>
      </c>
      <c r="J1113" s="77">
        <v>27.542000000000002</v>
      </c>
      <c r="K1113" s="74" t="s">
        <v>4</v>
      </c>
      <c r="L1113" s="74">
        <v>0</v>
      </c>
      <c r="M1113" s="74">
        <v>4943</v>
      </c>
      <c r="N1113" s="81">
        <v>14</v>
      </c>
      <c r="O1113" s="50">
        <v>20123</v>
      </c>
      <c r="P1113" s="49" t="s">
        <v>5</v>
      </c>
      <c r="Q1113" s="49" t="s">
        <v>6</v>
      </c>
    </row>
    <row r="1114" spans="1:17" ht="15.75" customHeight="1" x14ac:dyDescent="0.2">
      <c r="A1114" s="67">
        <v>1113</v>
      </c>
      <c r="B1114" s="67">
        <v>4036690604</v>
      </c>
      <c r="C1114" s="68" t="s">
        <v>2565</v>
      </c>
      <c r="D1114" s="69" t="s">
        <v>8</v>
      </c>
      <c r="E1114" s="67">
        <v>1</v>
      </c>
      <c r="F1114" s="67">
        <v>20</v>
      </c>
      <c r="G1114" s="34" t="str">
        <f>IF(F1114&gt;100,VLOOKUP(F1114,codigos!$C$12:$G$1500,3,FALSE),VLOOKUP(F1114,codigos!$F$12:$G$1000,2,FALSE))</f>
        <v xml:space="preserve"> DOURO SUL </v>
      </c>
      <c r="H1114" s="35" t="str">
        <f>IF(F1114&gt;100,VLOOKUP(F1114,codigos!$C$12:$G$1500,5,),VLOOKUP(F1114,codigos!$F$12:$G$1000,2,))</f>
        <v xml:space="preserve"> DOURO SUL </v>
      </c>
      <c r="I1114" s="48" t="s">
        <v>7</v>
      </c>
      <c r="J1114" s="77">
        <v>27.507000000000001</v>
      </c>
      <c r="K1114" s="74" t="s">
        <v>4</v>
      </c>
      <c r="L1114" s="74">
        <v>366</v>
      </c>
      <c r="M1114" s="74">
        <v>4017</v>
      </c>
      <c r="N1114" s="81">
        <v>16</v>
      </c>
      <c r="O1114" s="50">
        <v>20284</v>
      </c>
      <c r="P1114" s="49" t="s">
        <v>5</v>
      </c>
      <c r="Q1114" s="49" t="s">
        <v>6</v>
      </c>
    </row>
    <row r="1115" spans="1:17" ht="15.75" customHeight="1" x14ac:dyDescent="0.2">
      <c r="A1115" s="67">
        <v>1114</v>
      </c>
      <c r="B1115" s="67">
        <v>2586979516</v>
      </c>
      <c r="C1115" s="68" t="s">
        <v>2566</v>
      </c>
      <c r="D1115" s="69" t="s">
        <v>8</v>
      </c>
      <c r="E1115" s="67">
        <v>1</v>
      </c>
      <c r="F1115" s="67">
        <v>20</v>
      </c>
      <c r="G1115" s="34" t="str">
        <f>IF(F1115&gt;100,VLOOKUP(F1115,codigos!$C$12:$G$1500,3,FALSE),VLOOKUP(F1115,codigos!$F$12:$G$1000,2,FALSE))</f>
        <v xml:space="preserve"> DOURO SUL </v>
      </c>
      <c r="H1115" s="35" t="str">
        <f>IF(F1115&gt;100,VLOOKUP(F1115,codigos!$C$12:$G$1500,5,),VLOOKUP(F1115,codigos!$F$12:$G$1000,2,))</f>
        <v xml:space="preserve"> DOURO SUL </v>
      </c>
      <c r="I1115" s="48" t="s">
        <v>1449</v>
      </c>
      <c r="J1115" s="77">
        <v>27.452000000000002</v>
      </c>
      <c r="K1115" s="74" t="s">
        <v>4</v>
      </c>
      <c r="L1115" s="74">
        <v>0</v>
      </c>
      <c r="M1115" s="74">
        <v>4545</v>
      </c>
      <c r="N1115" s="81">
        <v>15</v>
      </c>
      <c r="O1115" s="50">
        <v>25446</v>
      </c>
      <c r="P1115" s="49" t="s">
        <v>5</v>
      </c>
      <c r="Q1115" s="49" t="s">
        <v>6</v>
      </c>
    </row>
    <row r="1116" spans="1:17" ht="15.75" customHeight="1" x14ac:dyDescent="0.2">
      <c r="A1116" s="67">
        <v>1115</v>
      </c>
      <c r="B1116" s="67">
        <v>9085218977</v>
      </c>
      <c r="C1116" s="68" t="s">
        <v>2567</v>
      </c>
      <c r="D1116" s="69" t="s">
        <v>8</v>
      </c>
      <c r="E1116" s="67">
        <v>1</v>
      </c>
      <c r="F1116" s="67">
        <v>14</v>
      </c>
      <c r="G1116" s="34" t="str">
        <f>IF(F1116&gt;100,VLOOKUP(F1116,codigos!$C$12:$G$1500,3,FALSE),VLOOKUP(F1116,codigos!$F$12:$G$1000,2,FALSE))</f>
        <v xml:space="preserve"> LEZÍRIA E MÉDIO TEJO </v>
      </c>
      <c r="H1116" s="35" t="str">
        <f>IF(F1116&gt;100,VLOOKUP(F1116,codigos!$C$12:$G$1500,5,),VLOOKUP(F1116,codigos!$F$12:$G$1000,2,))</f>
        <v xml:space="preserve"> LEZÍRIA E MÉDIO TEJO </v>
      </c>
      <c r="I1116" s="48" t="s">
        <v>1449</v>
      </c>
      <c r="J1116" s="77">
        <v>27.419</v>
      </c>
      <c r="K1116" s="74" t="s">
        <v>4</v>
      </c>
      <c r="L1116" s="74">
        <v>0</v>
      </c>
      <c r="M1116" s="74">
        <v>4898</v>
      </c>
      <c r="N1116" s="81">
        <v>14</v>
      </c>
      <c r="O1116" s="50">
        <v>26641</v>
      </c>
      <c r="P1116" s="49" t="s">
        <v>5</v>
      </c>
      <c r="Q1116" s="49" t="s">
        <v>6</v>
      </c>
    </row>
    <row r="1117" spans="1:17" ht="15.75" customHeight="1" x14ac:dyDescent="0.2">
      <c r="A1117" s="67">
        <v>1116</v>
      </c>
      <c r="B1117" s="67">
        <v>7486232669</v>
      </c>
      <c r="C1117" s="68" t="s">
        <v>2568</v>
      </c>
      <c r="D1117" s="69" t="s">
        <v>2</v>
      </c>
      <c r="E1117" s="67">
        <v>1</v>
      </c>
      <c r="F1117" s="67">
        <v>152171</v>
      </c>
      <c r="G1117" s="34" t="str">
        <f>IF(F1117&gt;100,VLOOKUP(F1117,codigos!$C$12:$G$1500,3,FALSE),VLOOKUP(F1117,codigos!$F$12:$G$1000,2,FALSE))</f>
        <v>Agrupamento de Escolas Infante D. Henrique, Porto</v>
      </c>
      <c r="H1117" s="35" t="str">
        <f>IF(F1117&gt;100,VLOOKUP(F1117,codigos!$C$12:$G$1500,5,),VLOOKUP(F1117,codigos!$F$12:$G$1000,2,))</f>
        <v xml:space="preserve"> PORTO </v>
      </c>
      <c r="I1117" s="48" t="s">
        <v>1449</v>
      </c>
      <c r="J1117" s="77">
        <v>27.408000000000001</v>
      </c>
      <c r="K1117" s="74" t="s">
        <v>4</v>
      </c>
      <c r="L1117" s="74">
        <v>0</v>
      </c>
      <c r="M1117" s="74">
        <v>5478</v>
      </c>
      <c r="N1117" s="81">
        <v>12.4</v>
      </c>
      <c r="O1117" s="50">
        <v>25209</v>
      </c>
      <c r="P1117" s="49" t="s">
        <v>5</v>
      </c>
      <c r="Q1117" s="49" t="s">
        <v>6</v>
      </c>
    </row>
    <row r="1118" spans="1:17" ht="15.75" customHeight="1" x14ac:dyDescent="0.2">
      <c r="A1118" s="67">
        <v>1117</v>
      </c>
      <c r="B1118" s="67">
        <v>9187115840</v>
      </c>
      <c r="C1118" s="68" t="s">
        <v>2569</v>
      </c>
      <c r="D1118" s="69" t="s">
        <v>8</v>
      </c>
      <c r="E1118" s="67">
        <v>1</v>
      </c>
      <c r="F1118" s="67">
        <v>14</v>
      </c>
      <c r="G1118" s="34" t="str">
        <f>IF(F1118&gt;100,VLOOKUP(F1118,codigos!$C$12:$G$1500,3,FALSE),VLOOKUP(F1118,codigos!$F$12:$G$1000,2,FALSE))</f>
        <v xml:space="preserve"> LEZÍRIA E MÉDIO TEJO </v>
      </c>
      <c r="H1118" s="35" t="str">
        <f>IF(F1118&gt;100,VLOOKUP(F1118,codigos!$C$12:$G$1500,5,),VLOOKUP(F1118,codigos!$F$12:$G$1000,2,))</f>
        <v xml:space="preserve"> LEZÍRIA E MÉDIO TEJO </v>
      </c>
      <c r="I1118" s="48" t="s">
        <v>1449</v>
      </c>
      <c r="J1118" s="77">
        <v>27.4</v>
      </c>
      <c r="K1118" s="74" t="s">
        <v>4</v>
      </c>
      <c r="L1118" s="74">
        <v>0</v>
      </c>
      <c r="M1118" s="74">
        <v>4526</v>
      </c>
      <c r="N1118" s="81">
        <v>15</v>
      </c>
      <c r="O1118" s="50">
        <v>27881</v>
      </c>
      <c r="P1118" s="49" t="s">
        <v>5</v>
      </c>
      <c r="Q1118" s="49" t="s">
        <v>6</v>
      </c>
    </row>
    <row r="1119" spans="1:17" ht="15.75" customHeight="1" x14ac:dyDescent="0.2">
      <c r="A1119" s="67">
        <v>1118</v>
      </c>
      <c r="B1119" s="67">
        <v>9184474823</v>
      </c>
      <c r="C1119" s="68" t="s">
        <v>2570</v>
      </c>
      <c r="D1119" s="69" t="s">
        <v>8</v>
      </c>
      <c r="E1119" s="67">
        <v>1</v>
      </c>
      <c r="F1119" s="67">
        <v>22</v>
      </c>
      <c r="G1119" s="34" t="str">
        <f>IF(F1119&gt;100,VLOOKUP(F1119,codigos!$C$12:$G$1500,3,FALSE),VLOOKUP(F1119,codigos!$F$12:$G$1000,2,FALSE))</f>
        <v xml:space="preserve"> TÂMEGA </v>
      </c>
      <c r="H1119" s="35" t="str">
        <f>IF(F1119&gt;100,VLOOKUP(F1119,codigos!$C$12:$G$1500,5,),VLOOKUP(F1119,codigos!$F$12:$G$1000,2,))</f>
        <v xml:space="preserve"> TÂMEGA </v>
      </c>
      <c r="I1119" s="48" t="s">
        <v>3</v>
      </c>
      <c r="J1119" s="77">
        <v>27.385999999999999</v>
      </c>
      <c r="K1119" s="74" t="s">
        <v>4</v>
      </c>
      <c r="L1119" s="74">
        <v>0</v>
      </c>
      <c r="M1119" s="74">
        <v>5251</v>
      </c>
      <c r="N1119" s="81">
        <v>13</v>
      </c>
      <c r="O1119" s="50">
        <v>24167</v>
      </c>
      <c r="P1119" s="49" t="s">
        <v>5</v>
      </c>
      <c r="Q1119" s="49" t="s">
        <v>6</v>
      </c>
    </row>
    <row r="1120" spans="1:17" ht="15.75" customHeight="1" x14ac:dyDescent="0.2">
      <c r="A1120" s="67">
        <v>1119</v>
      </c>
      <c r="B1120" s="67">
        <v>5361452297</v>
      </c>
      <c r="C1120" s="68" t="s">
        <v>2571</v>
      </c>
      <c r="D1120" s="69" t="s">
        <v>8</v>
      </c>
      <c r="E1120" s="67">
        <v>1</v>
      </c>
      <c r="F1120" s="73">
        <v>7</v>
      </c>
      <c r="G1120" s="34" t="str">
        <f>IF(F1120&gt;100,VLOOKUP(F1120,codigos!$C$12:$G$1500,3,FALSE),VLOOKUP(F1120,codigos!$F$12:$G$1000,2,FALSE))</f>
        <v xml:space="preserve"> ALENTEJO CENTRAL </v>
      </c>
      <c r="H1120" s="35" t="str">
        <f>IF(F1120&gt;100,VLOOKUP(F1120,codigos!$C$12:$G$1500,5,),VLOOKUP(F1120,codigos!$F$12:$G$1000,2,))</f>
        <v xml:space="preserve"> ALENTEJO CENTRAL </v>
      </c>
      <c r="I1120" s="48" t="s">
        <v>1449</v>
      </c>
      <c r="J1120" s="77">
        <v>27.384</v>
      </c>
      <c r="K1120" s="74" t="s">
        <v>4</v>
      </c>
      <c r="L1120" s="74">
        <v>0</v>
      </c>
      <c r="M1120" s="74">
        <v>5250</v>
      </c>
      <c r="N1120" s="81">
        <v>13</v>
      </c>
      <c r="O1120" s="50">
        <v>23757</v>
      </c>
      <c r="P1120" s="49" t="s">
        <v>5</v>
      </c>
      <c r="Q1120" s="49" t="s">
        <v>6</v>
      </c>
    </row>
    <row r="1121" spans="1:17" ht="15.75" customHeight="1" x14ac:dyDescent="0.2">
      <c r="A1121" s="67">
        <v>1120</v>
      </c>
      <c r="B1121" s="67">
        <v>7298178814</v>
      </c>
      <c r="C1121" s="68" t="s">
        <v>2572</v>
      </c>
      <c r="D1121" s="69" t="s">
        <v>8</v>
      </c>
      <c r="E1121" s="67">
        <v>1</v>
      </c>
      <c r="F1121" s="73">
        <v>2</v>
      </c>
      <c r="G1121" s="34" t="str">
        <f>IF(F1121&gt;100,VLOOKUP(F1121,codigos!$C$12:$G$1500,3,FALSE),VLOOKUP(F1121,codigos!$F$12:$G$1000,2,FALSE))</f>
        <v xml:space="preserve"> BAIXO ALENTEJO/ALENTEJO LITORAL </v>
      </c>
      <c r="H1121" s="35" t="str">
        <f>IF(F1121&gt;100,VLOOKUP(F1121,codigos!$C$12:$G$1500,5,),VLOOKUP(F1121,codigos!$F$12:$G$1000,2,))</f>
        <v xml:space="preserve"> BAIXO ALENTEJO/ALENTEJO LITORAL </v>
      </c>
      <c r="I1121" s="48" t="s">
        <v>3</v>
      </c>
      <c r="J1121" s="77">
        <v>27.334</v>
      </c>
      <c r="K1121" s="74" t="s">
        <v>4</v>
      </c>
      <c r="L1121" s="74">
        <v>0</v>
      </c>
      <c r="M1121" s="74">
        <v>4502</v>
      </c>
      <c r="N1121" s="81">
        <v>15</v>
      </c>
      <c r="O1121" s="50">
        <v>27318</v>
      </c>
      <c r="P1121" s="49" t="s">
        <v>5</v>
      </c>
      <c r="Q1121" s="49" t="s">
        <v>6</v>
      </c>
    </row>
    <row r="1122" spans="1:17" ht="15.75" customHeight="1" x14ac:dyDescent="0.2">
      <c r="A1122" s="67">
        <v>1121</v>
      </c>
      <c r="B1122" s="67">
        <v>6313709195</v>
      </c>
      <c r="C1122" s="68" t="s">
        <v>2573</v>
      </c>
      <c r="D1122" s="69" t="s">
        <v>8</v>
      </c>
      <c r="E1122" s="67">
        <v>1</v>
      </c>
      <c r="F1122" s="67">
        <v>20</v>
      </c>
      <c r="G1122" s="34" t="str">
        <f>IF(F1122&gt;100,VLOOKUP(F1122,codigos!$C$12:$G$1500,3,FALSE),VLOOKUP(F1122,codigos!$F$12:$G$1000,2,FALSE))</f>
        <v xml:space="preserve"> DOURO SUL </v>
      </c>
      <c r="H1122" s="35" t="str">
        <f>IF(F1122&gt;100,VLOOKUP(F1122,codigos!$C$12:$G$1500,5,),VLOOKUP(F1122,codigos!$F$12:$G$1000,2,))</f>
        <v xml:space="preserve"> DOURO SUL </v>
      </c>
      <c r="I1122" s="48" t="s">
        <v>3</v>
      </c>
      <c r="J1122" s="77">
        <v>27.315000000000001</v>
      </c>
      <c r="K1122" s="74" t="s">
        <v>4</v>
      </c>
      <c r="L1122" s="74">
        <v>0</v>
      </c>
      <c r="M1122" s="74">
        <v>5590</v>
      </c>
      <c r="N1122" s="81">
        <v>12</v>
      </c>
      <c r="O1122" s="50">
        <v>26215</v>
      </c>
      <c r="P1122" s="49" t="s">
        <v>5</v>
      </c>
      <c r="Q1122" s="49" t="s">
        <v>6</v>
      </c>
    </row>
    <row r="1123" spans="1:17" ht="15.75" customHeight="1" x14ac:dyDescent="0.2">
      <c r="A1123" s="67">
        <v>1122</v>
      </c>
      <c r="B1123" s="67">
        <v>2932560204</v>
      </c>
      <c r="C1123" s="68" t="s">
        <v>2574</v>
      </c>
      <c r="D1123" s="69" t="s">
        <v>8</v>
      </c>
      <c r="E1123" s="67">
        <v>1</v>
      </c>
      <c r="F1123" s="67">
        <v>14</v>
      </c>
      <c r="G1123" s="34" t="str">
        <f>IF(F1123&gt;100,VLOOKUP(F1123,codigos!$C$12:$G$1500,3,FALSE),VLOOKUP(F1123,codigos!$F$12:$G$1000,2,FALSE))</f>
        <v xml:space="preserve"> LEZÍRIA E MÉDIO TEJO </v>
      </c>
      <c r="H1123" s="35" t="str">
        <f>IF(F1123&gt;100,VLOOKUP(F1123,codigos!$C$12:$G$1500,5,),VLOOKUP(F1123,codigos!$F$12:$G$1000,2,))</f>
        <v xml:space="preserve"> LEZÍRIA E MÉDIO TEJO </v>
      </c>
      <c r="I1123" s="48" t="s">
        <v>1449</v>
      </c>
      <c r="J1123" s="77">
        <v>27.312000000000001</v>
      </c>
      <c r="K1123" s="74" t="s">
        <v>4</v>
      </c>
      <c r="L1123" s="74">
        <v>0</v>
      </c>
      <c r="M1123" s="74">
        <v>5589</v>
      </c>
      <c r="N1123" s="81">
        <v>12</v>
      </c>
      <c r="O1123" s="50">
        <v>22928</v>
      </c>
      <c r="P1123" s="49" t="s">
        <v>5</v>
      </c>
      <c r="Q1123" s="49" t="s">
        <v>6</v>
      </c>
    </row>
    <row r="1124" spans="1:17" ht="15.75" customHeight="1" x14ac:dyDescent="0.2">
      <c r="A1124" s="67">
        <v>1123</v>
      </c>
      <c r="B1124" s="67">
        <v>3596296234</v>
      </c>
      <c r="C1124" s="68" t="s">
        <v>2575</v>
      </c>
      <c r="D1124" s="69" t="s">
        <v>8</v>
      </c>
      <c r="E1124" s="67">
        <v>1</v>
      </c>
      <c r="F1124" s="67">
        <v>14</v>
      </c>
      <c r="G1124" s="34" t="str">
        <f>IF(F1124&gt;100,VLOOKUP(F1124,codigos!$C$12:$G$1500,3,FALSE),VLOOKUP(F1124,codigos!$F$12:$G$1000,2,FALSE))</f>
        <v xml:space="preserve"> LEZÍRIA E MÉDIO TEJO </v>
      </c>
      <c r="H1124" s="35" t="str">
        <f>IF(F1124&gt;100,VLOOKUP(F1124,codigos!$C$12:$G$1500,5,),VLOOKUP(F1124,codigos!$F$12:$G$1000,2,))</f>
        <v xml:space="preserve"> LEZÍRIA E MÉDIO TEJO </v>
      </c>
      <c r="I1124" s="48" t="s">
        <v>1449</v>
      </c>
      <c r="J1124" s="77">
        <v>27.306999999999999</v>
      </c>
      <c r="K1124" s="74" t="s">
        <v>4</v>
      </c>
      <c r="L1124" s="74">
        <v>0</v>
      </c>
      <c r="M1124" s="74">
        <v>4857</v>
      </c>
      <c r="N1124" s="81">
        <v>14</v>
      </c>
      <c r="O1124" s="50">
        <v>24503</v>
      </c>
      <c r="P1124" s="49" t="s">
        <v>5</v>
      </c>
      <c r="Q1124" s="49" t="s">
        <v>6</v>
      </c>
    </row>
    <row r="1125" spans="1:17" ht="15.75" customHeight="1" x14ac:dyDescent="0.2">
      <c r="A1125" s="67">
        <v>1124</v>
      </c>
      <c r="B1125" s="67">
        <v>6384890348</v>
      </c>
      <c r="C1125" s="68" t="s">
        <v>2576</v>
      </c>
      <c r="D1125" s="69" t="s">
        <v>8</v>
      </c>
      <c r="E1125" s="67">
        <v>1</v>
      </c>
      <c r="F1125" s="73">
        <v>2</v>
      </c>
      <c r="G1125" s="34" t="str">
        <f>IF(F1125&gt;100,VLOOKUP(F1125,codigos!$C$12:$G$1500,3,FALSE),VLOOKUP(F1125,codigos!$F$12:$G$1000,2,FALSE))</f>
        <v xml:space="preserve"> BAIXO ALENTEJO/ALENTEJO LITORAL </v>
      </c>
      <c r="H1125" s="35" t="str">
        <f>IF(F1125&gt;100,VLOOKUP(F1125,codigos!$C$12:$G$1500,5,),VLOOKUP(F1125,codigos!$F$12:$G$1000,2,))</f>
        <v xml:space="preserve"> BAIXO ALENTEJO/ALENTEJO LITORAL </v>
      </c>
      <c r="I1125" s="48" t="s">
        <v>1449</v>
      </c>
      <c r="J1125" s="77">
        <v>27.288</v>
      </c>
      <c r="K1125" s="74" t="s">
        <v>4</v>
      </c>
      <c r="L1125" s="74">
        <v>0</v>
      </c>
      <c r="M1125" s="74">
        <v>4850</v>
      </c>
      <c r="N1125" s="81">
        <v>14</v>
      </c>
      <c r="O1125" s="50">
        <v>23739</v>
      </c>
      <c r="P1125" s="49" t="s">
        <v>5</v>
      </c>
      <c r="Q1125" s="49" t="s">
        <v>6</v>
      </c>
    </row>
    <row r="1126" spans="1:17" ht="15.75" customHeight="1" x14ac:dyDescent="0.2">
      <c r="A1126" s="67">
        <v>1125</v>
      </c>
      <c r="B1126" s="67">
        <v>2137799804</v>
      </c>
      <c r="C1126" s="68" t="s">
        <v>2577</v>
      </c>
      <c r="D1126" s="69" t="s">
        <v>8</v>
      </c>
      <c r="E1126" s="67">
        <v>1</v>
      </c>
      <c r="F1126" s="67">
        <v>20</v>
      </c>
      <c r="G1126" s="34" t="str">
        <f>IF(F1126&gt;100,VLOOKUP(F1126,codigos!$C$12:$G$1500,3,FALSE),VLOOKUP(F1126,codigos!$F$12:$G$1000,2,FALSE))</f>
        <v xml:space="preserve"> DOURO SUL </v>
      </c>
      <c r="H1126" s="35" t="str">
        <f>IF(F1126&gt;100,VLOOKUP(F1126,codigos!$C$12:$G$1500,5,),VLOOKUP(F1126,codigos!$F$12:$G$1000,2,))</f>
        <v xml:space="preserve"> DOURO SUL </v>
      </c>
      <c r="I1126" s="48" t="s">
        <v>1449</v>
      </c>
      <c r="J1126" s="77">
        <v>27.241</v>
      </c>
      <c r="K1126" s="74" t="s">
        <v>4</v>
      </c>
      <c r="L1126" s="74">
        <v>0</v>
      </c>
      <c r="M1126" s="74">
        <v>4468</v>
      </c>
      <c r="N1126" s="81">
        <v>15</v>
      </c>
      <c r="O1126" s="50">
        <v>23649</v>
      </c>
      <c r="P1126" s="49" t="s">
        <v>5</v>
      </c>
      <c r="Q1126" s="49" t="s">
        <v>6</v>
      </c>
    </row>
    <row r="1127" spans="1:17" ht="15.75" customHeight="1" x14ac:dyDescent="0.2">
      <c r="A1127" s="67">
        <v>1126</v>
      </c>
      <c r="B1127" s="67">
        <v>9141440471</v>
      </c>
      <c r="C1127" s="68" t="s">
        <v>2578</v>
      </c>
      <c r="D1127" s="69" t="s">
        <v>8</v>
      </c>
      <c r="E1127" s="67">
        <v>1</v>
      </c>
      <c r="F1127" s="67">
        <v>10</v>
      </c>
      <c r="G1127" s="34" t="str">
        <f>IF(F1127&gt;100,VLOOKUP(F1127,codigos!$C$12:$G$1500,3,FALSE),VLOOKUP(F1127,codigos!$F$12:$G$1000,2,FALSE))</f>
        <v xml:space="preserve"> LEIRIA </v>
      </c>
      <c r="H1127" s="35" t="str">
        <f>IF(F1127&gt;100,VLOOKUP(F1127,codigos!$C$12:$G$1500,5,),VLOOKUP(F1127,codigos!$F$12:$G$1000,2,))</f>
        <v xml:space="preserve"> LEIRIA </v>
      </c>
      <c r="I1127" s="48" t="s">
        <v>3</v>
      </c>
      <c r="J1127" s="77">
        <v>27.233000000000001</v>
      </c>
      <c r="K1127" s="74" t="s">
        <v>4</v>
      </c>
      <c r="L1127" s="74">
        <v>0</v>
      </c>
      <c r="M1127" s="74">
        <v>4830</v>
      </c>
      <c r="N1127" s="81">
        <v>14</v>
      </c>
      <c r="O1127" s="50">
        <v>20943</v>
      </c>
      <c r="P1127" s="49" t="s">
        <v>5</v>
      </c>
      <c r="Q1127" s="49" t="s">
        <v>6</v>
      </c>
    </row>
    <row r="1128" spans="1:17" ht="15.75" customHeight="1" x14ac:dyDescent="0.2">
      <c r="A1128" s="67">
        <v>1127</v>
      </c>
      <c r="B1128" s="67">
        <v>9014873115</v>
      </c>
      <c r="C1128" s="68" t="s">
        <v>2579</v>
      </c>
      <c r="D1128" s="69" t="s">
        <v>8</v>
      </c>
      <c r="E1128" s="67">
        <v>1</v>
      </c>
      <c r="F1128" s="73">
        <v>3</v>
      </c>
      <c r="G1128" s="34" t="str">
        <f>IF(F1128&gt;100,VLOOKUP(F1128,codigos!$C$12:$G$1500,3,FALSE),VLOOKUP(F1128,codigos!$F$12:$G$1000,2,FALSE))</f>
        <v xml:space="preserve"> BRAGA </v>
      </c>
      <c r="H1128" s="35" t="str">
        <f>IF(F1128&gt;100,VLOOKUP(F1128,codigos!$C$12:$G$1500,5,),VLOOKUP(F1128,codigos!$F$12:$G$1000,2,))</f>
        <v xml:space="preserve"> BRAGA </v>
      </c>
      <c r="I1128" s="48" t="s">
        <v>3</v>
      </c>
      <c r="J1128" s="77">
        <v>27.196999999999999</v>
      </c>
      <c r="K1128" s="74" t="s">
        <v>4</v>
      </c>
      <c r="L1128" s="74">
        <v>0</v>
      </c>
      <c r="M1128" s="74">
        <v>4817</v>
      </c>
      <c r="N1128" s="81">
        <v>14</v>
      </c>
      <c r="O1128" s="50">
        <v>27275</v>
      </c>
      <c r="P1128" s="49" t="s">
        <v>5</v>
      </c>
      <c r="Q1128" s="49" t="s">
        <v>6</v>
      </c>
    </row>
    <row r="1129" spans="1:17" ht="15.75" customHeight="1" x14ac:dyDescent="0.2">
      <c r="A1129" s="67">
        <v>1128</v>
      </c>
      <c r="B1129" s="67">
        <v>8554707656</v>
      </c>
      <c r="C1129" s="68" t="s">
        <v>2580</v>
      </c>
      <c r="D1129" s="69" t="s">
        <v>8</v>
      </c>
      <c r="E1129" s="67">
        <v>1</v>
      </c>
      <c r="F1129" s="67">
        <v>20</v>
      </c>
      <c r="G1129" s="34" t="str">
        <f>IF(F1129&gt;100,VLOOKUP(F1129,codigos!$C$12:$G$1500,3,FALSE),VLOOKUP(F1129,codigos!$F$12:$G$1000,2,FALSE))</f>
        <v xml:space="preserve"> DOURO SUL </v>
      </c>
      <c r="H1129" s="35" t="str">
        <f>IF(F1129&gt;100,VLOOKUP(F1129,codigos!$C$12:$G$1500,5,),VLOOKUP(F1129,codigos!$F$12:$G$1000,2,))</f>
        <v xml:space="preserve"> DOURO SUL </v>
      </c>
      <c r="I1129" s="48" t="s">
        <v>3</v>
      </c>
      <c r="J1129" s="77">
        <v>27.181000000000001</v>
      </c>
      <c r="K1129" s="74" t="s">
        <v>4</v>
      </c>
      <c r="L1129" s="74">
        <v>0</v>
      </c>
      <c r="M1129" s="74">
        <v>4665</v>
      </c>
      <c r="N1129" s="81">
        <v>14.4</v>
      </c>
      <c r="O1129" s="50">
        <v>27174</v>
      </c>
      <c r="P1129" s="49" t="s">
        <v>5</v>
      </c>
      <c r="Q1129" s="49" t="s">
        <v>6</v>
      </c>
    </row>
    <row r="1130" spans="1:17" ht="15.75" customHeight="1" x14ac:dyDescent="0.2">
      <c r="A1130" s="67">
        <v>1129</v>
      </c>
      <c r="B1130" s="67">
        <v>2660608571</v>
      </c>
      <c r="C1130" s="68" t="s">
        <v>2581</v>
      </c>
      <c r="D1130" s="69" t="s">
        <v>8</v>
      </c>
      <c r="E1130" s="67">
        <v>1</v>
      </c>
      <c r="F1130" s="67">
        <v>14</v>
      </c>
      <c r="G1130" s="34" t="str">
        <f>IF(F1130&gt;100,VLOOKUP(F1130,codigos!$C$12:$G$1500,3,FALSE),VLOOKUP(F1130,codigos!$F$12:$G$1000,2,FALSE))</f>
        <v xml:space="preserve"> LEZÍRIA E MÉDIO TEJO </v>
      </c>
      <c r="H1130" s="35" t="str">
        <f>IF(F1130&gt;100,VLOOKUP(F1130,codigos!$C$12:$G$1500,5,),VLOOKUP(F1130,codigos!$F$12:$G$1000,2,))</f>
        <v xml:space="preserve"> LEZÍRIA E MÉDIO TEJO </v>
      </c>
      <c r="I1130" s="48" t="s">
        <v>3</v>
      </c>
      <c r="J1130" s="77">
        <v>27.129000000000001</v>
      </c>
      <c r="K1130" s="74" t="s">
        <v>4</v>
      </c>
      <c r="L1130" s="74">
        <v>0</v>
      </c>
      <c r="M1130" s="74">
        <v>4792</v>
      </c>
      <c r="N1130" s="81">
        <v>14</v>
      </c>
      <c r="O1130" s="50">
        <v>25230</v>
      </c>
      <c r="P1130" s="49" t="s">
        <v>5</v>
      </c>
      <c r="Q1130" s="49" t="s">
        <v>6</v>
      </c>
    </row>
    <row r="1131" spans="1:17" ht="15.75" customHeight="1" x14ac:dyDescent="0.2">
      <c r="A1131" s="67">
        <v>1130</v>
      </c>
      <c r="B1131" s="67">
        <v>3890164552</v>
      </c>
      <c r="C1131" s="68" t="s">
        <v>2582</v>
      </c>
      <c r="D1131" s="69" t="s">
        <v>8</v>
      </c>
      <c r="E1131" s="67">
        <v>1</v>
      </c>
      <c r="F1131" s="73">
        <v>8</v>
      </c>
      <c r="G1131" s="34" t="str">
        <f>IF(F1131&gt;100,VLOOKUP(F1131,codigos!$C$12:$G$1500,3,FALSE),VLOOKUP(F1131,codigos!$F$12:$G$1000,2,FALSE))</f>
        <v xml:space="preserve"> ALGARVE </v>
      </c>
      <c r="H1131" s="35" t="str">
        <f>IF(F1131&gt;100,VLOOKUP(F1131,codigos!$C$12:$G$1500,5,),VLOOKUP(F1131,codigos!$F$12:$G$1000,2,))</f>
        <v xml:space="preserve"> ALGARVE </v>
      </c>
      <c r="I1131" s="48" t="s">
        <v>1449</v>
      </c>
      <c r="J1131" s="77">
        <v>27.077000000000002</v>
      </c>
      <c r="K1131" s="74" t="s">
        <v>4</v>
      </c>
      <c r="L1131" s="74">
        <v>0</v>
      </c>
      <c r="M1131" s="74">
        <v>4992</v>
      </c>
      <c r="N1131" s="81">
        <v>13.4</v>
      </c>
      <c r="O1131" s="50">
        <v>24684</v>
      </c>
      <c r="P1131" s="49" t="s">
        <v>5</v>
      </c>
      <c r="Q1131" s="49" t="s">
        <v>6</v>
      </c>
    </row>
    <row r="1132" spans="1:17" ht="15.75" customHeight="1" x14ac:dyDescent="0.2">
      <c r="A1132" s="67">
        <v>1131</v>
      </c>
      <c r="B1132" s="67">
        <v>8245984175</v>
      </c>
      <c r="C1132" s="68" t="s">
        <v>2583</v>
      </c>
      <c r="D1132" s="69" t="s">
        <v>8</v>
      </c>
      <c r="E1132" s="67">
        <v>1</v>
      </c>
      <c r="F1132" s="73">
        <v>6</v>
      </c>
      <c r="G1132" s="34" t="str">
        <f>IF(F1132&gt;100,VLOOKUP(F1132,codigos!$C$12:$G$1500,3,FALSE),VLOOKUP(F1132,codigos!$F$12:$G$1000,2,FALSE))</f>
        <v xml:space="preserve"> COIMBRA </v>
      </c>
      <c r="H1132" s="35" t="str">
        <f>IF(F1132&gt;100,VLOOKUP(F1132,codigos!$C$12:$G$1500,5,),VLOOKUP(F1132,codigos!$F$12:$G$1000,2,))</f>
        <v xml:space="preserve"> COIMBRA </v>
      </c>
      <c r="I1132" s="48" t="s">
        <v>7</v>
      </c>
      <c r="J1132" s="77">
        <v>27.007999999999999</v>
      </c>
      <c r="K1132" s="74" t="s">
        <v>4</v>
      </c>
      <c r="L1132" s="74">
        <v>0</v>
      </c>
      <c r="M1132" s="74">
        <v>4383</v>
      </c>
      <c r="N1132" s="81">
        <v>15</v>
      </c>
      <c r="O1132" s="50">
        <v>27432</v>
      </c>
      <c r="P1132" s="49" t="s">
        <v>5</v>
      </c>
      <c r="Q1132" s="49" t="s">
        <v>6</v>
      </c>
    </row>
    <row r="1133" spans="1:17" ht="15.75" customHeight="1" x14ac:dyDescent="0.2">
      <c r="A1133" s="67">
        <v>1132</v>
      </c>
      <c r="B1133" s="67">
        <v>3452662179</v>
      </c>
      <c r="C1133" s="68" t="s">
        <v>2584</v>
      </c>
      <c r="D1133" s="69" t="s">
        <v>8</v>
      </c>
      <c r="E1133" s="67">
        <v>1</v>
      </c>
      <c r="F1133" s="67">
        <v>22</v>
      </c>
      <c r="G1133" s="34" t="str">
        <f>IF(F1133&gt;100,VLOOKUP(F1133,codigos!$C$12:$G$1500,3,FALSE),VLOOKUP(F1133,codigos!$F$12:$G$1000,2,FALSE))</f>
        <v xml:space="preserve"> TÂMEGA </v>
      </c>
      <c r="H1133" s="35" t="str">
        <f>IF(F1133&gt;100,VLOOKUP(F1133,codigos!$C$12:$G$1500,5,),VLOOKUP(F1133,codigos!$F$12:$G$1000,2,))</f>
        <v xml:space="preserve"> TÂMEGA </v>
      </c>
      <c r="I1133" s="48" t="s">
        <v>7</v>
      </c>
      <c r="J1133" s="77">
        <v>27.007999999999999</v>
      </c>
      <c r="K1133" s="74" t="s">
        <v>4</v>
      </c>
      <c r="L1133" s="74">
        <v>0</v>
      </c>
      <c r="M1133" s="74">
        <v>4383</v>
      </c>
      <c r="N1133" s="81">
        <v>15</v>
      </c>
      <c r="O1133" s="50">
        <v>27841</v>
      </c>
      <c r="P1133" s="49" t="s">
        <v>5</v>
      </c>
      <c r="Q1133" s="49" t="s">
        <v>6</v>
      </c>
    </row>
    <row r="1134" spans="1:17" ht="15.75" customHeight="1" x14ac:dyDescent="0.2">
      <c r="A1134" s="67">
        <v>1133</v>
      </c>
      <c r="B1134" s="67">
        <v>4372621744</v>
      </c>
      <c r="C1134" s="68" t="s">
        <v>2585</v>
      </c>
      <c r="D1134" s="69" t="s">
        <v>8</v>
      </c>
      <c r="E1134" s="67">
        <v>1</v>
      </c>
      <c r="F1134" s="67">
        <v>14</v>
      </c>
      <c r="G1134" s="34" t="str">
        <f>IF(F1134&gt;100,VLOOKUP(F1134,codigos!$C$12:$G$1500,3,FALSE),VLOOKUP(F1134,codigos!$F$12:$G$1000,2,FALSE))</f>
        <v xml:space="preserve"> LEZÍRIA E MÉDIO TEJO </v>
      </c>
      <c r="H1134" s="35" t="str">
        <f>IF(F1134&gt;100,VLOOKUP(F1134,codigos!$C$12:$G$1500,5,),VLOOKUP(F1134,codigos!$F$12:$G$1000,2,))</f>
        <v xml:space="preserve"> LEZÍRIA E MÉDIO TEJO </v>
      </c>
      <c r="I1134" s="48" t="s">
        <v>3</v>
      </c>
      <c r="J1134" s="77">
        <v>27.007999999999999</v>
      </c>
      <c r="K1134" s="74" t="s">
        <v>4</v>
      </c>
      <c r="L1134" s="74">
        <v>0</v>
      </c>
      <c r="M1134" s="74">
        <v>5113</v>
      </c>
      <c r="N1134" s="81">
        <v>13</v>
      </c>
      <c r="O1134" s="50">
        <v>25950</v>
      </c>
      <c r="P1134" s="49" t="s">
        <v>5</v>
      </c>
      <c r="Q1134" s="49" t="s">
        <v>6</v>
      </c>
    </row>
    <row r="1135" spans="1:17" ht="15.75" customHeight="1" x14ac:dyDescent="0.2">
      <c r="A1135" s="67">
        <v>1134</v>
      </c>
      <c r="B1135" s="67">
        <v>8995619937</v>
      </c>
      <c r="C1135" s="68" t="s">
        <v>2586</v>
      </c>
      <c r="D1135" s="69" t="s">
        <v>8</v>
      </c>
      <c r="E1135" s="67">
        <v>1</v>
      </c>
      <c r="F1135" s="67">
        <v>14</v>
      </c>
      <c r="G1135" s="34" t="str">
        <f>IF(F1135&gt;100,VLOOKUP(F1135,codigos!$C$12:$G$1500,3,FALSE),VLOOKUP(F1135,codigos!$F$12:$G$1000,2,FALSE))</f>
        <v xml:space="preserve"> LEZÍRIA E MÉDIO TEJO </v>
      </c>
      <c r="H1135" s="35" t="str">
        <f>IF(F1135&gt;100,VLOOKUP(F1135,codigos!$C$12:$G$1500,5,),VLOOKUP(F1135,codigos!$F$12:$G$1000,2,))</f>
        <v xml:space="preserve"> LEZÍRIA E MÉDIO TEJO </v>
      </c>
      <c r="I1135" s="48" t="s">
        <v>1449</v>
      </c>
      <c r="J1135" s="77">
        <v>27</v>
      </c>
      <c r="K1135" s="74" t="s">
        <v>4</v>
      </c>
      <c r="L1135" s="74">
        <v>0</v>
      </c>
      <c r="M1135" s="74">
        <v>4745</v>
      </c>
      <c r="N1135" s="81">
        <v>14</v>
      </c>
      <c r="O1135" s="50">
        <v>25681</v>
      </c>
      <c r="P1135" s="49" t="s">
        <v>5</v>
      </c>
      <c r="Q1135" s="49" t="s">
        <v>6</v>
      </c>
    </row>
    <row r="1136" spans="1:17" ht="15.75" customHeight="1" x14ac:dyDescent="0.2">
      <c r="A1136" s="67">
        <v>1135</v>
      </c>
      <c r="B1136" s="67">
        <v>1570440891</v>
      </c>
      <c r="C1136" s="68" t="s">
        <v>2587</v>
      </c>
      <c r="D1136" s="69" t="s">
        <v>8</v>
      </c>
      <c r="E1136" s="67">
        <v>1</v>
      </c>
      <c r="F1136" s="67">
        <v>14</v>
      </c>
      <c r="G1136" s="34" t="str">
        <f>IF(F1136&gt;100,VLOOKUP(F1136,codigos!$C$12:$G$1500,3,FALSE),VLOOKUP(F1136,codigos!$F$12:$G$1000,2,FALSE))</f>
        <v xml:space="preserve"> LEZÍRIA E MÉDIO TEJO </v>
      </c>
      <c r="H1136" s="35" t="str">
        <f>IF(F1136&gt;100,VLOOKUP(F1136,codigos!$C$12:$G$1500,5,),VLOOKUP(F1136,codigos!$F$12:$G$1000,2,))</f>
        <v xml:space="preserve"> LEZÍRIA E MÉDIO TEJO </v>
      </c>
      <c r="I1136" s="48" t="s">
        <v>7</v>
      </c>
      <c r="J1136" s="77">
        <v>26.978000000000002</v>
      </c>
      <c r="K1136" s="74" t="s">
        <v>4</v>
      </c>
      <c r="L1136" s="74">
        <v>0</v>
      </c>
      <c r="M1136" s="74">
        <v>4372</v>
      </c>
      <c r="N1136" s="81">
        <v>15</v>
      </c>
      <c r="O1136" s="50">
        <v>28027</v>
      </c>
      <c r="P1136" s="49" t="s">
        <v>5</v>
      </c>
      <c r="Q1136" s="49" t="s">
        <v>6</v>
      </c>
    </row>
    <row r="1137" spans="1:17" ht="15.75" customHeight="1" x14ac:dyDescent="0.2">
      <c r="A1137" s="67">
        <v>1136</v>
      </c>
      <c r="B1137" s="67">
        <v>7765922149</v>
      </c>
      <c r="C1137" s="68" t="s">
        <v>2588</v>
      </c>
      <c r="D1137" s="69" t="s">
        <v>8</v>
      </c>
      <c r="E1137" s="67">
        <v>1</v>
      </c>
      <c r="F1137" s="67">
        <v>14</v>
      </c>
      <c r="G1137" s="34" t="str">
        <f>IF(F1137&gt;100,VLOOKUP(F1137,codigos!$C$12:$G$1500,3,FALSE),VLOOKUP(F1137,codigos!$F$12:$G$1000,2,FALSE))</f>
        <v xml:space="preserve"> LEZÍRIA E MÉDIO TEJO </v>
      </c>
      <c r="H1137" s="35" t="str">
        <f>IF(F1137&gt;100,VLOOKUP(F1137,codigos!$C$12:$G$1500,5,),VLOOKUP(F1137,codigos!$F$12:$G$1000,2,))</f>
        <v xml:space="preserve"> LEZÍRIA E MÉDIO TEJO </v>
      </c>
      <c r="I1137" s="48" t="s">
        <v>1449</v>
      </c>
      <c r="J1137" s="77">
        <v>26.952999999999999</v>
      </c>
      <c r="K1137" s="74" t="s">
        <v>4</v>
      </c>
      <c r="L1137" s="74">
        <v>0</v>
      </c>
      <c r="M1137" s="74">
        <v>4801</v>
      </c>
      <c r="N1137" s="81">
        <v>13.8</v>
      </c>
      <c r="O1137" s="50">
        <v>26116</v>
      </c>
      <c r="P1137" s="49" t="s">
        <v>5</v>
      </c>
      <c r="Q1137" s="49" t="s">
        <v>6</v>
      </c>
    </row>
    <row r="1138" spans="1:17" ht="15.75" customHeight="1" x14ac:dyDescent="0.2">
      <c r="A1138" s="67">
        <v>1137</v>
      </c>
      <c r="B1138" s="67">
        <v>9891630609</v>
      </c>
      <c r="C1138" s="68" t="s">
        <v>2589</v>
      </c>
      <c r="D1138" s="69" t="s">
        <v>8</v>
      </c>
      <c r="E1138" s="67">
        <v>1</v>
      </c>
      <c r="F1138" s="67">
        <v>12</v>
      </c>
      <c r="G1138" s="34" t="str">
        <f>IF(F1138&gt;100,VLOOKUP(F1138,codigos!$C$12:$G$1500,3,FALSE),VLOOKUP(F1138,codigos!$F$12:$G$1000,2,FALSE))</f>
        <v xml:space="preserve"> ALTO ALENTEJO </v>
      </c>
      <c r="H1138" s="35" t="str">
        <f>IF(F1138&gt;100,VLOOKUP(F1138,codigos!$C$12:$G$1500,5,),VLOOKUP(F1138,codigos!$F$12:$G$1000,2,))</f>
        <v xml:space="preserve"> ALTO ALENTEJO </v>
      </c>
      <c r="I1138" s="48" t="s">
        <v>1449</v>
      </c>
      <c r="J1138" s="77">
        <v>26.937000000000001</v>
      </c>
      <c r="K1138" s="74" t="s">
        <v>4</v>
      </c>
      <c r="L1138" s="74">
        <v>0</v>
      </c>
      <c r="M1138" s="74">
        <v>4357</v>
      </c>
      <c r="N1138" s="81">
        <v>15</v>
      </c>
      <c r="O1138" s="50">
        <v>26201</v>
      </c>
      <c r="P1138" s="49" t="s">
        <v>5</v>
      </c>
      <c r="Q1138" s="49" t="s">
        <v>6</v>
      </c>
    </row>
    <row r="1139" spans="1:17" ht="15.75" customHeight="1" x14ac:dyDescent="0.2">
      <c r="A1139" s="67">
        <v>1138</v>
      </c>
      <c r="B1139" s="67">
        <v>4564133772</v>
      </c>
      <c r="C1139" s="68" t="s">
        <v>2590</v>
      </c>
      <c r="D1139" s="69" t="s">
        <v>8</v>
      </c>
      <c r="E1139" s="67">
        <v>1</v>
      </c>
      <c r="F1139" s="73">
        <v>8</v>
      </c>
      <c r="G1139" s="34" t="str">
        <f>IF(F1139&gt;100,VLOOKUP(F1139,codigos!$C$12:$G$1500,3,FALSE),VLOOKUP(F1139,codigos!$F$12:$G$1000,2,FALSE))</f>
        <v xml:space="preserve"> ALGARVE </v>
      </c>
      <c r="H1139" s="35" t="str">
        <f>IF(F1139&gt;100,VLOOKUP(F1139,codigos!$C$12:$G$1500,5,),VLOOKUP(F1139,codigos!$F$12:$G$1000,2,))</f>
        <v xml:space="preserve"> ALGARVE </v>
      </c>
      <c r="I1139" s="48" t="s">
        <v>1449</v>
      </c>
      <c r="J1139" s="77">
        <v>26.841000000000001</v>
      </c>
      <c r="K1139" s="74" t="s">
        <v>4</v>
      </c>
      <c r="L1139" s="74">
        <v>0</v>
      </c>
      <c r="M1139" s="74">
        <v>3957</v>
      </c>
      <c r="N1139" s="81">
        <v>16</v>
      </c>
      <c r="O1139" s="50">
        <v>23813</v>
      </c>
      <c r="P1139" s="49" t="s">
        <v>5</v>
      </c>
      <c r="Q1139" s="49" t="s">
        <v>6</v>
      </c>
    </row>
    <row r="1140" spans="1:17" ht="15.75" customHeight="1" x14ac:dyDescent="0.2">
      <c r="A1140" s="67">
        <v>1139</v>
      </c>
      <c r="B1140" s="67">
        <v>9113712225</v>
      </c>
      <c r="C1140" s="68" t="s">
        <v>2591</v>
      </c>
      <c r="D1140" s="69" t="s">
        <v>8</v>
      </c>
      <c r="E1140" s="67">
        <v>1</v>
      </c>
      <c r="F1140" s="67">
        <v>14</v>
      </c>
      <c r="G1140" s="34" t="str">
        <f>IF(F1140&gt;100,VLOOKUP(F1140,codigos!$C$12:$G$1500,3,FALSE),VLOOKUP(F1140,codigos!$F$12:$G$1000,2,FALSE))</f>
        <v xml:space="preserve"> LEZÍRIA E MÉDIO TEJO </v>
      </c>
      <c r="H1140" s="35" t="str">
        <f>IF(F1140&gt;100,VLOOKUP(F1140,codigos!$C$12:$G$1500,5,),VLOOKUP(F1140,codigos!$F$12:$G$1000,2,))</f>
        <v xml:space="preserve"> LEZÍRIA E MÉDIO TEJO </v>
      </c>
      <c r="I1140" s="48" t="s">
        <v>7</v>
      </c>
      <c r="J1140" s="77">
        <v>26.803000000000001</v>
      </c>
      <c r="K1140" s="74" t="s">
        <v>4</v>
      </c>
      <c r="L1140" s="74">
        <v>0</v>
      </c>
      <c r="M1140" s="74">
        <v>4308</v>
      </c>
      <c r="N1140" s="81">
        <v>15</v>
      </c>
      <c r="O1140" s="50">
        <v>24501</v>
      </c>
      <c r="P1140" s="49" t="s">
        <v>5</v>
      </c>
      <c r="Q1140" s="49" t="s">
        <v>6</v>
      </c>
    </row>
    <row r="1141" spans="1:17" ht="15.75" customHeight="1" x14ac:dyDescent="0.2">
      <c r="A1141" s="67">
        <v>1140</v>
      </c>
      <c r="B1141" s="67">
        <v>8622493326</v>
      </c>
      <c r="C1141" s="68" t="s">
        <v>2592</v>
      </c>
      <c r="D1141" s="69" t="s">
        <v>8</v>
      </c>
      <c r="E1141" s="67">
        <v>1</v>
      </c>
      <c r="F1141" s="73">
        <v>2</v>
      </c>
      <c r="G1141" s="34" t="str">
        <f>IF(F1141&gt;100,VLOOKUP(F1141,codigos!$C$12:$G$1500,3,FALSE),VLOOKUP(F1141,codigos!$F$12:$G$1000,2,FALSE))</f>
        <v xml:space="preserve"> BAIXO ALENTEJO/ALENTEJO LITORAL </v>
      </c>
      <c r="H1141" s="35" t="str">
        <f>IF(F1141&gt;100,VLOOKUP(F1141,codigos!$C$12:$G$1500,5,),VLOOKUP(F1141,codigos!$F$12:$G$1000,2,))</f>
        <v xml:space="preserve"> BAIXO ALENTEJO/ALENTEJO LITORAL </v>
      </c>
      <c r="I1141" s="48" t="s">
        <v>1449</v>
      </c>
      <c r="J1141" s="77">
        <v>26.803000000000001</v>
      </c>
      <c r="K1141" s="74" t="s">
        <v>4</v>
      </c>
      <c r="L1141" s="74">
        <v>0</v>
      </c>
      <c r="M1141" s="74">
        <v>5038</v>
      </c>
      <c r="N1141" s="81">
        <v>13</v>
      </c>
      <c r="O1141" s="50">
        <v>22770</v>
      </c>
      <c r="P1141" s="49" t="s">
        <v>5</v>
      </c>
      <c r="Q1141" s="49" t="s">
        <v>6</v>
      </c>
    </row>
    <row r="1142" spans="1:17" ht="15.75" customHeight="1" x14ac:dyDescent="0.2">
      <c r="A1142" s="67">
        <v>1141</v>
      </c>
      <c r="B1142" s="67">
        <v>6446975570</v>
      </c>
      <c r="C1142" s="68" t="s">
        <v>2593</v>
      </c>
      <c r="D1142" s="69" t="s">
        <v>8</v>
      </c>
      <c r="E1142" s="67">
        <v>1</v>
      </c>
      <c r="F1142" s="73">
        <v>8</v>
      </c>
      <c r="G1142" s="34" t="str">
        <f>IF(F1142&gt;100,VLOOKUP(F1142,codigos!$C$12:$G$1500,3,FALSE),VLOOKUP(F1142,codigos!$F$12:$G$1000,2,FALSE))</f>
        <v xml:space="preserve"> ALGARVE </v>
      </c>
      <c r="H1142" s="35" t="str">
        <f>IF(F1142&gt;100,VLOOKUP(F1142,codigos!$C$12:$G$1500,5,),VLOOKUP(F1142,codigos!$F$12:$G$1000,2,))</f>
        <v xml:space="preserve"> ALGARVE </v>
      </c>
      <c r="I1142" s="48" t="s">
        <v>3</v>
      </c>
      <c r="J1142" s="77">
        <v>26.777999999999999</v>
      </c>
      <c r="K1142" s="74" t="s">
        <v>4</v>
      </c>
      <c r="L1142" s="74">
        <v>0</v>
      </c>
      <c r="M1142" s="74">
        <v>4664</v>
      </c>
      <c r="N1142" s="81">
        <v>14</v>
      </c>
      <c r="O1142" s="50">
        <v>25384</v>
      </c>
      <c r="P1142" s="49" t="s">
        <v>5</v>
      </c>
      <c r="Q1142" s="49" t="s">
        <v>6</v>
      </c>
    </row>
    <row r="1143" spans="1:17" ht="15.75" customHeight="1" x14ac:dyDescent="0.2">
      <c r="A1143" s="67">
        <v>1142</v>
      </c>
      <c r="B1143" s="67">
        <v>7701299416</v>
      </c>
      <c r="C1143" s="68" t="s">
        <v>2594</v>
      </c>
      <c r="D1143" s="69" t="s">
        <v>8</v>
      </c>
      <c r="E1143" s="67">
        <v>1</v>
      </c>
      <c r="F1143" s="67">
        <v>17</v>
      </c>
      <c r="G1143" s="34" t="str">
        <f>IF(F1143&gt;100,VLOOKUP(F1143,codigos!$C$12:$G$1500,3,FALSE),VLOOKUP(F1143,codigos!$F$12:$G$1000,2,FALSE))</f>
        <v xml:space="preserve"> VILA REAL </v>
      </c>
      <c r="H1143" s="35" t="str">
        <f>IF(F1143&gt;100,VLOOKUP(F1143,codigos!$C$12:$G$1500,5,),VLOOKUP(F1143,codigos!$F$12:$G$1000,2,))</f>
        <v xml:space="preserve"> VILA REAL </v>
      </c>
      <c r="I1143" s="48" t="s">
        <v>7</v>
      </c>
      <c r="J1143" s="77">
        <v>26.763999999999999</v>
      </c>
      <c r="K1143" s="74" t="s">
        <v>4</v>
      </c>
      <c r="L1143" s="74">
        <v>0</v>
      </c>
      <c r="M1143" s="74">
        <v>4294</v>
      </c>
      <c r="N1143" s="81">
        <v>15</v>
      </c>
      <c r="O1143" s="50">
        <v>27944</v>
      </c>
      <c r="P1143" s="49" t="s">
        <v>5</v>
      </c>
      <c r="Q1143" s="49" t="s">
        <v>6</v>
      </c>
    </row>
    <row r="1144" spans="1:17" ht="15.75" customHeight="1" x14ac:dyDescent="0.2">
      <c r="A1144" s="67">
        <v>1143</v>
      </c>
      <c r="B1144" s="67">
        <v>4020337039</v>
      </c>
      <c r="C1144" s="68" t="s">
        <v>2595</v>
      </c>
      <c r="D1144" s="69" t="s">
        <v>8</v>
      </c>
      <c r="E1144" s="67">
        <v>1</v>
      </c>
      <c r="F1144" s="67">
        <v>14</v>
      </c>
      <c r="G1144" s="34" t="str">
        <f>IF(F1144&gt;100,VLOOKUP(F1144,codigos!$C$12:$G$1500,3,FALSE),VLOOKUP(F1144,codigos!$F$12:$G$1000,2,FALSE))</f>
        <v xml:space="preserve"> LEZÍRIA E MÉDIO TEJO </v>
      </c>
      <c r="H1144" s="35" t="str">
        <f>IF(F1144&gt;100,VLOOKUP(F1144,codigos!$C$12:$G$1500,5,),VLOOKUP(F1144,codigos!$F$12:$G$1000,2,))</f>
        <v xml:space="preserve"> LEZÍRIA E MÉDIO TEJO </v>
      </c>
      <c r="I1144" s="48" t="s">
        <v>3</v>
      </c>
      <c r="J1144" s="77">
        <v>26.69</v>
      </c>
      <c r="K1144" s="74" t="s">
        <v>4</v>
      </c>
      <c r="L1144" s="74">
        <v>0</v>
      </c>
      <c r="M1144" s="74">
        <v>4632</v>
      </c>
      <c r="N1144" s="81">
        <v>14</v>
      </c>
      <c r="O1144" s="50">
        <v>25282</v>
      </c>
      <c r="P1144" s="49" t="s">
        <v>5</v>
      </c>
      <c r="Q1144" s="49" t="s">
        <v>6</v>
      </c>
    </row>
    <row r="1145" spans="1:17" ht="15.75" customHeight="1" x14ac:dyDescent="0.2">
      <c r="A1145" s="67">
        <v>1144</v>
      </c>
      <c r="B1145" s="67">
        <v>7387608024</v>
      </c>
      <c r="C1145" s="68" t="s">
        <v>2596</v>
      </c>
      <c r="D1145" s="69" t="s">
        <v>8</v>
      </c>
      <c r="E1145" s="67">
        <v>1</v>
      </c>
      <c r="F1145" s="67">
        <v>14</v>
      </c>
      <c r="G1145" s="34" t="str">
        <f>IF(F1145&gt;100,VLOOKUP(F1145,codigos!$C$12:$G$1500,3,FALSE),VLOOKUP(F1145,codigos!$F$12:$G$1000,2,FALSE))</f>
        <v xml:space="preserve"> LEZÍRIA E MÉDIO TEJO </v>
      </c>
      <c r="H1145" s="35" t="str">
        <f>IF(F1145&gt;100,VLOOKUP(F1145,codigos!$C$12:$G$1500,5,),VLOOKUP(F1145,codigos!$F$12:$G$1000,2,))</f>
        <v xml:space="preserve"> LEZÍRIA E MÉDIO TEJO </v>
      </c>
      <c r="I1145" s="48" t="s">
        <v>3</v>
      </c>
      <c r="J1145" s="77">
        <v>26.684999999999999</v>
      </c>
      <c r="K1145" s="74" t="s">
        <v>4</v>
      </c>
      <c r="L1145" s="74">
        <v>0</v>
      </c>
      <c r="M1145" s="74">
        <v>4995</v>
      </c>
      <c r="N1145" s="81">
        <v>13</v>
      </c>
      <c r="O1145" s="50">
        <v>24955</v>
      </c>
      <c r="P1145" s="49" t="s">
        <v>5</v>
      </c>
      <c r="Q1145" s="49" t="s">
        <v>6</v>
      </c>
    </row>
    <row r="1146" spans="1:17" ht="15.75" customHeight="1" x14ac:dyDescent="0.2">
      <c r="A1146" s="67">
        <v>1145</v>
      </c>
      <c r="B1146" s="67">
        <v>4754293665</v>
      </c>
      <c r="C1146" s="68" t="s">
        <v>2597</v>
      </c>
      <c r="D1146" s="69" t="s">
        <v>8</v>
      </c>
      <c r="E1146" s="67">
        <v>1</v>
      </c>
      <c r="F1146" s="73">
        <v>8</v>
      </c>
      <c r="G1146" s="34" t="str">
        <f>IF(F1146&gt;100,VLOOKUP(F1146,codigos!$C$12:$G$1500,3,FALSE),VLOOKUP(F1146,codigos!$F$12:$G$1000,2,FALSE))</f>
        <v xml:space="preserve"> ALGARVE </v>
      </c>
      <c r="H1146" s="35" t="str">
        <f>IF(F1146&gt;100,VLOOKUP(F1146,codigos!$C$12:$G$1500,5,),VLOOKUP(F1146,codigos!$F$12:$G$1000,2,))</f>
        <v xml:space="preserve"> ALGARVE </v>
      </c>
      <c r="I1146" s="48" t="s">
        <v>1449</v>
      </c>
      <c r="J1146" s="77">
        <v>26.673999999999999</v>
      </c>
      <c r="K1146" s="74" t="s">
        <v>4</v>
      </c>
      <c r="L1146" s="74">
        <v>0</v>
      </c>
      <c r="M1146" s="74">
        <v>4845</v>
      </c>
      <c r="N1146" s="81">
        <v>13.4</v>
      </c>
      <c r="O1146" s="50">
        <v>26659</v>
      </c>
      <c r="P1146" s="49" t="s">
        <v>5</v>
      </c>
      <c r="Q1146" s="49" t="s">
        <v>6</v>
      </c>
    </row>
    <row r="1147" spans="1:17" ht="15.75" customHeight="1" x14ac:dyDescent="0.2">
      <c r="A1147" s="67">
        <v>1146</v>
      </c>
      <c r="B1147" s="67">
        <v>9820869021</v>
      </c>
      <c r="C1147" s="68" t="s">
        <v>2598</v>
      </c>
      <c r="D1147" s="69" t="s">
        <v>8</v>
      </c>
      <c r="E1147" s="67">
        <v>1</v>
      </c>
      <c r="F1147" s="73">
        <v>2</v>
      </c>
      <c r="G1147" s="34" t="str">
        <f>IF(F1147&gt;100,VLOOKUP(F1147,codigos!$C$12:$G$1500,3,FALSE),VLOOKUP(F1147,codigos!$F$12:$G$1000,2,FALSE))</f>
        <v xml:space="preserve"> BAIXO ALENTEJO/ALENTEJO LITORAL </v>
      </c>
      <c r="H1147" s="35" t="str">
        <f>IF(F1147&gt;100,VLOOKUP(F1147,codigos!$C$12:$G$1500,5,),VLOOKUP(F1147,codigos!$F$12:$G$1000,2,))</f>
        <v xml:space="preserve"> BAIXO ALENTEJO/ALENTEJO LITORAL </v>
      </c>
      <c r="I1147" s="48" t="s">
        <v>1449</v>
      </c>
      <c r="J1147" s="77">
        <v>26.66</v>
      </c>
      <c r="K1147" s="74" t="s">
        <v>4</v>
      </c>
      <c r="L1147" s="74">
        <v>0</v>
      </c>
      <c r="M1147" s="74">
        <v>4621</v>
      </c>
      <c r="N1147" s="81">
        <v>14</v>
      </c>
      <c r="O1147" s="50">
        <v>25648</v>
      </c>
      <c r="P1147" s="49" t="s">
        <v>5</v>
      </c>
      <c r="Q1147" s="49" t="s">
        <v>6</v>
      </c>
    </row>
    <row r="1148" spans="1:17" ht="15.75" customHeight="1" x14ac:dyDescent="0.2">
      <c r="A1148" s="67">
        <v>1147</v>
      </c>
      <c r="B1148" s="67">
        <v>8877022701</v>
      </c>
      <c r="C1148" s="68" t="s">
        <v>2599</v>
      </c>
      <c r="D1148" s="69" t="s">
        <v>8</v>
      </c>
      <c r="E1148" s="67">
        <v>1</v>
      </c>
      <c r="F1148" s="67">
        <v>12</v>
      </c>
      <c r="G1148" s="34" t="str">
        <f>IF(F1148&gt;100,VLOOKUP(F1148,codigos!$C$12:$G$1500,3,FALSE),VLOOKUP(F1148,codigos!$F$12:$G$1000,2,FALSE))</f>
        <v xml:space="preserve"> ALTO ALENTEJO </v>
      </c>
      <c r="H1148" s="35" t="str">
        <f>IF(F1148&gt;100,VLOOKUP(F1148,codigos!$C$12:$G$1500,5,),VLOOKUP(F1148,codigos!$F$12:$G$1000,2,))</f>
        <v xml:space="preserve"> ALTO ALENTEJO </v>
      </c>
      <c r="I1148" s="48" t="s">
        <v>3</v>
      </c>
      <c r="J1148" s="77">
        <v>26.585999999999999</v>
      </c>
      <c r="K1148" s="74" t="s">
        <v>4</v>
      </c>
      <c r="L1148" s="74">
        <v>0</v>
      </c>
      <c r="M1148" s="74">
        <v>4594</v>
      </c>
      <c r="N1148" s="81">
        <v>14</v>
      </c>
      <c r="O1148" s="50">
        <v>27377</v>
      </c>
      <c r="P1148" s="49" t="s">
        <v>5</v>
      </c>
      <c r="Q1148" s="49" t="s">
        <v>6</v>
      </c>
    </row>
    <row r="1149" spans="1:17" ht="15.75" customHeight="1" x14ac:dyDescent="0.2">
      <c r="A1149" s="67">
        <v>1148</v>
      </c>
      <c r="B1149" s="67">
        <v>1815555866</v>
      </c>
      <c r="C1149" s="68" t="s">
        <v>2600</v>
      </c>
      <c r="D1149" s="69" t="s">
        <v>8</v>
      </c>
      <c r="E1149" s="67">
        <v>1</v>
      </c>
      <c r="F1149" s="67">
        <v>14</v>
      </c>
      <c r="G1149" s="34" t="str">
        <f>IF(F1149&gt;100,VLOOKUP(F1149,codigos!$C$12:$G$1500,3,FALSE),VLOOKUP(F1149,codigos!$F$12:$G$1000,2,FALSE))</f>
        <v xml:space="preserve"> LEZÍRIA E MÉDIO TEJO </v>
      </c>
      <c r="H1149" s="35" t="str">
        <f>IF(F1149&gt;100,VLOOKUP(F1149,codigos!$C$12:$G$1500,5,),VLOOKUP(F1149,codigos!$F$12:$G$1000,2,))</f>
        <v xml:space="preserve"> LEZÍRIA E MÉDIO TEJO </v>
      </c>
      <c r="I1149" s="48" t="s">
        <v>3</v>
      </c>
      <c r="J1149" s="77">
        <v>26.512</v>
      </c>
      <c r="K1149" s="74" t="s">
        <v>4</v>
      </c>
      <c r="L1149" s="74">
        <v>0</v>
      </c>
      <c r="M1149" s="74">
        <v>4567</v>
      </c>
      <c r="N1149" s="81">
        <v>14</v>
      </c>
      <c r="O1149" s="50">
        <v>27018</v>
      </c>
      <c r="P1149" s="49" t="s">
        <v>5</v>
      </c>
      <c r="Q1149" s="49" t="s">
        <v>6</v>
      </c>
    </row>
    <row r="1150" spans="1:17" ht="15.75" customHeight="1" x14ac:dyDescent="0.2">
      <c r="A1150" s="67">
        <v>1149</v>
      </c>
      <c r="B1150" s="67">
        <v>8620460765</v>
      </c>
      <c r="C1150" s="68" t="s">
        <v>2601</v>
      </c>
      <c r="D1150" s="69" t="s">
        <v>8</v>
      </c>
      <c r="E1150" s="67">
        <v>1</v>
      </c>
      <c r="F1150" s="67">
        <v>14</v>
      </c>
      <c r="G1150" s="34" t="str">
        <f>IF(F1150&gt;100,VLOOKUP(F1150,codigos!$C$12:$G$1500,3,FALSE),VLOOKUP(F1150,codigos!$F$12:$G$1000,2,FALSE))</f>
        <v xml:space="preserve"> LEZÍRIA E MÉDIO TEJO </v>
      </c>
      <c r="H1150" s="35" t="str">
        <f>IF(F1150&gt;100,VLOOKUP(F1150,codigos!$C$12:$G$1500,5,),VLOOKUP(F1150,codigos!$F$12:$G$1000,2,))</f>
        <v xml:space="preserve"> LEZÍRIA E MÉDIO TEJO </v>
      </c>
      <c r="I1150" s="48" t="s">
        <v>3</v>
      </c>
      <c r="J1150" s="77">
        <v>26.463000000000001</v>
      </c>
      <c r="K1150" s="74" t="s">
        <v>4</v>
      </c>
      <c r="L1150" s="74">
        <v>0</v>
      </c>
      <c r="M1150" s="74">
        <v>4549</v>
      </c>
      <c r="N1150" s="81">
        <v>14</v>
      </c>
      <c r="O1150" s="50">
        <v>26465</v>
      </c>
      <c r="P1150" s="49" t="s">
        <v>5</v>
      </c>
      <c r="Q1150" s="49" t="s">
        <v>6</v>
      </c>
    </row>
    <row r="1151" spans="1:17" ht="15.75" customHeight="1" x14ac:dyDescent="0.2">
      <c r="A1151" s="67">
        <v>1150</v>
      </c>
      <c r="B1151" s="67">
        <v>8208351024</v>
      </c>
      <c r="C1151" s="68" t="s">
        <v>2602</v>
      </c>
      <c r="D1151" s="69" t="s">
        <v>8</v>
      </c>
      <c r="E1151" s="67">
        <v>1</v>
      </c>
      <c r="F1151" s="67">
        <v>14</v>
      </c>
      <c r="G1151" s="34" t="str">
        <f>IF(F1151&gt;100,VLOOKUP(F1151,codigos!$C$12:$G$1500,3,FALSE),VLOOKUP(F1151,codigos!$F$12:$G$1000,2,FALSE))</f>
        <v xml:space="preserve"> LEZÍRIA E MÉDIO TEJO </v>
      </c>
      <c r="H1151" s="35" t="str">
        <f>IF(F1151&gt;100,VLOOKUP(F1151,codigos!$C$12:$G$1500,5,),VLOOKUP(F1151,codigos!$F$12:$G$1000,2,))</f>
        <v xml:space="preserve"> LEZÍRIA E MÉDIO TEJO </v>
      </c>
      <c r="I1151" s="48" t="s">
        <v>3</v>
      </c>
      <c r="J1151" s="77">
        <v>26.440999999999999</v>
      </c>
      <c r="K1151" s="74" t="s">
        <v>4</v>
      </c>
      <c r="L1151" s="74">
        <v>0</v>
      </c>
      <c r="M1151" s="74">
        <v>4541</v>
      </c>
      <c r="N1151" s="81">
        <v>14</v>
      </c>
      <c r="O1151" s="50">
        <v>28171</v>
      </c>
      <c r="P1151" s="49" t="s">
        <v>5</v>
      </c>
      <c r="Q1151" s="49" t="s">
        <v>6</v>
      </c>
    </row>
    <row r="1152" spans="1:17" ht="15.75" customHeight="1" x14ac:dyDescent="0.2">
      <c r="A1152" s="67">
        <v>1151</v>
      </c>
      <c r="B1152" s="67">
        <v>2500769070</v>
      </c>
      <c r="C1152" s="68" t="s">
        <v>2603</v>
      </c>
      <c r="D1152" s="69" t="s">
        <v>8</v>
      </c>
      <c r="E1152" s="67">
        <v>1</v>
      </c>
      <c r="F1152" s="73">
        <v>2</v>
      </c>
      <c r="G1152" s="34" t="str">
        <f>IF(F1152&gt;100,VLOOKUP(F1152,codigos!$C$12:$G$1500,3,FALSE),VLOOKUP(F1152,codigos!$F$12:$G$1000,2,FALSE))</f>
        <v xml:space="preserve"> BAIXO ALENTEJO/ALENTEJO LITORAL </v>
      </c>
      <c r="H1152" s="35" t="str">
        <f>IF(F1152&gt;100,VLOOKUP(F1152,codigos!$C$12:$G$1500,5,),VLOOKUP(F1152,codigos!$F$12:$G$1000,2,))</f>
        <v xml:space="preserve"> BAIXO ALENTEJO/ALENTEJO LITORAL </v>
      </c>
      <c r="I1152" s="48" t="s">
        <v>1449</v>
      </c>
      <c r="J1152" s="77">
        <v>26.396999999999998</v>
      </c>
      <c r="K1152" s="74" t="s">
        <v>4</v>
      </c>
      <c r="L1152" s="74">
        <v>366</v>
      </c>
      <c r="M1152" s="74">
        <v>3977</v>
      </c>
      <c r="N1152" s="81">
        <v>15</v>
      </c>
      <c r="O1152" s="50">
        <v>27475</v>
      </c>
      <c r="P1152" s="49" t="s">
        <v>5</v>
      </c>
      <c r="Q1152" s="49" t="s">
        <v>6</v>
      </c>
    </row>
    <row r="1153" spans="1:17" ht="15.75" customHeight="1" x14ac:dyDescent="0.2">
      <c r="A1153" s="67">
        <v>1152</v>
      </c>
      <c r="B1153" s="67">
        <v>9575959817</v>
      </c>
      <c r="C1153" s="68" t="s">
        <v>2604</v>
      </c>
      <c r="D1153" s="69" t="s">
        <v>8</v>
      </c>
      <c r="E1153" s="67">
        <v>1</v>
      </c>
      <c r="F1153" s="67">
        <v>10</v>
      </c>
      <c r="G1153" s="34" t="str">
        <f>IF(F1153&gt;100,VLOOKUP(F1153,codigos!$C$12:$G$1500,3,FALSE),VLOOKUP(F1153,codigos!$F$12:$G$1000,2,FALSE))</f>
        <v xml:space="preserve"> LEIRIA </v>
      </c>
      <c r="H1153" s="35" t="str">
        <f>IF(F1153&gt;100,VLOOKUP(F1153,codigos!$C$12:$G$1500,5,),VLOOKUP(F1153,codigos!$F$12:$G$1000,2,))</f>
        <v xml:space="preserve"> LEIRIA </v>
      </c>
      <c r="I1153" s="48" t="s">
        <v>7</v>
      </c>
      <c r="J1153" s="77">
        <v>26.396999999999998</v>
      </c>
      <c r="K1153" s="74" t="s">
        <v>4</v>
      </c>
      <c r="L1153" s="74">
        <v>0</v>
      </c>
      <c r="M1153" s="74">
        <v>4744</v>
      </c>
      <c r="N1153" s="81">
        <v>13.4</v>
      </c>
      <c r="O1153" s="50">
        <v>24204</v>
      </c>
      <c r="P1153" s="49" t="s">
        <v>5</v>
      </c>
      <c r="Q1153" s="49" t="s">
        <v>6</v>
      </c>
    </row>
    <row r="1154" spans="1:17" ht="15.75" customHeight="1" x14ac:dyDescent="0.2">
      <c r="A1154" s="67">
        <v>1153</v>
      </c>
      <c r="B1154" s="67">
        <v>2452088951</v>
      </c>
      <c r="C1154" s="68" t="s">
        <v>2605</v>
      </c>
      <c r="D1154" s="69" t="s">
        <v>8</v>
      </c>
      <c r="E1154" s="67">
        <v>1</v>
      </c>
      <c r="F1154" s="67">
        <v>14</v>
      </c>
      <c r="G1154" s="34" t="str">
        <f>IF(F1154&gt;100,VLOOKUP(F1154,codigos!$C$12:$G$1500,3,FALSE),VLOOKUP(F1154,codigos!$F$12:$G$1000,2,FALSE))</f>
        <v xml:space="preserve"> LEZÍRIA E MÉDIO TEJO </v>
      </c>
      <c r="H1154" s="35" t="str">
        <f>IF(F1154&gt;100,VLOOKUP(F1154,codigos!$C$12:$G$1500,5,),VLOOKUP(F1154,codigos!$F$12:$G$1000,2,))</f>
        <v xml:space="preserve"> LEZÍRIA E MÉDIO TEJO </v>
      </c>
      <c r="I1154" s="48" t="s">
        <v>3</v>
      </c>
      <c r="J1154" s="77">
        <v>26.385999999999999</v>
      </c>
      <c r="K1154" s="74" t="s">
        <v>4</v>
      </c>
      <c r="L1154" s="74">
        <v>0</v>
      </c>
      <c r="M1154" s="74">
        <v>3791</v>
      </c>
      <c r="N1154" s="81">
        <v>16</v>
      </c>
      <c r="O1154" s="50">
        <v>26850</v>
      </c>
      <c r="P1154" s="49" t="s">
        <v>5</v>
      </c>
      <c r="Q1154" s="49" t="s">
        <v>6</v>
      </c>
    </row>
    <row r="1155" spans="1:17" ht="15.75" customHeight="1" x14ac:dyDescent="0.2">
      <c r="A1155" s="67">
        <v>1154</v>
      </c>
      <c r="B1155" s="67">
        <v>2868997686</v>
      </c>
      <c r="C1155" s="68" t="s">
        <v>2606</v>
      </c>
      <c r="D1155" s="69" t="s">
        <v>8</v>
      </c>
      <c r="E1155" s="67">
        <v>1</v>
      </c>
      <c r="F1155" s="67">
        <v>14</v>
      </c>
      <c r="G1155" s="34" t="str">
        <f>IF(F1155&gt;100,VLOOKUP(F1155,codigos!$C$12:$G$1500,3,FALSE),VLOOKUP(F1155,codigos!$F$12:$G$1000,2,FALSE))</f>
        <v xml:space="preserve"> LEZÍRIA E MÉDIO TEJO </v>
      </c>
      <c r="H1155" s="35" t="str">
        <f>IF(F1155&gt;100,VLOOKUP(F1155,codigos!$C$12:$G$1500,5,),VLOOKUP(F1155,codigos!$F$12:$G$1000,2,))</f>
        <v xml:space="preserve"> LEZÍRIA E MÉDIO TEJO </v>
      </c>
      <c r="I1155" s="48" t="s">
        <v>1449</v>
      </c>
      <c r="J1155" s="77">
        <v>26.356000000000002</v>
      </c>
      <c r="K1155" s="74" t="s">
        <v>4</v>
      </c>
      <c r="L1155" s="74">
        <v>0</v>
      </c>
      <c r="M1155" s="74">
        <v>5240</v>
      </c>
      <c r="N1155" s="81">
        <v>12</v>
      </c>
      <c r="O1155" s="50">
        <v>23408</v>
      </c>
      <c r="P1155" s="49" t="s">
        <v>5</v>
      </c>
      <c r="Q1155" s="49" t="s">
        <v>6</v>
      </c>
    </row>
    <row r="1156" spans="1:17" ht="15.75" customHeight="1" x14ac:dyDescent="0.2">
      <c r="A1156" s="67">
        <v>1155</v>
      </c>
      <c r="B1156" s="67">
        <v>1439321353</v>
      </c>
      <c r="C1156" s="68" t="s">
        <v>2607</v>
      </c>
      <c r="D1156" s="69" t="s">
        <v>8</v>
      </c>
      <c r="E1156" s="67">
        <v>1</v>
      </c>
      <c r="F1156" s="67">
        <v>22</v>
      </c>
      <c r="G1156" s="34" t="str">
        <f>IF(F1156&gt;100,VLOOKUP(F1156,codigos!$C$12:$G$1500,3,FALSE),VLOOKUP(F1156,codigos!$F$12:$G$1000,2,FALSE))</f>
        <v xml:space="preserve"> TÂMEGA </v>
      </c>
      <c r="H1156" s="35" t="str">
        <f>IF(F1156&gt;100,VLOOKUP(F1156,codigos!$C$12:$G$1500,5,),VLOOKUP(F1156,codigos!$F$12:$G$1000,2,))</f>
        <v xml:space="preserve"> TÂMEGA </v>
      </c>
      <c r="I1156" s="48" t="s">
        <v>1449</v>
      </c>
      <c r="J1156" s="77">
        <v>26.34</v>
      </c>
      <c r="K1156" s="74" t="s">
        <v>4</v>
      </c>
      <c r="L1156" s="74">
        <v>0</v>
      </c>
      <c r="M1156" s="74">
        <v>4504</v>
      </c>
      <c r="N1156" s="81">
        <v>14</v>
      </c>
      <c r="O1156" s="50">
        <v>25831</v>
      </c>
      <c r="P1156" s="49" t="s">
        <v>5</v>
      </c>
      <c r="Q1156" s="49" t="s">
        <v>6</v>
      </c>
    </row>
    <row r="1157" spans="1:17" ht="15.75" customHeight="1" x14ac:dyDescent="0.2">
      <c r="A1157" s="67">
        <v>1156</v>
      </c>
      <c r="B1157" s="67">
        <v>6046736943</v>
      </c>
      <c r="C1157" s="68" t="s">
        <v>2608</v>
      </c>
      <c r="D1157" s="69" t="s">
        <v>8</v>
      </c>
      <c r="E1157" s="67">
        <v>1</v>
      </c>
      <c r="F1157" s="67">
        <v>20</v>
      </c>
      <c r="G1157" s="34" t="str">
        <f>IF(F1157&gt;100,VLOOKUP(F1157,codigos!$C$12:$G$1500,3,FALSE),VLOOKUP(F1157,codigos!$F$12:$G$1000,2,FALSE))</f>
        <v xml:space="preserve"> DOURO SUL </v>
      </c>
      <c r="H1157" s="35" t="str">
        <f>IF(F1157&gt;100,VLOOKUP(F1157,codigos!$C$12:$G$1500,5,),VLOOKUP(F1157,codigos!$F$12:$G$1000,2,))</f>
        <v xml:space="preserve"> DOURO SUL </v>
      </c>
      <c r="I1157" s="48" t="s">
        <v>3</v>
      </c>
      <c r="J1157" s="77">
        <v>26.321000000000002</v>
      </c>
      <c r="K1157" s="74" t="s">
        <v>4</v>
      </c>
      <c r="L1157" s="74">
        <v>0</v>
      </c>
      <c r="M1157" s="74">
        <v>5227</v>
      </c>
      <c r="N1157" s="81">
        <v>12</v>
      </c>
      <c r="O1157" s="50">
        <v>25582</v>
      </c>
      <c r="P1157" s="49" t="s">
        <v>5</v>
      </c>
      <c r="Q1157" s="49" t="s">
        <v>6</v>
      </c>
    </row>
    <row r="1158" spans="1:17" ht="15.75" customHeight="1" x14ac:dyDescent="0.2">
      <c r="A1158" s="67">
        <v>1157</v>
      </c>
      <c r="B1158" s="67">
        <v>8818683276</v>
      </c>
      <c r="C1158" s="68" t="s">
        <v>2609</v>
      </c>
      <c r="D1158" s="69" t="s">
        <v>8</v>
      </c>
      <c r="E1158" s="67">
        <v>1</v>
      </c>
      <c r="F1158" s="73">
        <v>3</v>
      </c>
      <c r="G1158" s="34" t="str">
        <f>IF(F1158&gt;100,VLOOKUP(F1158,codigos!$C$12:$G$1500,3,FALSE),VLOOKUP(F1158,codigos!$F$12:$G$1000,2,FALSE))</f>
        <v xml:space="preserve"> BRAGA </v>
      </c>
      <c r="H1158" s="35" t="str">
        <f>IF(F1158&gt;100,VLOOKUP(F1158,codigos!$C$12:$G$1500,5,),VLOOKUP(F1158,codigos!$F$12:$G$1000,2,))</f>
        <v xml:space="preserve"> BRAGA </v>
      </c>
      <c r="I1158" s="48" t="s">
        <v>3</v>
      </c>
      <c r="J1158" s="77">
        <v>26.277000000000001</v>
      </c>
      <c r="K1158" s="74" t="s">
        <v>4</v>
      </c>
      <c r="L1158" s="74">
        <v>0</v>
      </c>
      <c r="M1158" s="74">
        <v>4846</v>
      </c>
      <c r="N1158" s="81">
        <v>13</v>
      </c>
      <c r="O1158" s="50">
        <v>27240</v>
      </c>
      <c r="P1158" s="49" t="s">
        <v>5</v>
      </c>
      <c r="Q1158" s="49" t="s">
        <v>6</v>
      </c>
    </row>
    <row r="1159" spans="1:17" ht="15.75" customHeight="1" x14ac:dyDescent="0.2">
      <c r="A1159" s="67">
        <v>1158</v>
      </c>
      <c r="B1159" s="67">
        <v>2822514216</v>
      </c>
      <c r="C1159" s="68" t="s">
        <v>2610</v>
      </c>
      <c r="D1159" s="69" t="s">
        <v>8</v>
      </c>
      <c r="E1159" s="67">
        <v>1</v>
      </c>
      <c r="F1159" s="67">
        <v>12</v>
      </c>
      <c r="G1159" s="34" t="str">
        <f>IF(F1159&gt;100,VLOOKUP(F1159,codigos!$C$12:$G$1500,3,FALSE),VLOOKUP(F1159,codigos!$F$12:$G$1000,2,FALSE))</f>
        <v xml:space="preserve"> ALTO ALENTEJO </v>
      </c>
      <c r="H1159" s="35" t="str">
        <f>IF(F1159&gt;100,VLOOKUP(F1159,codigos!$C$12:$G$1500,5,),VLOOKUP(F1159,codigos!$F$12:$G$1000,2,))</f>
        <v xml:space="preserve"> ALTO ALENTEJO </v>
      </c>
      <c r="I1159" s="48" t="s">
        <v>1449</v>
      </c>
      <c r="J1159" s="77">
        <v>26.273</v>
      </c>
      <c r="K1159" s="74" t="s">
        <v>4</v>
      </c>
      <c r="L1159" s="74">
        <v>193</v>
      </c>
      <c r="M1159" s="74">
        <v>4383</v>
      </c>
      <c r="N1159" s="81">
        <v>14</v>
      </c>
      <c r="O1159" s="50">
        <v>25696</v>
      </c>
      <c r="P1159" s="49" t="s">
        <v>5</v>
      </c>
      <c r="Q1159" s="49" t="s">
        <v>6</v>
      </c>
    </row>
    <row r="1160" spans="1:17" ht="15.75" customHeight="1" x14ac:dyDescent="0.2">
      <c r="A1160" s="67">
        <v>1159</v>
      </c>
      <c r="B1160" s="67">
        <v>1029772053</v>
      </c>
      <c r="C1160" s="68" t="s">
        <v>2611</v>
      </c>
      <c r="D1160" s="69" t="s">
        <v>8</v>
      </c>
      <c r="E1160" s="67">
        <v>1</v>
      </c>
      <c r="F1160" s="67">
        <v>14</v>
      </c>
      <c r="G1160" s="34" t="str">
        <f>IF(F1160&gt;100,VLOOKUP(F1160,codigos!$C$12:$G$1500,3,FALSE),VLOOKUP(F1160,codigos!$F$12:$G$1000,2,FALSE))</f>
        <v xml:space="preserve"> LEZÍRIA E MÉDIO TEJO </v>
      </c>
      <c r="H1160" s="35" t="str">
        <f>IF(F1160&gt;100,VLOOKUP(F1160,codigos!$C$12:$G$1500,5,),VLOOKUP(F1160,codigos!$F$12:$G$1000,2,))</f>
        <v xml:space="preserve"> LEZÍRIA E MÉDIO TEJO </v>
      </c>
      <c r="I1160" s="48" t="s">
        <v>3</v>
      </c>
      <c r="J1160" s="77">
        <v>26.26</v>
      </c>
      <c r="K1160" s="74" t="s">
        <v>4</v>
      </c>
      <c r="L1160" s="74">
        <v>0</v>
      </c>
      <c r="M1160" s="74">
        <v>4694</v>
      </c>
      <c r="N1160" s="81">
        <v>13.4</v>
      </c>
      <c r="O1160" s="50">
        <v>26385</v>
      </c>
      <c r="P1160" s="49" t="s">
        <v>5</v>
      </c>
      <c r="Q1160" s="49" t="s">
        <v>6</v>
      </c>
    </row>
    <row r="1161" spans="1:17" ht="15.75" customHeight="1" x14ac:dyDescent="0.2">
      <c r="A1161" s="67">
        <v>1160</v>
      </c>
      <c r="B1161" s="67">
        <v>1425809332</v>
      </c>
      <c r="C1161" s="68" t="s">
        <v>2612</v>
      </c>
      <c r="D1161" s="69" t="s">
        <v>8</v>
      </c>
      <c r="E1161" s="67">
        <v>1</v>
      </c>
      <c r="F1161" s="67">
        <v>14</v>
      </c>
      <c r="G1161" s="34" t="str">
        <f>IF(F1161&gt;100,VLOOKUP(F1161,codigos!$C$12:$G$1500,3,FALSE),VLOOKUP(F1161,codigos!$F$12:$G$1000,2,FALSE))</f>
        <v xml:space="preserve"> LEZÍRIA E MÉDIO TEJO </v>
      </c>
      <c r="H1161" s="35" t="str">
        <f>IF(F1161&gt;100,VLOOKUP(F1161,codigos!$C$12:$G$1500,5,),VLOOKUP(F1161,codigos!$F$12:$G$1000,2,))</f>
        <v xml:space="preserve"> LEZÍRIA E MÉDIO TEJO </v>
      </c>
      <c r="I1161" s="48" t="s">
        <v>7</v>
      </c>
      <c r="J1161" s="77">
        <v>26.225000000000001</v>
      </c>
      <c r="K1161" s="74" t="s">
        <v>4</v>
      </c>
      <c r="L1161" s="74">
        <v>0</v>
      </c>
      <c r="M1161" s="74">
        <v>3732</v>
      </c>
      <c r="N1161" s="81">
        <v>16</v>
      </c>
      <c r="O1161" s="50">
        <v>28553</v>
      </c>
      <c r="P1161" s="49" t="s">
        <v>5</v>
      </c>
      <c r="Q1161" s="49" t="s">
        <v>6</v>
      </c>
    </row>
    <row r="1162" spans="1:17" ht="15.75" customHeight="1" x14ac:dyDescent="0.2">
      <c r="A1162" s="67">
        <v>1161</v>
      </c>
      <c r="B1162" s="67">
        <v>6557332503</v>
      </c>
      <c r="C1162" s="68" t="s">
        <v>2613</v>
      </c>
      <c r="D1162" s="69" t="s">
        <v>8</v>
      </c>
      <c r="E1162" s="67">
        <v>1</v>
      </c>
      <c r="F1162" s="67">
        <v>14</v>
      </c>
      <c r="G1162" s="34" t="str">
        <f>IF(F1162&gt;100,VLOOKUP(F1162,codigos!$C$12:$G$1500,3,FALSE),VLOOKUP(F1162,codigos!$F$12:$G$1000,2,FALSE))</f>
        <v xml:space="preserve"> LEZÍRIA E MÉDIO TEJO </v>
      </c>
      <c r="H1162" s="35" t="str">
        <f>IF(F1162&gt;100,VLOOKUP(F1162,codigos!$C$12:$G$1500,5,),VLOOKUP(F1162,codigos!$F$12:$G$1000,2,))</f>
        <v xml:space="preserve"> LEZÍRIA E MÉDIO TEJO </v>
      </c>
      <c r="I1162" s="48" t="s">
        <v>1449</v>
      </c>
      <c r="J1162" s="77">
        <v>26.186</v>
      </c>
      <c r="K1162" s="74" t="s">
        <v>4</v>
      </c>
      <c r="L1162" s="74">
        <v>0</v>
      </c>
      <c r="M1162" s="74">
        <v>4448</v>
      </c>
      <c r="N1162" s="81">
        <v>14</v>
      </c>
      <c r="O1162" s="50">
        <v>25291</v>
      </c>
      <c r="P1162" s="49" t="s">
        <v>5</v>
      </c>
      <c r="Q1162" s="49" t="s">
        <v>6</v>
      </c>
    </row>
    <row r="1163" spans="1:17" ht="15.75" customHeight="1" x14ac:dyDescent="0.2">
      <c r="A1163" s="67">
        <v>1162</v>
      </c>
      <c r="B1163" s="67">
        <v>2418890066</v>
      </c>
      <c r="C1163" s="68" t="s">
        <v>2614</v>
      </c>
      <c r="D1163" s="69" t="s">
        <v>8</v>
      </c>
      <c r="E1163" s="67">
        <v>1</v>
      </c>
      <c r="F1163" s="73">
        <v>3</v>
      </c>
      <c r="G1163" s="34" t="str">
        <f>IF(F1163&gt;100,VLOOKUP(F1163,codigos!$C$12:$G$1500,3,FALSE),VLOOKUP(F1163,codigos!$F$12:$G$1000,2,FALSE))</f>
        <v xml:space="preserve"> BRAGA </v>
      </c>
      <c r="H1163" s="35" t="str">
        <f>IF(F1163&gt;100,VLOOKUP(F1163,codigos!$C$12:$G$1500,5,),VLOOKUP(F1163,codigos!$F$12:$G$1000,2,))</f>
        <v xml:space="preserve"> BRAGA </v>
      </c>
      <c r="I1163" s="48" t="s">
        <v>3</v>
      </c>
      <c r="J1163" s="77">
        <v>26.125</v>
      </c>
      <c r="K1163" s="74" t="s">
        <v>4</v>
      </c>
      <c r="L1163" s="74">
        <v>0</v>
      </c>
      <c r="M1163" s="74">
        <v>4900</v>
      </c>
      <c r="N1163" s="81">
        <v>12.7</v>
      </c>
      <c r="O1163" s="50">
        <v>25386</v>
      </c>
      <c r="P1163" s="49" t="s">
        <v>5</v>
      </c>
      <c r="Q1163" s="49" t="s">
        <v>6</v>
      </c>
    </row>
    <row r="1164" spans="1:17" ht="15.75" customHeight="1" x14ac:dyDescent="0.2">
      <c r="A1164" s="67">
        <v>1163</v>
      </c>
      <c r="B1164" s="67">
        <v>2415006564</v>
      </c>
      <c r="C1164" s="68" t="s">
        <v>2615</v>
      </c>
      <c r="D1164" s="69" t="s">
        <v>8</v>
      </c>
      <c r="E1164" s="67">
        <v>1</v>
      </c>
      <c r="F1164" s="67">
        <v>12</v>
      </c>
      <c r="G1164" s="34" t="str">
        <f>IF(F1164&gt;100,VLOOKUP(F1164,codigos!$C$12:$G$1500,3,FALSE),VLOOKUP(F1164,codigos!$F$12:$G$1000,2,FALSE))</f>
        <v xml:space="preserve"> ALTO ALENTEJO </v>
      </c>
      <c r="H1164" s="35" t="str">
        <f>IF(F1164&gt;100,VLOOKUP(F1164,codigos!$C$12:$G$1500,5,),VLOOKUP(F1164,codigos!$F$12:$G$1000,2,))</f>
        <v xml:space="preserve"> ALTO ALENTEJO </v>
      </c>
      <c r="I1164" s="48" t="s">
        <v>7</v>
      </c>
      <c r="J1164" s="77">
        <v>26.004999999999999</v>
      </c>
      <c r="K1164" s="74" t="s">
        <v>4</v>
      </c>
      <c r="L1164" s="74">
        <v>0</v>
      </c>
      <c r="M1164" s="74">
        <v>4017</v>
      </c>
      <c r="N1164" s="81">
        <v>15</v>
      </c>
      <c r="O1164" s="50">
        <v>27842</v>
      </c>
      <c r="P1164" s="49" t="s">
        <v>5</v>
      </c>
      <c r="Q1164" s="49" t="s">
        <v>6</v>
      </c>
    </row>
    <row r="1165" spans="1:17" ht="15.75" customHeight="1" x14ac:dyDescent="0.2">
      <c r="A1165" s="67">
        <v>1164</v>
      </c>
      <c r="B1165" s="67">
        <v>4882864347</v>
      </c>
      <c r="C1165" s="68" t="s">
        <v>2616</v>
      </c>
      <c r="D1165" s="69" t="s">
        <v>8</v>
      </c>
      <c r="E1165" s="67">
        <v>1</v>
      </c>
      <c r="F1165" s="67">
        <v>14</v>
      </c>
      <c r="G1165" s="34" t="str">
        <f>IF(F1165&gt;100,VLOOKUP(F1165,codigos!$C$12:$G$1500,3,FALSE),VLOOKUP(F1165,codigos!$F$12:$G$1000,2,FALSE))</f>
        <v xml:space="preserve"> LEZÍRIA E MÉDIO TEJO </v>
      </c>
      <c r="H1165" s="35" t="str">
        <f>IF(F1165&gt;100,VLOOKUP(F1165,codigos!$C$12:$G$1500,5,),VLOOKUP(F1165,codigos!$F$12:$G$1000,2,))</f>
        <v xml:space="preserve"> LEZÍRIA E MÉDIO TEJO </v>
      </c>
      <c r="I1165" s="48" t="s">
        <v>7</v>
      </c>
      <c r="J1165" s="77">
        <v>26.004999999999999</v>
      </c>
      <c r="K1165" s="74" t="s">
        <v>4</v>
      </c>
      <c r="L1165" s="74">
        <v>0</v>
      </c>
      <c r="M1165" s="74">
        <v>4017</v>
      </c>
      <c r="N1165" s="81">
        <v>15</v>
      </c>
      <c r="O1165" s="50">
        <v>28382</v>
      </c>
      <c r="P1165" s="49" t="s">
        <v>5</v>
      </c>
      <c r="Q1165" s="49" t="s">
        <v>6</v>
      </c>
    </row>
    <row r="1166" spans="1:17" ht="15.75" customHeight="1" x14ac:dyDescent="0.2">
      <c r="A1166" s="67">
        <v>1165</v>
      </c>
      <c r="B1166" s="67">
        <v>2184334154</v>
      </c>
      <c r="C1166" s="68" t="s">
        <v>2617</v>
      </c>
      <c r="D1166" s="69" t="s">
        <v>8</v>
      </c>
      <c r="E1166" s="67">
        <v>1</v>
      </c>
      <c r="F1166" s="67">
        <v>16</v>
      </c>
      <c r="G1166" s="34" t="str">
        <f>IF(F1166&gt;100,VLOOKUP(F1166,codigos!$C$12:$G$1500,3,FALSE),VLOOKUP(F1166,codigos!$F$12:$G$1000,2,FALSE))</f>
        <v xml:space="preserve"> VIANA DO CASTELO </v>
      </c>
      <c r="H1166" s="35" t="str">
        <f>IF(F1166&gt;100,VLOOKUP(F1166,codigos!$C$12:$G$1500,5,),VLOOKUP(F1166,codigos!$F$12:$G$1000,2,))</f>
        <v xml:space="preserve"> VIANA DO CASTELO </v>
      </c>
      <c r="I1166" s="48" t="s">
        <v>7</v>
      </c>
      <c r="J1166" s="77">
        <v>26.004999999999999</v>
      </c>
      <c r="K1166" s="74" t="s">
        <v>4</v>
      </c>
      <c r="L1166" s="74">
        <v>0</v>
      </c>
      <c r="M1166" s="74">
        <v>4017</v>
      </c>
      <c r="N1166" s="81">
        <v>15</v>
      </c>
      <c r="O1166" s="50">
        <v>28466</v>
      </c>
      <c r="P1166" s="49" t="s">
        <v>5</v>
      </c>
      <c r="Q1166" s="49" t="s">
        <v>6</v>
      </c>
    </row>
    <row r="1167" spans="1:17" ht="15.75" customHeight="1" x14ac:dyDescent="0.2">
      <c r="A1167" s="67">
        <v>1166</v>
      </c>
      <c r="B1167" s="67">
        <v>1034179608</v>
      </c>
      <c r="C1167" s="68" t="s">
        <v>2618</v>
      </c>
      <c r="D1167" s="69" t="s">
        <v>8</v>
      </c>
      <c r="E1167" s="67">
        <v>1</v>
      </c>
      <c r="F1167" s="73">
        <v>3</v>
      </c>
      <c r="G1167" s="34" t="str">
        <f>IF(F1167&gt;100,VLOOKUP(F1167,codigos!$C$12:$G$1500,3,FALSE),VLOOKUP(F1167,codigos!$F$12:$G$1000,2,FALSE))</f>
        <v xml:space="preserve"> BRAGA </v>
      </c>
      <c r="H1167" s="35" t="str">
        <f>IF(F1167&gt;100,VLOOKUP(F1167,codigos!$C$12:$G$1500,5,),VLOOKUP(F1167,codigos!$F$12:$G$1000,2,))</f>
        <v xml:space="preserve"> BRAGA </v>
      </c>
      <c r="I1167" s="48" t="s">
        <v>7</v>
      </c>
      <c r="J1167" s="77">
        <v>26.004999999999999</v>
      </c>
      <c r="K1167" s="74" t="s">
        <v>4</v>
      </c>
      <c r="L1167" s="74">
        <v>0</v>
      </c>
      <c r="M1167" s="74">
        <v>4017</v>
      </c>
      <c r="N1167" s="81">
        <v>15</v>
      </c>
      <c r="O1167" s="50">
        <v>28476</v>
      </c>
      <c r="P1167" s="49" t="s">
        <v>5</v>
      </c>
      <c r="Q1167" s="49" t="s">
        <v>6</v>
      </c>
    </row>
    <row r="1168" spans="1:17" s="51" customFormat="1" ht="15.75" customHeight="1" x14ac:dyDescent="0.2">
      <c r="A1168" s="67">
        <v>1167</v>
      </c>
      <c r="B1168" s="67">
        <v>2148501747</v>
      </c>
      <c r="C1168" s="68" t="s">
        <v>2619</v>
      </c>
      <c r="D1168" s="69" t="s">
        <v>8</v>
      </c>
      <c r="E1168" s="67">
        <v>1</v>
      </c>
      <c r="F1168" s="73">
        <v>2</v>
      </c>
      <c r="G1168" s="34" t="str">
        <f>IF(F1168&gt;100,VLOOKUP(F1168,codigos!$C$12:$G$1500,3,FALSE),VLOOKUP(F1168,codigos!$F$12:$G$1000,2,FALSE))</f>
        <v xml:space="preserve"> BAIXO ALENTEJO/ALENTEJO LITORAL </v>
      </c>
      <c r="H1168" s="35" t="str">
        <f>IF(F1168&gt;100,VLOOKUP(F1168,codigos!$C$12:$G$1500,5,),VLOOKUP(F1168,codigos!$F$12:$G$1000,2,))</f>
        <v xml:space="preserve"> BAIXO ALENTEJO/ALENTEJO LITORAL </v>
      </c>
      <c r="I1168" s="48" t="s">
        <v>7</v>
      </c>
      <c r="J1168" s="77">
        <v>25.992000000000001</v>
      </c>
      <c r="K1168" s="74" t="s">
        <v>4</v>
      </c>
      <c r="L1168" s="74">
        <v>122</v>
      </c>
      <c r="M1168" s="74">
        <v>4316</v>
      </c>
      <c r="N1168" s="81">
        <v>14</v>
      </c>
      <c r="O1168" s="50">
        <v>28153</v>
      </c>
      <c r="P1168" s="49" t="s">
        <v>5</v>
      </c>
      <c r="Q1168" s="49" t="s">
        <v>6</v>
      </c>
    </row>
    <row r="1169" spans="1:17" s="51" customFormat="1" ht="15.75" customHeight="1" x14ac:dyDescent="0.2">
      <c r="A1169" s="67">
        <v>1168</v>
      </c>
      <c r="B1169" s="67">
        <v>8323283125</v>
      </c>
      <c r="C1169" s="68" t="s">
        <v>2620</v>
      </c>
      <c r="D1169" s="69" t="s">
        <v>8</v>
      </c>
      <c r="E1169" s="67">
        <v>1</v>
      </c>
      <c r="F1169" s="73">
        <v>2</v>
      </c>
      <c r="G1169" s="34" t="str">
        <f>IF(F1169&gt;100,VLOOKUP(F1169,codigos!$C$12:$G$1500,3,FALSE),VLOOKUP(F1169,codigos!$F$12:$G$1000,2,FALSE))</f>
        <v xml:space="preserve"> BAIXO ALENTEJO/ALENTEJO LITORAL </v>
      </c>
      <c r="H1169" s="35" t="str">
        <f>IF(F1169&gt;100,VLOOKUP(F1169,codigos!$C$12:$G$1500,5,),VLOOKUP(F1169,codigos!$F$12:$G$1000,2,))</f>
        <v xml:space="preserve"> BAIXO ALENTEJO/ALENTEJO LITORAL </v>
      </c>
      <c r="I1169" s="48" t="s">
        <v>1449</v>
      </c>
      <c r="J1169" s="77">
        <v>25.959</v>
      </c>
      <c r="K1169" s="74" t="s">
        <v>4</v>
      </c>
      <c r="L1169" s="74">
        <v>0</v>
      </c>
      <c r="M1169" s="74">
        <v>4000</v>
      </c>
      <c r="N1169" s="81">
        <v>15</v>
      </c>
      <c r="O1169" s="50">
        <v>24304</v>
      </c>
      <c r="P1169" s="49" t="s">
        <v>5</v>
      </c>
      <c r="Q1169" s="49" t="s">
        <v>6</v>
      </c>
    </row>
    <row r="1170" spans="1:17" s="51" customFormat="1" ht="15.75" customHeight="1" x14ac:dyDescent="0.2">
      <c r="A1170" s="67">
        <v>1169</v>
      </c>
      <c r="B1170" s="67">
        <v>7995926928</v>
      </c>
      <c r="C1170" s="68" t="s">
        <v>2621</v>
      </c>
      <c r="D1170" s="69" t="s">
        <v>8</v>
      </c>
      <c r="E1170" s="67">
        <v>1</v>
      </c>
      <c r="F1170" s="67">
        <v>14</v>
      </c>
      <c r="G1170" s="34" t="str">
        <f>IF(F1170&gt;100,VLOOKUP(F1170,codigos!$C$12:$G$1500,3,FALSE),VLOOKUP(F1170,codigos!$F$12:$G$1000,2,FALSE))</f>
        <v xml:space="preserve"> LEZÍRIA E MÉDIO TEJO </v>
      </c>
      <c r="H1170" s="35" t="str">
        <f>IF(F1170&gt;100,VLOOKUP(F1170,codigos!$C$12:$G$1500,5,),VLOOKUP(F1170,codigos!$F$12:$G$1000,2,))</f>
        <v xml:space="preserve"> LEZÍRIA E MÉDIO TEJO </v>
      </c>
      <c r="I1170" s="48" t="s">
        <v>7</v>
      </c>
      <c r="J1170" s="77">
        <v>25.959</v>
      </c>
      <c r="K1170" s="74" t="s">
        <v>4</v>
      </c>
      <c r="L1170" s="74">
        <v>0</v>
      </c>
      <c r="M1170" s="74">
        <v>4000</v>
      </c>
      <c r="N1170" s="81">
        <v>15</v>
      </c>
      <c r="O1170" s="50">
        <v>28786</v>
      </c>
      <c r="P1170" s="49" t="s">
        <v>5</v>
      </c>
      <c r="Q1170" s="49" t="s">
        <v>6</v>
      </c>
    </row>
    <row r="1171" spans="1:17" s="51" customFormat="1" ht="15.75" customHeight="1" x14ac:dyDescent="0.2">
      <c r="A1171" s="67">
        <v>1170</v>
      </c>
      <c r="B1171" s="67">
        <v>3390221395</v>
      </c>
      <c r="C1171" s="68" t="s">
        <v>2622</v>
      </c>
      <c r="D1171" s="69" t="s">
        <v>8</v>
      </c>
      <c r="E1171" s="67">
        <v>1</v>
      </c>
      <c r="F1171" s="73">
        <v>2</v>
      </c>
      <c r="G1171" s="34" t="str">
        <f>IF(F1171&gt;100,VLOOKUP(F1171,codigos!$C$12:$G$1500,3,FALSE),VLOOKUP(F1171,codigos!$F$12:$G$1000,2,FALSE))</f>
        <v xml:space="preserve"> BAIXO ALENTEJO/ALENTEJO LITORAL </v>
      </c>
      <c r="H1171" s="35" t="str">
        <f>IF(F1171&gt;100,VLOOKUP(F1171,codigos!$C$12:$G$1500,5,),VLOOKUP(F1171,codigos!$F$12:$G$1000,2,))</f>
        <v xml:space="preserve"> BAIXO ALENTEJO/ALENTEJO LITORAL </v>
      </c>
      <c r="I1171" s="48" t="s">
        <v>3</v>
      </c>
      <c r="J1171" s="77">
        <v>25.928999999999998</v>
      </c>
      <c r="K1171" s="74" t="s">
        <v>4</v>
      </c>
      <c r="L1171" s="74">
        <v>0</v>
      </c>
      <c r="M1171" s="74">
        <v>5084</v>
      </c>
      <c r="N1171" s="81">
        <v>12</v>
      </c>
      <c r="O1171" s="50">
        <v>24873</v>
      </c>
      <c r="P1171" s="49" t="s">
        <v>5</v>
      </c>
      <c r="Q1171" s="49" t="s">
        <v>6</v>
      </c>
    </row>
    <row r="1172" spans="1:17" s="51" customFormat="1" ht="15.75" customHeight="1" x14ac:dyDescent="0.2">
      <c r="A1172" s="67">
        <v>1171</v>
      </c>
      <c r="B1172" s="67">
        <v>6758770389</v>
      </c>
      <c r="C1172" s="68" t="s">
        <v>2623</v>
      </c>
      <c r="D1172" s="69" t="s">
        <v>8</v>
      </c>
      <c r="E1172" s="67">
        <v>1</v>
      </c>
      <c r="F1172" s="67">
        <v>13</v>
      </c>
      <c r="G1172" s="34" t="str">
        <f>IF(F1172&gt;100,VLOOKUP(F1172,codigos!$C$12:$G$1500,3,FALSE),VLOOKUP(F1172,codigos!$F$12:$G$1000,2,FALSE))</f>
        <v xml:space="preserve"> PORTO </v>
      </c>
      <c r="H1172" s="35" t="str">
        <f>IF(F1172&gt;100,VLOOKUP(F1172,codigos!$C$12:$G$1500,5,),VLOOKUP(F1172,codigos!$F$12:$G$1000,2,))</f>
        <v xml:space="preserve"> PORTO </v>
      </c>
      <c r="I1172" s="48" t="s">
        <v>7</v>
      </c>
      <c r="J1172" s="77">
        <v>25.925999999999998</v>
      </c>
      <c r="K1172" s="74" t="s">
        <v>4</v>
      </c>
      <c r="L1172" s="74">
        <v>0</v>
      </c>
      <c r="M1172" s="74">
        <v>4718</v>
      </c>
      <c r="N1172" s="81">
        <v>13</v>
      </c>
      <c r="O1172" s="50">
        <v>25880</v>
      </c>
      <c r="P1172" s="49" t="s">
        <v>5</v>
      </c>
      <c r="Q1172" s="49" t="s">
        <v>6</v>
      </c>
    </row>
    <row r="1173" spans="1:17" s="51" customFormat="1" ht="15.75" customHeight="1" x14ac:dyDescent="0.2">
      <c r="A1173" s="67">
        <v>1172</v>
      </c>
      <c r="B1173" s="67">
        <v>5619106950</v>
      </c>
      <c r="C1173" s="68" t="s">
        <v>2624</v>
      </c>
      <c r="D1173" s="69" t="s">
        <v>8</v>
      </c>
      <c r="E1173" s="67">
        <v>1</v>
      </c>
      <c r="F1173" s="73">
        <v>3</v>
      </c>
      <c r="G1173" s="34" t="str">
        <f>IF(F1173&gt;100,VLOOKUP(F1173,codigos!$C$12:$G$1500,3,FALSE),VLOOKUP(F1173,codigos!$F$12:$G$1000,2,FALSE))</f>
        <v xml:space="preserve"> BRAGA </v>
      </c>
      <c r="H1173" s="35" t="str">
        <f>IF(F1173&gt;100,VLOOKUP(F1173,codigos!$C$12:$G$1500,5,),VLOOKUP(F1173,codigos!$F$12:$G$1000,2,))</f>
        <v xml:space="preserve"> BRAGA </v>
      </c>
      <c r="I1173" s="48" t="s">
        <v>1449</v>
      </c>
      <c r="J1173" s="77">
        <v>25.911999999999999</v>
      </c>
      <c r="K1173" s="74" t="s">
        <v>4</v>
      </c>
      <c r="L1173" s="74">
        <v>0</v>
      </c>
      <c r="M1173" s="74">
        <v>4567</v>
      </c>
      <c r="N1173" s="81">
        <v>13.4</v>
      </c>
      <c r="O1173" s="50">
        <v>24260</v>
      </c>
      <c r="P1173" s="49" t="s">
        <v>5</v>
      </c>
      <c r="Q1173" s="49" t="s">
        <v>6</v>
      </c>
    </row>
    <row r="1174" spans="1:17" s="51" customFormat="1" ht="15.75" customHeight="1" x14ac:dyDescent="0.2">
      <c r="A1174" s="67">
        <v>1173</v>
      </c>
      <c r="B1174" s="67">
        <v>8707767862</v>
      </c>
      <c r="C1174" s="68" t="s">
        <v>2625</v>
      </c>
      <c r="D1174" s="69" t="s">
        <v>8</v>
      </c>
      <c r="E1174" s="67">
        <v>1</v>
      </c>
      <c r="F1174" s="67">
        <v>12</v>
      </c>
      <c r="G1174" s="34" t="str">
        <f>IF(F1174&gt;100,VLOOKUP(F1174,codigos!$C$12:$G$1500,3,FALSE),VLOOKUP(F1174,codigos!$F$12:$G$1000,2,FALSE))</f>
        <v xml:space="preserve"> ALTO ALENTEJO </v>
      </c>
      <c r="H1174" s="35" t="str">
        <f>IF(F1174&gt;100,VLOOKUP(F1174,codigos!$C$12:$G$1500,5,),VLOOKUP(F1174,codigos!$F$12:$G$1000,2,))</f>
        <v xml:space="preserve"> ALTO ALENTEJO </v>
      </c>
      <c r="I1174" s="48" t="s">
        <v>7</v>
      </c>
      <c r="J1174" s="77">
        <v>25.904</v>
      </c>
      <c r="K1174" s="74" t="s">
        <v>4</v>
      </c>
      <c r="L1174" s="74">
        <v>0</v>
      </c>
      <c r="M1174" s="74">
        <v>3250</v>
      </c>
      <c r="N1174" s="81">
        <v>17</v>
      </c>
      <c r="O1174" s="50">
        <v>29407</v>
      </c>
      <c r="P1174" s="49" t="s">
        <v>5</v>
      </c>
      <c r="Q1174" s="49" t="s">
        <v>6</v>
      </c>
    </row>
    <row r="1175" spans="1:17" s="51" customFormat="1" ht="15.75" customHeight="1" x14ac:dyDescent="0.2">
      <c r="A1175" s="67">
        <v>1174</v>
      </c>
      <c r="B1175" s="67">
        <v>7596406947</v>
      </c>
      <c r="C1175" s="68" t="s">
        <v>2626</v>
      </c>
      <c r="D1175" s="69" t="s">
        <v>8</v>
      </c>
      <c r="E1175" s="67">
        <v>1</v>
      </c>
      <c r="F1175" s="67">
        <v>12</v>
      </c>
      <c r="G1175" s="34" t="str">
        <f>IF(F1175&gt;100,VLOOKUP(F1175,codigos!$C$12:$G$1500,3,FALSE),VLOOKUP(F1175,codigos!$F$12:$G$1000,2,FALSE))</f>
        <v xml:space="preserve"> ALTO ALENTEJO </v>
      </c>
      <c r="H1175" s="35" t="str">
        <f>IF(F1175&gt;100,VLOOKUP(F1175,codigos!$C$12:$G$1500,5,),VLOOKUP(F1175,codigos!$F$12:$G$1000,2,))</f>
        <v xml:space="preserve"> ALTO ALENTEJO </v>
      </c>
      <c r="I1175" s="48" t="s">
        <v>7</v>
      </c>
      <c r="J1175" s="77">
        <v>25.863</v>
      </c>
      <c r="K1175" s="74" t="s">
        <v>4</v>
      </c>
      <c r="L1175" s="74">
        <v>0</v>
      </c>
      <c r="M1175" s="74">
        <v>4330</v>
      </c>
      <c r="N1175" s="81">
        <v>14</v>
      </c>
      <c r="O1175" s="50">
        <v>27349</v>
      </c>
      <c r="P1175" s="49" t="s">
        <v>5</v>
      </c>
      <c r="Q1175" s="49" t="s">
        <v>6</v>
      </c>
    </row>
    <row r="1176" spans="1:17" s="51" customFormat="1" ht="15.75" customHeight="1" x14ac:dyDescent="0.2">
      <c r="A1176" s="67">
        <v>1175</v>
      </c>
      <c r="B1176" s="67">
        <v>7845654043</v>
      </c>
      <c r="C1176" s="68" t="s">
        <v>2627</v>
      </c>
      <c r="D1176" s="69" t="s">
        <v>8</v>
      </c>
      <c r="E1176" s="67">
        <v>1</v>
      </c>
      <c r="F1176" s="67">
        <v>19</v>
      </c>
      <c r="G1176" s="34" t="str">
        <f>IF(F1176&gt;100,VLOOKUP(F1176,codigos!$C$12:$G$1500,3,FALSE),VLOOKUP(F1176,codigos!$F$12:$G$1000,2,FALSE))</f>
        <v xml:space="preserve"> OESTE </v>
      </c>
      <c r="H1176" s="35" t="str">
        <f>IF(F1176&gt;100,VLOOKUP(F1176,codigos!$C$12:$G$1500,5,),VLOOKUP(F1176,codigos!$F$12:$G$1000,2,))</f>
        <v xml:space="preserve"> OESTE </v>
      </c>
      <c r="I1176" s="48" t="s">
        <v>7</v>
      </c>
      <c r="J1176" s="77">
        <v>25.835999999999999</v>
      </c>
      <c r="K1176" s="74" t="s">
        <v>4</v>
      </c>
      <c r="L1176" s="74">
        <v>0</v>
      </c>
      <c r="M1176" s="74">
        <v>4320</v>
      </c>
      <c r="N1176" s="81">
        <v>14</v>
      </c>
      <c r="O1176" s="50">
        <v>27553</v>
      </c>
      <c r="P1176" s="49" t="s">
        <v>5</v>
      </c>
      <c r="Q1176" s="49" t="s">
        <v>5</v>
      </c>
    </row>
    <row r="1177" spans="1:17" s="51" customFormat="1" ht="15.75" customHeight="1" x14ac:dyDescent="0.2">
      <c r="A1177" s="67">
        <v>1176</v>
      </c>
      <c r="B1177" s="67">
        <v>4793840426</v>
      </c>
      <c r="C1177" s="68" t="s">
        <v>2628</v>
      </c>
      <c r="D1177" s="69" t="s">
        <v>8</v>
      </c>
      <c r="E1177" s="67">
        <v>1</v>
      </c>
      <c r="F1177" s="67">
        <v>14</v>
      </c>
      <c r="G1177" s="34" t="str">
        <f>IF(F1177&gt;100,VLOOKUP(F1177,codigos!$C$12:$G$1500,3,FALSE),VLOOKUP(F1177,codigos!$F$12:$G$1000,2,FALSE))</f>
        <v xml:space="preserve"> LEZÍRIA E MÉDIO TEJO </v>
      </c>
      <c r="H1177" s="35" t="str">
        <f>IF(F1177&gt;100,VLOOKUP(F1177,codigos!$C$12:$G$1500,5,),VLOOKUP(F1177,codigos!$F$12:$G$1000,2,))</f>
        <v xml:space="preserve"> LEZÍRIA E MÉDIO TEJO </v>
      </c>
      <c r="I1177" s="48" t="s">
        <v>3</v>
      </c>
      <c r="J1177" s="77">
        <v>25.803000000000001</v>
      </c>
      <c r="K1177" s="74" t="s">
        <v>4</v>
      </c>
      <c r="L1177" s="74">
        <v>0</v>
      </c>
      <c r="M1177" s="74">
        <v>3943</v>
      </c>
      <c r="N1177" s="81">
        <v>15</v>
      </c>
      <c r="O1177" s="50">
        <v>27692</v>
      </c>
      <c r="P1177" s="49" t="s">
        <v>5</v>
      </c>
      <c r="Q1177" s="49" t="s">
        <v>6</v>
      </c>
    </row>
    <row r="1178" spans="1:17" s="51" customFormat="1" ht="15.75" customHeight="1" x14ac:dyDescent="0.2">
      <c r="A1178" s="67">
        <v>1177</v>
      </c>
      <c r="B1178" s="67">
        <v>4734901015</v>
      </c>
      <c r="C1178" s="68" t="s">
        <v>2629</v>
      </c>
      <c r="D1178" s="69" t="s">
        <v>8</v>
      </c>
      <c r="E1178" s="67">
        <v>1</v>
      </c>
      <c r="F1178" s="67">
        <v>14</v>
      </c>
      <c r="G1178" s="34" t="str">
        <f>IF(F1178&gt;100,VLOOKUP(F1178,codigos!$C$12:$G$1500,3,FALSE),VLOOKUP(F1178,codigos!$F$12:$G$1000,2,FALSE))</f>
        <v xml:space="preserve"> LEZÍRIA E MÉDIO TEJO </v>
      </c>
      <c r="H1178" s="35" t="str">
        <f>IF(F1178&gt;100,VLOOKUP(F1178,codigos!$C$12:$G$1500,5,),VLOOKUP(F1178,codigos!$F$12:$G$1000,2,))</f>
        <v xml:space="preserve"> LEZÍRIA E MÉDIO TEJO </v>
      </c>
      <c r="I1178" s="48" t="s">
        <v>3</v>
      </c>
      <c r="J1178" s="77">
        <v>25.797000000000001</v>
      </c>
      <c r="K1178" s="74" t="s">
        <v>4</v>
      </c>
      <c r="L1178" s="74">
        <v>0</v>
      </c>
      <c r="M1178" s="74">
        <v>4671</v>
      </c>
      <c r="N1178" s="81">
        <v>13</v>
      </c>
      <c r="O1178" s="50">
        <v>27428</v>
      </c>
      <c r="P1178" s="49" t="s">
        <v>5</v>
      </c>
      <c r="Q1178" s="49" t="s">
        <v>6</v>
      </c>
    </row>
    <row r="1179" spans="1:17" s="51" customFormat="1" ht="15.75" customHeight="1" x14ac:dyDescent="0.2">
      <c r="A1179" s="67">
        <v>1178</v>
      </c>
      <c r="B1179" s="67">
        <v>1441167331</v>
      </c>
      <c r="C1179" s="68" t="s">
        <v>2630</v>
      </c>
      <c r="D1179" s="69" t="s">
        <v>8</v>
      </c>
      <c r="E1179" s="67">
        <v>1</v>
      </c>
      <c r="F1179" s="67">
        <v>12</v>
      </c>
      <c r="G1179" s="34" t="str">
        <f>IF(F1179&gt;100,VLOOKUP(F1179,codigos!$C$12:$G$1500,3,FALSE),VLOOKUP(F1179,codigos!$F$12:$G$1000,2,FALSE))</f>
        <v xml:space="preserve"> ALTO ALENTEJO </v>
      </c>
      <c r="H1179" s="35" t="str">
        <f>IF(F1179&gt;100,VLOOKUP(F1179,codigos!$C$12:$G$1500,5,),VLOOKUP(F1179,codigos!$F$12:$G$1000,2,))</f>
        <v xml:space="preserve"> ALTO ALENTEJO </v>
      </c>
      <c r="I1179" s="48" t="s">
        <v>7</v>
      </c>
      <c r="J1179" s="77">
        <v>25.733000000000001</v>
      </c>
      <c r="K1179" s="74" t="s">
        <v>4</v>
      </c>
      <c r="L1179" s="74">
        <v>51</v>
      </c>
      <c r="M1179" s="74">
        <v>3892</v>
      </c>
      <c r="N1179" s="81">
        <v>15</v>
      </c>
      <c r="O1179" s="50">
        <v>25962</v>
      </c>
      <c r="P1179" s="49" t="s">
        <v>5</v>
      </c>
      <c r="Q1179" s="49" t="s">
        <v>6</v>
      </c>
    </row>
    <row r="1180" spans="1:17" s="51" customFormat="1" ht="15.75" customHeight="1" x14ac:dyDescent="0.2">
      <c r="A1180" s="67">
        <v>1179</v>
      </c>
      <c r="B1180" s="67">
        <v>6298257063</v>
      </c>
      <c r="C1180" s="68" t="s">
        <v>2631</v>
      </c>
      <c r="D1180" s="69" t="s">
        <v>8</v>
      </c>
      <c r="E1180" s="67">
        <v>1</v>
      </c>
      <c r="F1180" s="73">
        <v>2</v>
      </c>
      <c r="G1180" s="34" t="str">
        <f>IF(F1180&gt;100,VLOOKUP(F1180,codigos!$C$12:$G$1500,3,FALSE),VLOOKUP(F1180,codigos!$F$12:$G$1000,2,FALSE))</f>
        <v xml:space="preserve"> BAIXO ALENTEJO/ALENTEJO LITORAL </v>
      </c>
      <c r="H1180" s="35" t="str">
        <f>IF(F1180&gt;100,VLOOKUP(F1180,codigos!$C$12:$G$1500,5,),VLOOKUP(F1180,codigos!$F$12:$G$1000,2,))</f>
        <v xml:space="preserve"> BAIXO ALENTEJO/ALENTEJO LITORAL </v>
      </c>
      <c r="I1180" s="48" t="s">
        <v>7</v>
      </c>
      <c r="J1180" s="77">
        <v>25.721</v>
      </c>
      <c r="K1180" s="74" t="s">
        <v>4</v>
      </c>
      <c r="L1180" s="74">
        <v>0</v>
      </c>
      <c r="M1180" s="74">
        <v>3913</v>
      </c>
      <c r="N1180" s="81">
        <v>15</v>
      </c>
      <c r="O1180" s="50">
        <v>27753</v>
      </c>
      <c r="P1180" s="49" t="s">
        <v>5</v>
      </c>
      <c r="Q1180" s="49" t="s">
        <v>6</v>
      </c>
    </row>
    <row r="1181" spans="1:17" s="51" customFormat="1" ht="15.75" customHeight="1" x14ac:dyDescent="0.2">
      <c r="A1181" s="67">
        <v>1180</v>
      </c>
      <c r="B1181" s="67">
        <v>5808224047</v>
      </c>
      <c r="C1181" s="68" t="s">
        <v>2632</v>
      </c>
      <c r="D1181" s="69" t="s">
        <v>8</v>
      </c>
      <c r="E1181" s="67">
        <v>1</v>
      </c>
      <c r="F1181" s="73">
        <v>2</v>
      </c>
      <c r="G1181" s="34" t="str">
        <f>IF(F1181&gt;100,VLOOKUP(F1181,codigos!$C$12:$G$1500,3,FALSE),VLOOKUP(F1181,codigos!$F$12:$G$1000,2,FALSE))</f>
        <v xml:space="preserve"> BAIXO ALENTEJO/ALENTEJO LITORAL </v>
      </c>
      <c r="H1181" s="35" t="str">
        <f>IF(F1181&gt;100,VLOOKUP(F1181,codigos!$C$12:$G$1500,5,),VLOOKUP(F1181,codigos!$F$12:$G$1000,2,))</f>
        <v xml:space="preserve"> BAIXO ALENTEJO/ALENTEJO LITORAL </v>
      </c>
      <c r="I1181" s="48" t="s">
        <v>1449</v>
      </c>
      <c r="J1181" s="77">
        <v>25.640999999999998</v>
      </c>
      <c r="K1181" s="74" t="s">
        <v>4</v>
      </c>
      <c r="L1181" s="74">
        <v>0</v>
      </c>
      <c r="M1181" s="74">
        <v>4249</v>
      </c>
      <c r="N1181" s="81">
        <v>14</v>
      </c>
      <c r="O1181" s="50">
        <v>26427</v>
      </c>
      <c r="P1181" s="49" t="s">
        <v>5</v>
      </c>
      <c r="Q1181" s="49" t="s">
        <v>6</v>
      </c>
    </row>
    <row r="1182" spans="1:17" s="51" customFormat="1" ht="15.75" customHeight="1" x14ac:dyDescent="0.2">
      <c r="A1182" s="67">
        <v>1181</v>
      </c>
      <c r="B1182" s="67">
        <v>4134426251</v>
      </c>
      <c r="C1182" s="68" t="s">
        <v>2633</v>
      </c>
      <c r="D1182" s="69" t="s">
        <v>8</v>
      </c>
      <c r="E1182" s="67">
        <v>1</v>
      </c>
      <c r="F1182" s="73">
        <v>2</v>
      </c>
      <c r="G1182" s="34" t="str">
        <f>IF(F1182&gt;100,VLOOKUP(F1182,codigos!$C$12:$G$1500,3,FALSE),VLOOKUP(F1182,codigos!$F$12:$G$1000,2,FALSE))</f>
        <v xml:space="preserve"> BAIXO ALENTEJO/ALENTEJO LITORAL </v>
      </c>
      <c r="H1182" s="35" t="str">
        <f>IF(F1182&gt;100,VLOOKUP(F1182,codigos!$C$12:$G$1500,5,),VLOOKUP(F1182,codigos!$F$12:$G$1000,2,))</f>
        <v xml:space="preserve"> BAIXO ALENTEJO/ALENTEJO LITORAL </v>
      </c>
      <c r="I1182" s="48" t="s">
        <v>1449</v>
      </c>
      <c r="J1182" s="77">
        <v>25.577999999999999</v>
      </c>
      <c r="K1182" s="74" t="s">
        <v>4</v>
      </c>
      <c r="L1182" s="74">
        <v>0</v>
      </c>
      <c r="M1182" s="74">
        <v>3861</v>
      </c>
      <c r="N1182" s="81">
        <v>15</v>
      </c>
      <c r="O1182" s="50">
        <v>24605</v>
      </c>
      <c r="P1182" s="49" t="s">
        <v>5</v>
      </c>
      <c r="Q1182" s="49" t="s">
        <v>6</v>
      </c>
    </row>
    <row r="1183" spans="1:17" s="51" customFormat="1" ht="15.75" customHeight="1" x14ac:dyDescent="0.2">
      <c r="A1183" s="67">
        <v>1182</v>
      </c>
      <c r="B1183" s="67">
        <v>3677408083</v>
      </c>
      <c r="C1183" s="68" t="s">
        <v>2634</v>
      </c>
      <c r="D1183" s="69" t="s">
        <v>8</v>
      </c>
      <c r="E1183" s="67">
        <v>1</v>
      </c>
      <c r="F1183" s="67">
        <v>16</v>
      </c>
      <c r="G1183" s="34" t="str">
        <f>IF(F1183&gt;100,VLOOKUP(F1183,codigos!$C$12:$G$1500,3,FALSE),VLOOKUP(F1183,codigos!$F$12:$G$1000,2,FALSE))</f>
        <v xml:space="preserve"> VIANA DO CASTELO </v>
      </c>
      <c r="H1183" s="35" t="str">
        <f>IF(F1183&gt;100,VLOOKUP(F1183,codigos!$C$12:$G$1500,5,),VLOOKUP(F1183,codigos!$F$12:$G$1000,2,))</f>
        <v xml:space="preserve"> VIANA DO CASTELO </v>
      </c>
      <c r="I1183" s="48" t="s">
        <v>3</v>
      </c>
      <c r="J1183" s="77">
        <v>25.488</v>
      </c>
      <c r="K1183" s="74" t="s">
        <v>4</v>
      </c>
      <c r="L1183" s="74">
        <v>0</v>
      </c>
      <c r="M1183" s="74">
        <v>4193</v>
      </c>
      <c r="N1183" s="81">
        <v>14</v>
      </c>
      <c r="O1183" s="50">
        <v>26884</v>
      </c>
      <c r="P1183" s="49" t="s">
        <v>5</v>
      </c>
      <c r="Q1183" s="49" t="s">
        <v>6</v>
      </c>
    </row>
    <row r="1184" spans="1:17" s="51" customFormat="1" ht="15.75" customHeight="1" x14ac:dyDescent="0.2">
      <c r="A1184" s="67">
        <v>1183</v>
      </c>
      <c r="B1184" s="67">
        <v>7602709160</v>
      </c>
      <c r="C1184" s="68" t="s">
        <v>2635</v>
      </c>
      <c r="D1184" s="69" t="s">
        <v>8</v>
      </c>
      <c r="E1184" s="67">
        <v>1</v>
      </c>
      <c r="F1184" s="73">
        <v>2</v>
      </c>
      <c r="G1184" s="34" t="str">
        <f>IF(F1184&gt;100,VLOOKUP(F1184,codigos!$C$12:$G$1500,3,FALSE),VLOOKUP(F1184,codigos!$F$12:$G$1000,2,FALSE))</f>
        <v xml:space="preserve"> BAIXO ALENTEJO/ALENTEJO LITORAL </v>
      </c>
      <c r="H1184" s="35" t="str">
        <f>IF(F1184&gt;100,VLOOKUP(F1184,codigos!$C$12:$G$1500,5,),VLOOKUP(F1184,codigos!$F$12:$G$1000,2,))</f>
        <v xml:space="preserve"> BAIXO ALENTEJO/ALENTEJO LITORAL </v>
      </c>
      <c r="I1184" s="48" t="s">
        <v>3</v>
      </c>
      <c r="J1184" s="77">
        <v>25.478999999999999</v>
      </c>
      <c r="K1184" s="74" t="s">
        <v>4</v>
      </c>
      <c r="L1184" s="74">
        <v>0</v>
      </c>
      <c r="M1184" s="74">
        <v>4555</v>
      </c>
      <c r="N1184" s="81">
        <v>13</v>
      </c>
      <c r="O1184" s="50">
        <v>22095</v>
      </c>
      <c r="P1184" s="49" t="s">
        <v>5</v>
      </c>
      <c r="Q1184" s="49" t="s">
        <v>6</v>
      </c>
    </row>
    <row r="1185" spans="1:17" s="51" customFormat="1" ht="15.75" customHeight="1" x14ac:dyDescent="0.2">
      <c r="A1185" s="67">
        <v>1184</v>
      </c>
      <c r="B1185" s="67">
        <v>7782454751</v>
      </c>
      <c r="C1185" s="68" t="s">
        <v>2636</v>
      </c>
      <c r="D1185" s="69" t="s">
        <v>8</v>
      </c>
      <c r="E1185" s="67">
        <v>1</v>
      </c>
      <c r="F1185" s="67">
        <v>14</v>
      </c>
      <c r="G1185" s="34" t="str">
        <f>IF(F1185&gt;100,VLOOKUP(F1185,codigos!$C$12:$G$1500,3,FALSE),VLOOKUP(F1185,codigos!$F$12:$G$1000,2,FALSE))</f>
        <v xml:space="preserve"> LEZÍRIA E MÉDIO TEJO </v>
      </c>
      <c r="H1185" s="35" t="str">
        <f>IF(F1185&gt;100,VLOOKUP(F1185,codigos!$C$12:$G$1500,5,),VLOOKUP(F1185,codigos!$F$12:$G$1000,2,))</f>
        <v xml:space="preserve"> LEZÍRIA E MÉDIO TEJO </v>
      </c>
      <c r="I1185" s="48" t="s">
        <v>1449</v>
      </c>
      <c r="J1185" s="77">
        <v>25.241</v>
      </c>
      <c r="K1185" s="74" t="s">
        <v>4</v>
      </c>
      <c r="L1185" s="74">
        <v>0</v>
      </c>
      <c r="M1185" s="74">
        <v>4103</v>
      </c>
      <c r="N1185" s="81">
        <v>14</v>
      </c>
      <c r="O1185" s="50">
        <v>25044</v>
      </c>
      <c r="P1185" s="49" t="s">
        <v>5</v>
      </c>
      <c r="Q1185" s="49" t="s">
        <v>6</v>
      </c>
    </row>
    <row r="1186" spans="1:17" s="51" customFormat="1" ht="15.75" customHeight="1" x14ac:dyDescent="0.2">
      <c r="A1186" s="67">
        <v>1185</v>
      </c>
      <c r="B1186" s="67">
        <v>2460093608</v>
      </c>
      <c r="C1186" s="68" t="s">
        <v>2637</v>
      </c>
      <c r="D1186" s="69" t="s">
        <v>8</v>
      </c>
      <c r="E1186" s="67">
        <v>1</v>
      </c>
      <c r="F1186" s="73">
        <v>2</v>
      </c>
      <c r="G1186" s="34" t="str">
        <f>IF(F1186&gt;100,VLOOKUP(F1186,codigos!$C$12:$G$1500,3,FALSE),VLOOKUP(F1186,codigos!$F$12:$G$1000,2,FALSE))</f>
        <v xml:space="preserve"> BAIXO ALENTEJO/ALENTEJO LITORAL </v>
      </c>
      <c r="H1186" s="35" t="str">
        <f>IF(F1186&gt;100,VLOOKUP(F1186,codigos!$C$12:$G$1500,5,),VLOOKUP(F1186,codigos!$F$12:$G$1000,2,))</f>
        <v xml:space="preserve"> BAIXO ALENTEJO/ALENTEJO LITORAL </v>
      </c>
      <c r="I1186" s="48" t="s">
        <v>7</v>
      </c>
      <c r="J1186" s="77">
        <v>25.071000000000002</v>
      </c>
      <c r="K1186" s="74" t="s">
        <v>4</v>
      </c>
      <c r="L1186" s="74">
        <v>0</v>
      </c>
      <c r="M1186" s="74">
        <v>3676</v>
      </c>
      <c r="N1186" s="81">
        <v>15</v>
      </c>
      <c r="O1186" s="50">
        <v>23296</v>
      </c>
      <c r="P1186" s="49" t="s">
        <v>5</v>
      </c>
      <c r="Q1186" s="49" t="s">
        <v>6</v>
      </c>
    </row>
    <row r="1187" spans="1:17" s="51" customFormat="1" ht="15.75" customHeight="1" x14ac:dyDescent="0.2">
      <c r="A1187" s="67">
        <v>1186</v>
      </c>
      <c r="B1187" s="67">
        <v>3420231040</v>
      </c>
      <c r="C1187" s="68" t="s">
        <v>2638</v>
      </c>
      <c r="D1187" s="69" t="s">
        <v>8</v>
      </c>
      <c r="E1187" s="67">
        <v>1</v>
      </c>
      <c r="F1187" s="73">
        <v>2</v>
      </c>
      <c r="G1187" s="34" t="str">
        <f>IF(F1187&gt;100,VLOOKUP(F1187,codigos!$C$12:$G$1500,3,FALSE),VLOOKUP(F1187,codigos!$F$12:$G$1000,2,FALSE))</f>
        <v xml:space="preserve"> BAIXO ALENTEJO/ALENTEJO LITORAL </v>
      </c>
      <c r="H1187" s="35" t="str">
        <f>IF(F1187&gt;100,VLOOKUP(F1187,codigos!$C$12:$G$1500,5,),VLOOKUP(F1187,codigos!$F$12:$G$1000,2,))</f>
        <v xml:space="preserve"> BAIXO ALENTEJO/ALENTEJO LITORAL </v>
      </c>
      <c r="I1187" s="48" t="s">
        <v>1449</v>
      </c>
      <c r="J1187" s="77">
        <v>25.064</v>
      </c>
      <c r="K1187" s="74" t="s">
        <v>4</v>
      </c>
      <c r="L1187" s="74">
        <v>241</v>
      </c>
      <c r="M1187" s="74">
        <v>3918</v>
      </c>
      <c r="N1187" s="81">
        <v>14</v>
      </c>
      <c r="O1187" s="50">
        <v>23547</v>
      </c>
      <c r="P1187" s="49" t="s">
        <v>5</v>
      </c>
      <c r="Q1187" s="49" t="s">
        <v>6</v>
      </c>
    </row>
    <row r="1188" spans="1:17" s="51" customFormat="1" ht="15.75" customHeight="1" x14ac:dyDescent="0.2">
      <c r="A1188" s="67">
        <v>1187</v>
      </c>
      <c r="B1188" s="67">
        <v>9142452376</v>
      </c>
      <c r="C1188" s="68" t="s">
        <v>2639</v>
      </c>
      <c r="D1188" s="69" t="s">
        <v>8</v>
      </c>
      <c r="E1188" s="67">
        <v>1</v>
      </c>
      <c r="F1188" s="67">
        <v>14</v>
      </c>
      <c r="G1188" s="34" t="str">
        <f>IF(F1188&gt;100,VLOOKUP(F1188,codigos!$C$12:$G$1500,3,FALSE),VLOOKUP(F1188,codigos!$F$12:$G$1000,2,FALSE))</f>
        <v xml:space="preserve"> LEZÍRIA E MÉDIO TEJO </v>
      </c>
      <c r="H1188" s="35" t="str">
        <f>IF(F1188&gt;100,VLOOKUP(F1188,codigos!$C$12:$G$1500,5,),VLOOKUP(F1188,codigos!$F$12:$G$1000,2,))</f>
        <v xml:space="preserve"> LEZÍRIA E MÉDIO TEJO </v>
      </c>
      <c r="I1188" s="48" t="s">
        <v>7</v>
      </c>
      <c r="J1188" s="77">
        <v>25.059000000000001</v>
      </c>
      <c r="K1188" s="74" t="s">
        <v>4</v>
      </c>
      <c r="L1188" s="74">
        <v>39</v>
      </c>
      <c r="M1188" s="74">
        <v>4017</v>
      </c>
      <c r="N1188" s="81">
        <v>14</v>
      </c>
      <c r="O1188" s="50">
        <v>26441</v>
      </c>
      <c r="P1188" s="49" t="s">
        <v>5</v>
      </c>
      <c r="Q1188" s="49" t="s">
        <v>6</v>
      </c>
    </row>
    <row r="1189" spans="1:17" s="51" customFormat="1" ht="15.75" customHeight="1" x14ac:dyDescent="0.2">
      <c r="A1189" s="67">
        <v>1188</v>
      </c>
      <c r="B1189" s="67">
        <v>4175961852</v>
      </c>
      <c r="C1189" s="68" t="s">
        <v>2640</v>
      </c>
      <c r="D1189" s="69" t="s">
        <v>8</v>
      </c>
      <c r="E1189" s="67">
        <v>1</v>
      </c>
      <c r="F1189" s="67">
        <v>14</v>
      </c>
      <c r="G1189" s="34" t="str">
        <f>IF(F1189&gt;100,VLOOKUP(F1189,codigos!$C$12:$G$1500,3,FALSE),VLOOKUP(F1189,codigos!$F$12:$G$1000,2,FALSE))</f>
        <v xml:space="preserve"> LEZÍRIA E MÉDIO TEJO </v>
      </c>
      <c r="H1189" s="35" t="str">
        <f>IF(F1189&gt;100,VLOOKUP(F1189,codigos!$C$12:$G$1500,5,),VLOOKUP(F1189,codigos!$F$12:$G$1000,2,))</f>
        <v xml:space="preserve"> LEZÍRIA E MÉDIO TEJO </v>
      </c>
      <c r="I1189" s="48" t="s">
        <v>1449</v>
      </c>
      <c r="J1189" s="77">
        <v>25.052</v>
      </c>
      <c r="K1189" s="74" t="s">
        <v>4</v>
      </c>
      <c r="L1189" s="74">
        <v>0</v>
      </c>
      <c r="M1189" s="74">
        <v>4399</v>
      </c>
      <c r="N1189" s="81">
        <v>13</v>
      </c>
      <c r="O1189" s="50">
        <v>25227</v>
      </c>
      <c r="P1189" s="49" t="s">
        <v>5</v>
      </c>
      <c r="Q1189" s="49" t="s">
        <v>6</v>
      </c>
    </row>
    <row r="1190" spans="1:17" s="51" customFormat="1" ht="15.75" customHeight="1" x14ac:dyDescent="0.2">
      <c r="A1190" s="67">
        <v>1189</v>
      </c>
      <c r="B1190" s="67">
        <v>2883209448</v>
      </c>
      <c r="C1190" s="68" t="s">
        <v>2641</v>
      </c>
      <c r="D1190" s="69" t="s">
        <v>8</v>
      </c>
      <c r="E1190" s="67">
        <v>1</v>
      </c>
      <c r="F1190" s="67">
        <v>17</v>
      </c>
      <c r="G1190" s="34" t="str">
        <f>IF(F1190&gt;100,VLOOKUP(F1190,codigos!$C$12:$G$1500,3,FALSE),VLOOKUP(F1190,codigos!$F$12:$G$1000,2,FALSE))</f>
        <v xml:space="preserve"> VILA REAL </v>
      </c>
      <c r="H1190" s="35" t="str">
        <f>IF(F1190&gt;100,VLOOKUP(F1190,codigos!$C$12:$G$1500,5,),VLOOKUP(F1190,codigos!$F$12:$G$1000,2,))</f>
        <v xml:space="preserve"> VILA REAL </v>
      </c>
      <c r="I1190" s="48" t="s">
        <v>7</v>
      </c>
      <c r="J1190" s="77">
        <v>25.004999999999999</v>
      </c>
      <c r="K1190" s="74" t="s">
        <v>4</v>
      </c>
      <c r="L1190" s="74">
        <v>0</v>
      </c>
      <c r="M1190" s="74">
        <v>3652</v>
      </c>
      <c r="N1190" s="81">
        <v>15</v>
      </c>
      <c r="O1190" s="50">
        <v>25630</v>
      </c>
      <c r="P1190" s="49" t="s">
        <v>5</v>
      </c>
      <c r="Q1190" s="49" t="s">
        <v>6</v>
      </c>
    </row>
    <row r="1191" spans="1:17" s="51" customFormat="1" ht="15.75" customHeight="1" x14ac:dyDescent="0.2">
      <c r="A1191" s="67">
        <v>1190</v>
      </c>
      <c r="B1191" s="67">
        <v>6863387506</v>
      </c>
      <c r="C1191" s="68" t="s">
        <v>2642</v>
      </c>
      <c r="D1191" s="69" t="s">
        <v>8</v>
      </c>
      <c r="E1191" s="67">
        <v>1</v>
      </c>
      <c r="F1191" s="67">
        <v>12</v>
      </c>
      <c r="G1191" s="34" t="str">
        <f>IF(F1191&gt;100,VLOOKUP(F1191,codigos!$C$12:$G$1500,3,FALSE),VLOOKUP(F1191,codigos!$F$12:$G$1000,2,FALSE))</f>
        <v xml:space="preserve"> ALTO ALENTEJO </v>
      </c>
      <c r="H1191" s="35" t="str">
        <f>IF(F1191&gt;100,VLOOKUP(F1191,codigos!$C$12:$G$1500,5,),VLOOKUP(F1191,codigos!$F$12:$G$1000,2,))</f>
        <v xml:space="preserve"> ALTO ALENTEJO </v>
      </c>
      <c r="I1191" s="48" t="s">
        <v>7</v>
      </c>
      <c r="J1191" s="77">
        <v>25.004999999999999</v>
      </c>
      <c r="K1191" s="74" t="s">
        <v>4</v>
      </c>
      <c r="L1191" s="74">
        <v>0</v>
      </c>
      <c r="M1191" s="74">
        <v>4017</v>
      </c>
      <c r="N1191" s="81">
        <v>14</v>
      </c>
      <c r="O1191" s="50">
        <v>28437</v>
      </c>
      <c r="P1191" s="49" t="s">
        <v>5</v>
      </c>
      <c r="Q1191" s="49" t="s">
        <v>6</v>
      </c>
    </row>
    <row r="1192" spans="1:17" s="51" customFormat="1" ht="15.75" customHeight="1" x14ac:dyDescent="0.2">
      <c r="A1192" s="67">
        <v>1191</v>
      </c>
      <c r="B1192" s="67">
        <v>6145795190</v>
      </c>
      <c r="C1192" s="68" t="s">
        <v>2643</v>
      </c>
      <c r="D1192" s="69" t="s">
        <v>8</v>
      </c>
      <c r="E1192" s="67">
        <v>1</v>
      </c>
      <c r="F1192" s="67">
        <v>12</v>
      </c>
      <c r="G1192" s="34" t="str">
        <f>IF(F1192&gt;100,VLOOKUP(F1192,codigos!$C$12:$G$1500,3,FALSE),VLOOKUP(F1192,codigos!$F$12:$G$1000,2,FALSE))</f>
        <v xml:space="preserve"> ALTO ALENTEJO </v>
      </c>
      <c r="H1192" s="35" t="str">
        <f>IF(F1192&gt;100,VLOOKUP(F1192,codigos!$C$12:$G$1500,5,),VLOOKUP(F1192,codigos!$F$12:$G$1000,2,))</f>
        <v xml:space="preserve"> ALTO ALENTEJO </v>
      </c>
      <c r="I1192" s="48" t="s">
        <v>7</v>
      </c>
      <c r="J1192" s="77">
        <v>24.948</v>
      </c>
      <c r="K1192" s="74" t="s">
        <v>4</v>
      </c>
      <c r="L1192" s="74">
        <v>0</v>
      </c>
      <c r="M1192" s="74">
        <v>3996</v>
      </c>
      <c r="N1192" s="81">
        <v>14</v>
      </c>
      <c r="O1192" s="50">
        <v>28141</v>
      </c>
      <c r="P1192" s="49" t="s">
        <v>5</v>
      </c>
      <c r="Q1192" s="49" t="s">
        <v>6</v>
      </c>
    </row>
    <row r="1193" spans="1:17" s="51" customFormat="1" ht="15.75" customHeight="1" x14ac:dyDescent="0.2">
      <c r="A1193" s="67">
        <v>1192</v>
      </c>
      <c r="B1193" s="67">
        <v>7145584379</v>
      </c>
      <c r="C1193" s="68" t="s">
        <v>2644</v>
      </c>
      <c r="D1193" s="69" t="s">
        <v>8</v>
      </c>
      <c r="E1193" s="67">
        <v>1</v>
      </c>
      <c r="F1193" s="67">
        <v>12</v>
      </c>
      <c r="G1193" s="34" t="str">
        <f>IF(F1193&gt;100,VLOOKUP(F1193,codigos!$C$12:$G$1500,3,FALSE),VLOOKUP(F1193,codigos!$F$12:$G$1000,2,FALSE))</f>
        <v xml:space="preserve"> ALTO ALENTEJO </v>
      </c>
      <c r="H1193" s="35" t="str">
        <f>IF(F1193&gt;100,VLOOKUP(F1193,codigos!$C$12:$G$1500,5,),VLOOKUP(F1193,codigos!$F$12:$G$1000,2,))</f>
        <v xml:space="preserve"> ALTO ALENTEJO </v>
      </c>
      <c r="I1193" s="48" t="s">
        <v>1449</v>
      </c>
      <c r="J1193" s="77">
        <v>24.937000000000001</v>
      </c>
      <c r="K1193" s="74" t="s">
        <v>4</v>
      </c>
      <c r="L1193" s="74">
        <v>0</v>
      </c>
      <c r="M1193" s="74">
        <v>4357</v>
      </c>
      <c r="N1193" s="81">
        <v>13</v>
      </c>
      <c r="O1193" s="50">
        <v>25985</v>
      </c>
      <c r="P1193" s="49" t="s">
        <v>5</v>
      </c>
      <c r="Q1193" s="49" t="s">
        <v>6</v>
      </c>
    </row>
    <row r="1194" spans="1:17" s="51" customFormat="1" ht="15.75" customHeight="1" x14ac:dyDescent="0.2">
      <c r="A1194" s="67">
        <v>1193</v>
      </c>
      <c r="B1194" s="67">
        <v>1491613807</v>
      </c>
      <c r="C1194" s="68" t="s">
        <v>2645</v>
      </c>
      <c r="D1194" s="69" t="s">
        <v>8</v>
      </c>
      <c r="E1194" s="67">
        <v>1</v>
      </c>
      <c r="F1194" s="73">
        <v>2</v>
      </c>
      <c r="G1194" s="34" t="str">
        <f>IF(F1194&gt;100,VLOOKUP(F1194,codigos!$C$12:$G$1500,3,FALSE),VLOOKUP(F1194,codigos!$F$12:$G$1000,2,FALSE))</f>
        <v xml:space="preserve"> BAIXO ALENTEJO/ALENTEJO LITORAL </v>
      </c>
      <c r="H1194" s="35" t="str">
        <f>IF(F1194&gt;100,VLOOKUP(F1194,codigos!$C$12:$G$1500,5,),VLOOKUP(F1194,codigos!$F$12:$G$1000,2,))</f>
        <v xml:space="preserve"> BAIXO ALENTEJO/ALENTEJO LITORAL </v>
      </c>
      <c r="I1194" s="48" t="s">
        <v>7</v>
      </c>
      <c r="J1194" s="77">
        <v>24.504000000000001</v>
      </c>
      <c r="K1194" s="74" t="s">
        <v>4</v>
      </c>
      <c r="L1194" s="74">
        <v>0</v>
      </c>
      <c r="M1194" s="74">
        <v>3834</v>
      </c>
      <c r="N1194" s="81">
        <v>14</v>
      </c>
      <c r="O1194" s="50">
        <v>26583</v>
      </c>
      <c r="P1194" s="49" t="s">
        <v>5</v>
      </c>
      <c r="Q1194" s="49" t="s">
        <v>6</v>
      </c>
    </row>
    <row r="1195" spans="1:17" s="51" customFormat="1" ht="15.75" customHeight="1" x14ac:dyDescent="0.2">
      <c r="A1195" s="67">
        <v>1194</v>
      </c>
      <c r="B1195" s="67">
        <v>7719183231</v>
      </c>
      <c r="C1195" s="68" t="s">
        <v>2646</v>
      </c>
      <c r="D1195" s="69" t="s">
        <v>8</v>
      </c>
      <c r="E1195" s="67">
        <v>1</v>
      </c>
      <c r="F1195" s="73">
        <v>2</v>
      </c>
      <c r="G1195" s="34" t="str">
        <f>IF(F1195&gt;100,VLOOKUP(F1195,codigos!$C$12:$G$1500,3,FALSE),VLOOKUP(F1195,codigos!$F$12:$G$1000,2,FALSE))</f>
        <v xml:space="preserve"> BAIXO ALENTEJO/ALENTEJO LITORAL </v>
      </c>
      <c r="H1195" s="35" t="str">
        <f>IF(F1195&gt;100,VLOOKUP(F1195,codigos!$C$12:$G$1500,5,),VLOOKUP(F1195,codigos!$F$12:$G$1000,2,))</f>
        <v xml:space="preserve"> BAIXO ALENTEJO/ALENTEJO LITORAL </v>
      </c>
      <c r="I1195" s="48" t="s">
        <v>3</v>
      </c>
      <c r="J1195" s="77">
        <v>24.238</v>
      </c>
      <c r="K1195" s="74" t="s">
        <v>4</v>
      </c>
      <c r="L1195" s="74">
        <v>0</v>
      </c>
      <c r="M1195" s="74">
        <v>4102</v>
      </c>
      <c r="N1195" s="81">
        <v>13</v>
      </c>
      <c r="O1195" s="50">
        <v>22907</v>
      </c>
      <c r="P1195" s="49" t="s">
        <v>5</v>
      </c>
      <c r="Q1195" s="49" t="s">
        <v>6</v>
      </c>
    </row>
    <row r="1196" spans="1:17" s="51" customFormat="1" ht="15.75" customHeight="1" x14ac:dyDescent="0.2">
      <c r="A1196" s="67">
        <v>1195</v>
      </c>
      <c r="B1196" s="67">
        <v>2740872100</v>
      </c>
      <c r="C1196" s="68" t="s">
        <v>2647</v>
      </c>
      <c r="D1196" s="69" t="s">
        <v>8</v>
      </c>
      <c r="E1196" s="67">
        <v>1</v>
      </c>
      <c r="F1196" s="73">
        <v>3</v>
      </c>
      <c r="G1196" s="34" t="str">
        <f>IF(F1196&gt;100,VLOOKUP(F1196,codigos!$C$12:$G$1500,3,FALSE),VLOOKUP(F1196,codigos!$F$12:$G$1000,2,FALSE))</f>
        <v xml:space="preserve"> BRAGA </v>
      </c>
      <c r="H1196" s="35" t="str">
        <f>IF(F1196&gt;100,VLOOKUP(F1196,codigos!$C$12:$G$1500,5,),VLOOKUP(F1196,codigos!$F$12:$G$1000,2,))</f>
        <v xml:space="preserve"> BRAGA </v>
      </c>
      <c r="I1196" s="48" t="s">
        <v>7</v>
      </c>
      <c r="J1196" s="77">
        <v>24.216000000000001</v>
      </c>
      <c r="K1196" s="74" t="s">
        <v>4</v>
      </c>
      <c r="L1196" s="74">
        <v>0</v>
      </c>
      <c r="M1196" s="74">
        <v>4094</v>
      </c>
      <c r="N1196" s="81">
        <v>13</v>
      </c>
      <c r="O1196" s="50">
        <v>27582</v>
      </c>
      <c r="P1196" s="49" t="s">
        <v>5</v>
      </c>
      <c r="Q1196" s="49" t="s">
        <v>6</v>
      </c>
    </row>
    <row r="1197" spans="1:17" s="51" customFormat="1" ht="15.75" customHeight="1" x14ac:dyDescent="0.2">
      <c r="A1197" s="67">
        <v>1196</v>
      </c>
      <c r="B1197" s="67">
        <v>8320475449</v>
      </c>
      <c r="C1197" s="68" t="s">
        <v>2648</v>
      </c>
      <c r="D1197" s="69" t="s">
        <v>8</v>
      </c>
      <c r="E1197" s="67">
        <v>1</v>
      </c>
      <c r="F1197" s="73">
        <v>3</v>
      </c>
      <c r="G1197" s="34" t="str">
        <f>IF(F1197&gt;100,VLOOKUP(F1197,codigos!$C$12:$G$1500,3,FALSE),VLOOKUP(F1197,codigos!$F$12:$G$1000,2,FALSE))</f>
        <v xml:space="preserve"> BRAGA </v>
      </c>
      <c r="H1197" s="35" t="str">
        <f>IF(F1197&gt;100,VLOOKUP(F1197,codigos!$C$12:$G$1500,5,),VLOOKUP(F1197,codigos!$F$12:$G$1000,2,))</f>
        <v xml:space="preserve"> BRAGA </v>
      </c>
      <c r="I1197" s="48" t="s">
        <v>7</v>
      </c>
      <c r="J1197" s="77">
        <v>24.004999999999999</v>
      </c>
      <c r="K1197" s="74" t="s">
        <v>4</v>
      </c>
      <c r="L1197" s="74">
        <v>0</v>
      </c>
      <c r="M1197" s="74">
        <v>3287</v>
      </c>
      <c r="N1197" s="81">
        <v>15</v>
      </c>
      <c r="O1197" s="50">
        <v>29474</v>
      </c>
      <c r="P1197" s="49" t="s">
        <v>5</v>
      </c>
      <c r="Q1197" s="49" t="s">
        <v>6</v>
      </c>
    </row>
    <row r="1198" spans="1:17" s="51" customFormat="1" ht="15.75" customHeight="1" x14ac:dyDescent="0.2">
      <c r="A1198" s="67">
        <v>1197</v>
      </c>
      <c r="B1198" s="67">
        <v>8192158446</v>
      </c>
      <c r="C1198" s="68" t="s">
        <v>2649</v>
      </c>
      <c r="D1198" s="69" t="s">
        <v>8</v>
      </c>
      <c r="E1198" s="67">
        <v>1</v>
      </c>
      <c r="F1198" s="73">
        <v>2</v>
      </c>
      <c r="G1198" s="34" t="str">
        <f>IF(F1198&gt;100,VLOOKUP(F1198,codigos!$C$12:$G$1500,3,FALSE),VLOOKUP(F1198,codigos!$F$12:$G$1000,2,FALSE))</f>
        <v xml:space="preserve"> BAIXO ALENTEJO/ALENTEJO LITORAL </v>
      </c>
      <c r="H1198" s="35" t="str">
        <f>IF(F1198&gt;100,VLOOKUP(F1198,codigos!$C$12:$G$1500,5,),VLOOKUP(F1198,codigos!$F$12:$G$1000,2,))</f>
        <v xml:space="preserve"> BAIXO ALENTEJO/ALENTEJO LITORAL </v>
      </c>
      <c r="I1198" s="48" t="s">
        <v>7</v>
      </c>
      <c r="J1198" s="77">
        <v>23.777999999999999</v>
      </c>
      <c r="K1198" s="74" t="s">
        <v>4</v>
      </c>
      <c r="L1198" s="74">
        <v>0</v>
      </c>
      <c r="M1198" s="74">
        <v>3934</v>
      </c>
      <c r="N1198" s="81">
        <v>13</v>
      </c>
      <c r="O1198" s="50">
        <v>28293</v>
      </c>
      <c r="P1198" s="49" t="s">
        <v>5</v>
      </c>
      <c r="Q1198" s="49" t="s">
        <v>6</v>
      </c>
    </row>
    <row r="1199" spans="1:17" s="51" customFormat="1" ht="15.75" customHeight="1" x14ac:dyDescent="0.2">
      <c r="A1199" s="67">
        <v>1198</v>
      </c>
      <c r="B1199" s="67">
        <v>7699487915</v>
      </c>
      <c r="C1199" s="68" t="s">
        <v>2650</v>
      </c>
      <c r="D1199" s="69" t="s">
        <v>8</v>
      </c>
      <c r="E1199" s="67">
        <v>1</v>
      </c>
      <c r="F1199" s="73">
        <v>3</v>
      </c>
      <c r="G1199" s="34" t="str">
        <f>IF(F1199&gt;100,VLOOKUP(F1199,codigos!$C$12:$G$1500,3,FALSE),VLOOKUP(F1199,codigos!$F$12:$G$1000,2,FALSE))</f>
        <v xml:space="preserve"> BRAGA </v>
      </c>
      <c r="H1199" s="35" t="str">
        <f>IF(F1199&gt;100,VLOOKUP(F1199,codigos!$C$12:$G$1500,5,),VLOOKUP(F1199,codigos!$F$12:$G$1000,2,))</f>
        <v xml:space="preserve"> BRAGA </v>
      </c>
      <c r="I1199" s="48" t="s">
        <v>7</v>
      </c>
      <c r="J1199" s="77">
        <v>23.14</v>
      </c>
      <c r="K1199" s="74" t="s">
        <v>4</v>
      </c>
      <c r="L1199" s="74">
        <v>0</v>
      </c>
      <c r="M1199" s="74">
        <v>2971</v>
      </c>
      <c r="N1199" s="81">
        <v>15</v>
      </c>
      <c r="O1199" s="50">
        <v>29075</v>
      </c>
      <c r="P1199" s="49" t="s">
        <v>5</v>
      </c>
      <c r="Q1199" s="49" t="s">
        <v>6</v>
      </c>
    </row>
    <row r="1200" spans="1:17" s="51" customFormat="1" ht="15.75" customHeight="1" x14ac:dyDescent="0.2">
      <c r="A1200" s="67">
        <v>1199</v>
      </c>
      <c r="B1200" s="67">
        <v>1537333720</v>
      </c>
      <c r="C1200" s="68" t="s">
        <v>2651</v>
      </c>
      <c r="D1200" s="69" t="s">
        <v>8</v>
      </c>
      <c r="E1200" s="67">
        <v>1</v>
      </c>
      <c r="F1200" s="73">
        <v>3</v>
      </c>
      <c r="G1200" s="34" t="str">
        <f>IF(F1200&gt;100,VLOOKUP(F1200,codigos!$C$12:$G$1500,3,FALSE),VLOOKUP(F1200,codigos!$F$12:$G$1000,2,FALSE))</f>
        <v xml:space="preserve"> BRAGA </v>
      </c>
      <c r="H1200" s="35" t="str">
        <f>IF(F1200&gt;100,VLOOKUP(F1200,codigos!$C$12:$G$1500,5,),VLOOKUP(F1200,codigos!$F$12:$G$1000,2,))</f>
        <v xml:space="preserve"> BRAGA </v>
      </c>
      <c r="I1200" s="48" t="s">
        <v>7</v>
      </c>
      <c r="J1200" s="77">
        <v>22.86</v>
      </c>
      <c r="K1200" s="74" t="s">
        <v>4</v>
      </c>
      <c r="L1200" s="74">
        <v>0</v>
      </c>
      <c r="M1200" s="74">
        <v>2869</v>
      </c>
      <c r="N1200" s="81">
        <v>15</v>
      </c>
      <c r="O1200" s="50">
        <v>27939</v>
      </c>
      <c r="P1200" s="49" t="s">
        <v>5</v>
      </c>
      <c r="Q1200" s="49" t="s">
        <v>6</v>
      </c>
    </row>
    <row r="1201" spans="1:17" s="51" customFormat="1" ht="15.75" customHeight="1" x14ac:dyDescent="0.2">
      <c r="A1201" s="67">
        <v>1200</v>
      </c>
      <c r="B1201" s="67">
        <v>2841917320</v>
      </c>
      <c r="C1201" s="68" t="s">
        <v>2652</v>
      </c>
      <c r="D1201" s="69" t="s">
        <v>8</v>
      </c>
      <c r="E1201" s="67">
        <v>1</v>
      </c>
      <c r="F1201" s="67">
        <v>22</v>
      </c>
      <c r="G1201" s="34" t="str">
        <f>IF(F1201&gt;100,VLOOKUP(F1201,codigos!$C$12:$G$1500,3,FALSE),VLOOKUP(F1201,codigos!$F$12:$G$1000,2,FALSE))</f>
        <v xml:space="preserve"> TÂMEGA </v>
      </c>
      <c r="H1201" s="35" t="str">
        <f>IF(F1201&gt;100,VLOOKUP(F1201,codigos!$C$12:$G$1500,5,),VLOOKUP(F1201,codigos!$F$12:$G$1000,2,))</f>
        <v xml:space="preserve"> TÂMEGA </v>
      </c>
      <c r="I1201" s="48" t="s">
        <v>3</v>
      </c>
      <c r="J1201" s="77">
        <v>21.004999999999999</v>
      </c>
      <c r="K1201" s="74" t="s">
        <v>4</v>
      </c>
      <c r="L1201" s="74">
        <v>0</v>
      </c>
      <c r="M1201" s="74">
        <v>2922</v>
      </c>
      <c r="N1201" s="81">
        <v>13</v>
      </c>
      <c r="O1201" s="50">
        <v>26308</v>
      </c>
      <c r="P1201" s="49" t="s">
        <v>5</v>
      </c>
      <c r="Q1201" s="49" t="s">
        <v>6</v>
      </c>
    </row>
    <row r="1202" spans="1:17" s="51" customFormat="1" ht="15.75" customHeight="1" x14ac:dyDescent="0.2">
      <c r="A1202" s="67">
        <v>1201</v>
      </c>
      <c r="B1202" s="67">
        <v>8468742821</v>
      </c>
      <c r="C1202" s="68" t="s">
        <v>2653</v>
      </c>
      <c r="D1202" s="69" t="s">
        <v>2</v>
      </c>
      <c r="E1202" s="67">
        <v>1</v>
      </c>
      <c r="F1202" s="67">
        <v>161561</v>
      </c>
      <c r="G1202" s="34" t="str">
        <f>IF(F1202&gt;100,VLOOKUP(F1202,codigos!$C$12:$G$1500,3,FALSE),VLOOKUP(F1202,codigos!$F$12:$G$1000,2,FALSE))</f>
        <v>Agrupamento de Escolas de Trancoso</v>
      </c>
      <c r="H1202" s="35" t="str">
        <f>IF(F1202&gt;100,VLOOKUP(F1202,codigos!$C$12:$G$1500,5,),VLOOKUP(F1202,codigos!$F$12:$G$1000,2,))</f>
        <v xml:space="preserve"> GUARDA </v>
      </c>
      <c r="I1202" s="48" t="s">
        <v>3</v>
      </c>
      <c r="J1202" s="77">
        <v>20.231999999999999</v>
      </c>
      <c r="K1202" s="74" t="s">
        <v>4</v>
      </c>
      <c r="L1202" s="74">
        <v>0</v>
      </c>
      <c r="M1202" s="74">
        <v>2165</v>
      </c>
      <c r="N1202" s="81">
        <v>14.3</v>
      </c>
      <c r="O1202" s="50">
        <v>18538</v>
      </c>
      <c r="P1202" s="49" t="s">
        <v>5</v>
      </c>
      <c r="Q1202" s="49" t="s">
        <v>6</v>
      </c>
    </row>
    <row r="1203" spans="1:17" s="51" customFormat="1" ht="15.75" customHeight="1" x14ac:dyDescent="0.2">
      <c r="A1203" s="67">
        <v>1202</v>
      </c>
      <c r="B1203" s="67">
        <v>8796868147</v>
      </c>
      <c r="C1203" s="68" t="s">
        <v>2654</v>
      </c>
      <c r="D1203" s="69" t="s">
        <v>8</v>
      </c>
      <c r="E1203" s="67">
        <v>1</v>
      </c>
      <c r="F1203" s="67">
        <v>10</v>
      </c>
      <c r="G1203" s="34" t="str">
        <f>IF(F1203&gt;100,VLOOKUP(F1203,codigos!$C$12:$G$1500,3,FALSE),VLOOKUP(F1203,codigos!$F$12:$G$1000,2,FALSE))</f>
        <v xml:space="preserve"> LEIRIA </v>
      </c>
      <c r="H1203" s="35" t="str">
        <f>IF(F1203&gt;100,VLOOKUP(F1203,codigos!$C$12:$G$1500,5,),VLOOKUP(F1203,codigos!$F$12:$G$1000,2,))</f>
        <v xml:space="preserve"> LEIRIA </v>
      </c>
      <c r="I1203" s="48" t="s">
        <v>7</v>
      </c>
      <c r="J1203" s="77">
        <v>20.003</v>
      </c>
      <c r="K1203" s="74" t="s">
        <v>4</v>
      </c>
      <c r="L1203" s="74">
        <v>0</v>
      </c>
      <c r="M1203" s="74">
        <v>1826</v>
      </c>
      <c r="N1203" s="81">
        <v>15</v>
      </c>
      <c r="O1203" s="50">
        <v>29811</v>
      </c>
      <c r="P1203" s="49" t="s">
        <v>5</v>
      </c>
      <c r="Q1203" s="49" t="s">
        <v>6</v>
      </c>
    </row>
    <row r="1204" spans="1:17" s="51" customFormat="1" ht="15.75" customHeight="1" x14ac:dyDescent="0.2">
      <c r="A1204" s="67">
        <v>1203</v>
      </c>
      <c r="B1204" s="67">
        <v>3564628185</v>
      </c>
      <c r="C1204" s="68" t="s">
        <v>2655</v>
      </c>
      <c r="D1204" s="69" t="s">
        <v>8</v>
      </c>
      <c r="E1204" s="67">
        <v>1</v>
      </c>
      <c r="F1204" s="67">
        <v>20</v>
      </c>
      <c r="G1204" s="34" t="str">
        <f>IF(F1204&gt;100,VLOOKUP(F1204,codigos!$C$12:$G$1500,3,FALSE),VLOOKUP(F1204,codigos!$F$12:$G$1000,2,FALSE))</f>
        <v xml:space="preserve"> DOURO SUL </v>
      </c>
      <c r="H1204" s="35" t="str">
        <f>IF(F1204&gt;100,VLOOKUP(F1204,codigos!$C$12:$G$1500,5,),VLOOKUP(F1204,codigos!$F$12:$G$1000,2,))</f>
        <v xml:space="preserve"> DOURO SUL </v>
      </c>
      <c r="I1204" s="48" t="s">
        <v>3</v>
      </c>
      <c r="J1204" s="77">
        <v>19.896000000000001</v>
      </c>
      <c r="K1204" s="74" t="s">
        <v>4</v>
      </c>
      <c r="L1204" s="74">
        <v>0</v>
      </c>
      <c r="M1204" s="74">
        <v>2517</v>
      </c>
      <c r="N1204" s="81">
        <v>13</v>
      </c>
      <c r="O1204" s="50">
        <v>26101</v>
      </c>
      <c r="P1204" s="49" t="s">
        <v>5</v>
      </c>
      <c r="Q1204" s="49" t="s">
        <v>6</v>
      </c>
    </row>
    <row r="1205" spans="1:17" s="51" customFormat="1" ht="15.75" customHeight="1" x14ac:dyDescent="0.2">
      <c r="A1205" s="67">
        <v>1204</v>
      </c>
      <c r="B1205" s="67">
        <v>8415002130</v>
      </c>
      <c r="C1205" s="68" t="s">
        <v>2656</v>
      </c>
      <c r="D1205" s="69" t="s">
        <v>8</v>
      </c>
      <c r="E1205" s="67">
        <v>1</v>
      </c>
      <c r="F1205" s="67">
        <v>14</v>
      </c>
      <c r="G1205" s="34" t="str">
        <f>IF(F1205&gt;100,VLOOKUP(F1205,codigos!$C$12:$G$1500,3,FALSE),VLOOKUP(F1205,codigos!$F$12:$G$1000,2,FALSE))</f>
        <v xml:space="preserve"> LEZÍRIA E MÉDIO TEJO </v>
      </c>
      <c r="H1205" s="35" t="str">
        <f>IF(F1205&gt;100,VLOOKUP(F1205,codigos!$C$12:$G$1500,5,),VLOOKUP(F1205,codigos!$F$12:$G$1000,2,))</f>
        <v xml:space="preserve"> LEZÍRIA E MÉDIO TEJO </v>
      </c>
      <c r="I1205" s="48" t="s">
        <v>7</v>
      </c>
      <c r="J1205" s="77">
        <v>19.003</v>
      </c>
      <c r="K1205" s="74" t="s">
        <v>4</v>
      </c>
      <c r="L1205" s="74">
        <v>0</v>
      </c>
      <c r="M1205" s="74">
        <v>1826</v>
      </c>
      <c r="N1205" s="81">
        <v>14</v>
      </c>
      <c r="O1205" s="50">
        <v>29851</v>
      </c>
      <c r="P1205" s="49" t="s">
        <v>5</v>
      </c>
      <c r="Q1205" s="49" t="s">
        <v>6</v>
      </c>
    </row>
    <row r="1206" spans="1:17" s="51" customFormat="1" ht="15.75" customHeight="1" x14ac:dyDescent="0.2">
      <c r="A1206" s="67">
        <v>1205</v>
      </c>
      <c r="B1206" s="67">
        <v>4698267218</v>
      </c>
      <c r="C1206" s="68" t="s">
        <v>2657</v>
      </c>
      <c r="D1206" s="69" t="s">
        <v>8</v>
      </c>
      <c r="E1206" s="67">
        <v>1</v>
      </c>
      <c r="F1206" s="73">
        <v>3</v>
      </c>
      <c r="G1206" s="34" t="str">
        <f>IF(F1206&gt;100,VLOOKUP(F1206,codigos!$C$12:$G$1500,3,FALSE),VLOOKUP(F1206,codigos!$F$12:$G$1000,2,FALSE))</f>
        <v xml:space="preserve"> BRAGA </v>
      </c>
      <c r="H1206" s="35" t="str">
        <f>IF(F1206&gt;100,VLOOKUP(F1206,codigos!$C$12:$G$1500,5,),VLOOKUP(F1206,codigos!$F$12:$G$1000,2,))</f>
        <v xml:space="preserve"> BRAGA </v>
      </c>
      <c r="I1206" s="48" t="s">
        <v>7</v>
      </c>
      <c r="J1206" s="77">
        <v>18.003</v>
      </c>
      <c r="K1206" s="74" t="s">
        <v>4</v>
      </c>
      <c r="L1206" s="74">
        <v>0</v>
      </c>
      <c r="M1206" s="74">
        <v>2191</v>
      </c>
      <c r="N1206" s="81">
        <v>12</v>
      </c>
      <c r="O1206" s="50">
        <v>29078</v>
      </c>
      <c r="P1206" s="49" t="s">
        <v>5</v>
      </c>
      <c r="Q1206" s="49" t="s">
        <v>6</v>
      </c>
    </row>
    <row r="1207" spans="1:17" s="51" customFormat="1" ht="15.75" customHeight="1" x14ac:dyDescent="0.2">
      <c r="A1207" s="70">
        <v>1206</v>
      </c>
      <c r="B1207" s="70">
        <v>2673392742</v>
      </c>
      <c r="C1207" s="71" t="s">
        <v>2658</v>
      </c>
      <c r="D1207" s="72" t="s">
        <v>2</v>
      </c>
      <c r="E1207" s="70">
        <v>2</v>
      </c>
      <c r="F1207" s="70">
        <v>160945</v>
      </c>
      <c r="G1207" s="30" t="str">
        <f>IF(F1207&gt;100,VLOOKUP(F1207,codigos!$C$12:$G$1500,3,FALSE),VLOOKUP(F1207,codigos!$F$12:$G$1000,2,FALSE))</f>
        <v>Agrupamento de Escolas Dr. Jaime Magalhães Lima, Esgueira, Aveiro</v>
      </c>
      <c r="H1207" s="31" t="str">
        <f>IF(F1207&gt;100,VLOOKUP(F1207,codigos!$C$12:$G$1500,5,),VLOOKUP(F1207,codigos!$F$12:$G$1000,2,))</f>
        <v xml:space="preserve"> AVEIRO </v>
      </c>
      <c r="I1207" s="51" t="s">
        <v>1449</v>
      </c>
      <c r="J1207" s="78">
        <v>55.359000000000002</v>
      </c>
      <c r="K1207" s="75" t="s">
        <v>4</v>
      </c>
      <c r="L1207" s="75">
        <v>0</v>
      </c>
      <c r="M1207" s="75">
        <v>13636</v>
      </c>
      <c r="N1207" s="82">
        <v>18</v>
      </c>
      <c r="O1207" s="52">
        <v>18257</v>
      </c>
      <c r="P1207" s="53" t="s">
        <v>6</v>
      </c>
      <c r="Q1207" s="53" t="s">
        <v>5</v>
      </c>
    </row>
    <row r="1208" spans="1:17" s="51" customFormat="1" ht="15.75" customHeight="1" x14ac:dyDescent="0.2">
      <c r="A1208" s="70">
        <v>1207</v>
      </c>
      <c r="B1208" s="70">
        <v>1759352608</v>
      </c>
      <c r="C1208" s="71" t="s">
        <v>2659</v>
      </c>
      <c r="D1208" s="72" t="s">
        <v>2</v>
      </c>
      <c r="E1208" s="70">
        <v>2</v>
      </c>
      <c r="F1208" s="70">
        <v>171748</v>
      </c>
      <c r="G1208" s="30" t="str">
        <f>IF(F1208&gt;100,VLOOKUP(F1208,codigos!$C$12:$G$1500,3,FALSE),VLOOKUP(F1208,codigos!$F$12:$G$1000,2,FALSE))</f>
        <v>Agrupamento de Escolas Eugénio dos Santos, Lisboa</v>
      </c>
      <c r="H1208" s="31" t="str">
        <f>IF(F1208&gt;100,VLOOKUP(F1208,codigos!$C$12:$G$1500,5,),VLOOKUP(F1208,codigos!$F$12:$G$1000,2,))</f>
        <v xml:space="preserve"> CIDADE LISBOA E ZONA NORTE LISBOA </v>
      </c>
      <c r="I1208" s="51" t="s">
        <v>7</v>
      </c>
      <c r="J1208" s="78">
        <v>45.933999999999997</v>
      </c>
      <c r="K1208" s="75" t="s">
        <v>4</v>
      </c>
      <c r="L1208" s="75">
        <v>0</v>
      </c>
      <c r="M1208" s="75">
        <v>10926</v>
      </c>
      <c r="N1208" s="82">
        <v>16</v>
      </c>
      <c r="O1208" s="52">
        <v>22117</v>
      </c>
      <c r="P1208" s="53" t="s">
        <v>6</v>
      </c>
      <c r="Q1208" s="53" t="s">
        <v>5</v>
      </c>
    </row>
    <row r="1209" spans="1:17" s="51" customFormat="1" ht="15.75" customHeight="1" x14ac:dyDescent="0.2">
      <c r="A1209" s="70">
        <v>1208</v>
      </c>
      <c r="B1209" s="70">
        <v>8155958930</v>
      </c>
      <c r="C1209" s="71" t="s">
        <v>2660</v>
      </c>
      <c r="D1209" s="72" t="s">
        <v>2</v>
      </c>
      <c r="E1209" s="70">
        <v>2</v>
      </c>
      <c r="F1209" s="70">
        <v>135537</v>
      </c>
      <c r="G1209" s="30" t="str">
        <f>IF(F1209&gt;100,VLOOKUP(F1209,codigos!$C$12:$G$1500,3,FALSE),VLOOKUP(F1209,codigos!$F$12:$G$1000,2,FALSE))</f>
        <v>Agrupamento de Escolas n.º 1 de Évora</v>
      </c>
      <c r="H1209" s="31" t="str">
        <f>IF(F1209&gt;100,VLOOKUP(F1209,codigos!$C$12:$G$1500,5,),VLOOKUP(F1209,codigos!$F$12:$G$1000,2,))</f>
        <v xml:space="preserve"> ALENTEJO CENTRAL </v>
      </c>
      <c r="I1209" s="51" t="s">
        <v>3</v>
      </c>
      <c r="J1209" s="78">
        <v>44.637</v>
      </c>
      <c r="K1209" s="75" t="s">
        <v>4</v>
      </c>
      <c r="L1209" s="75">
        <v>0</v>
      </c>
      <c r="M1209" s="75">
        <v>11292</v>
      </c>
      <c r="N1209" s="82">
        <v>13.7</v>
      </c>
      <c r="O1209" s="52">
        <v>21626</v>
      </c>
      <c r="P1209" s="53" t="s">
        <v>6</v>
      </c>
      <c r="Q1209" s="53" t="s">
        <v>5</v>
      </c>
    </row>
    <row r="1210" spans="1:17" s="51" customFormat="1" ht="15.75" customHeight="1" x14ac:dyDescent="0.2">
      <c r="A1210" s="70">
        <v>1209</v>
      </c>
      <c r="B1210" s="70">
        <v>7278565219</v>
      </c>
      <c r="C1210" s="71" t="s">
        <v>2661</v>
      </c>
      <c r="D1210" s="72" t="s">
        <v>2</v>
      </c>
      <c r="E1210" s="70">
        <v>2</v>
      </c>
      <c r="F1210" s="70">
        <v>135537</v>
      </c>
      <c r="G1210" s="30" t="str">
        <f>IF(F1210&gt;100,VLOOKUP(F1210,codigos!$C$12:$G$1500,3,FALSE),VLOOKUP(F1210,codigos!$F$12:$G$1000,2,FALSE))</f>
        <v>Agrupamento de Escolas n.º 1 de Évora</v>
      </c>
      <c r="H1210" s="31" t="str">
        <f>IF(F1210&gt;100,VLOOKUP(F1210,codigos!$C$12:$G$1500,5,),VLOOKUP(F1210,codigos!$F$12:$G$1000,2,))</f>
        <v xml:space="preserve"> ALENTEJO CENTRAL </v>
      </c>
      <c r="I1210" s="51" t="s">
        <v>3</v>
      </c>
      <c r="J1210" s="78">
        <v>44.496000000000002</v>
      </c>
      <c r="K1210" s="75" t="s">
        <v>4</v>
      </c>
      <c r="L1210" s="75">
        <v>0</v>
      </c>
      <c r="M1210" s="75">
        <v>10766</v>
      </c>
      <c r="N1210" s="82">
        <v>15</v>
      </c>
      <c r="O1210" s="52">
        <v>22075</v>
      </c>
      <c r="P1210" s="53" t="s">
        <v>6</v>
      </c>
      <c r="Q1210" s="53" t="s">
        <v>5</v>
      </c>
    </row>
    <row r="1211" spans="1:17" s="51" customFormat="1" ht="15.75" customHeight="1" x14ac:dyDescent="0.2">
      <c r="A1211" s="70">
        <v>1210</v>
      </c>
      <c r="B1211" s="70">
        <v>5533077804</v>
      </c>
      <c r="C1211" s="71" t="s">
        <v>2662</v>
      </c>
      <c r="D1211" s="72" t="s">
        <v>2</v>
      </c>
      <c r="E1211" s="70">
        <v>2</v>
      </c>
      <c r="F1211" s="70">
        <v>150393</v>
      </c>
      <c r="G1211" s="30" t="str">
        <f>IF(F1211&gt;100,VLOOKUP(F1211,codigos!$C$12:$G$1500,3,FALSE),VLOOKUP(F1211,codigos!$F$12:$G$1000,2,FALSE))</f>
        <v>Agrupamento de Escolas de Lavra, Matosinhos</v>
      </c>
      <c r="H1211" s="31" t="str">
        <f>IF(F1211&gt;100,VLOOKUP(F1211,codigos!$C$12:$G$1500,5,),VLOOKUP(F1211,codigos!$F$12:$G$1000,2,))</f>
        <v xml:space="preserve"> PORTO </v>
      </c>
      <c r="I1211" s="51" t="s">
        <v>3</v>
      </c>
      <c r="J1211" s="78">
        <v>44.478000000000002</v>
      </c>
      <c r="K1211" s="75" t="s">
        <v>4</v>
      </c>
      <c r="L1211" s="75">
        <v>2891</v>
      </c>
      <c r="M1211" s="75">
        <v>9679</v>
      </c>
      <c r="N1211" s="82">
        <v>14</v>
      </c>
      <c r="O1211" s="52">
        <v>20980</v>
      </c>
      <c r="P1211" s="53" t="s">
        <v>6</v>
      </c>
      <c r="Q1211" s="53" t="s">
        <v>5</v>
      </c>
    </row>
    <row r="1212" spans="1:17" s="51" customFormat="1" ht="15.75" customHeight="1" x14ac:dyDescent="0.2">
      <c r="A1212" s="70">
        <v>1211</v>
      </c>
      <c r="B1212" s="70">
        <v>7975887269</v>
      </c>
      <c r="C1212" s="71" t="s">
        <v>2663</v>
      </c>
      <c r="D1212" s="72" t="s">
        <v>2</v>
      </c>
      <c r="E1212" s="70">
        <v>2</v>
      </c>
      <c r="F1212" s="70">
        <v>172078</v>
      </c>
      <c r="G1212" s="30" t="str">
        <f>IF(F1212&gt;100,VLOOKUP(F1212,codigos!$C$12:$G$1500,3,FALSE),VLOOKUP(F1212,codigos!$F$12:$G$1000,2,FALSE))</f>
        <v>Agrupamento de Escolas de Santa Iria de Azóia, Loures</v>
      </c>
      <c r="H1212" s="31" t="str">
        <f>IF(F1212&gt;100,VLOOKUP(F1212,codigos!$C$12:$G$1500,5,),VLOOKUP(F1212,codigos!$F$12:$G$1000,2,))</f>
        <v xml:space="preserve"> CIDADE LISBOA E ZONA NORTE LISBOA </v>
      </c>
      <c r="I1212" s="51" t="s">
        <v>3</v>
      </c>
      <c r="J1212" s="78">
        <v>44.292999999999999</v>
      </c>
      <c r="K1212" s="75" t="s">
        <v>4</v>
      </c>
      <c r="L1212" s="75">
        <v>0</v>
      </c>
      <c r="M1212" s="75">
        <v>11276</v>
      </c>
      <c r="N1212" s="82">
        <v>13.4</v>
      </c>
      <c r="O1212" s="52">
        <v>22036</v>
      </c>
      <c r="P1212" s="53" t="s">
        <v>6</v>
      </c>
      <c r="Q1212" s="53" t="s">
        <v>5</v>
      </c>
    </row>
    <row r="1213" spans="1:17" s="51" customFormat="1" ht="15.75" customHeight="1" x14ac:dyDescent="0.2">
      <c r="A1213" s="70">
        <v>1212</v>
      </c>
      <c r="B1213" s="70">
        <v>4371038654</v>
      </c>
      <c r="C1213" s="71" t="s">
        <v>2664</v>
      </c>
      <c r="D1213" s="72" t="s">
        <v>2</v>
      </c>
      <c r="E1213" s="70">
        <v>2</v>
      </c>
      <c r="F1213" s="70">
        <v>171475</v>
      </c>
      <c r="G1213" s="30" t="str">
        <f>IF(F1213&gt;100,VLOOKUP(F1213,codigos!$C$12:$G$1500,3,FALSE),VLOOKUP(F1213,codigos!$F$12:$G$1000,2,FALSE))</f>
        <v>Agrupamento de Escolas de São Bruno, Oeiras</v>
      </c>
      <c r="H1213" s="31" t="str">
        <f>IF(F1213&gt;100,VLOOKUP(F1213,codigos!$C$12:$G$1500,5,),VLOOKUP(F1213,codigos!$F$12:$G$1000,2,))</f>
        <v xml:space="preserve"> LISBOA OCIDENTAL </v>
      </c>
      <c r="I1213" s="51" t="s">
        <v>1449</v>
      </c>
      <c r="J1213" s="78">
        <v>43.978000000000002</v>
      </c>
      <c r="K1213" s="75" t="s">
        <v>4</v>
      </c>
      <c r="L1213" s="75">
        <v>0</v>
      </c>
      <c r="M1213" s="75">
        <v>10869</v>
      </c>
      <c r="N1213" s="82">
        <v>14.2</v>
      </c>
      <c r="O1213" s="52">
        <v>21317</v>
      </c>
      <c r="P1213" s="53" t="s">
        <v>6</v>
      </c>
      <c r="Q1213" s="53" t="s">
        <v>5</v>
      </c>
    </row>
    <row r="1214" spans="1:17" s="51" customFormat="1" ht="15.75" customHeight="1" x14ac:dyDescent="0.2">
      <c r="A1214" s="70">
        <v>1213</v>
      </c>
      <c r="B1214" s="70">
        <v>7525449600</v>
      </c>
      <c r="C1214" s="71" t="s">
        <v>2665</v>
      </c>
      <c r="D1214" s="72" t="s">
        <v>2</v>
      </c>
      <c r="E1214" s="70">
        <v>2</v>
      </c>
      <c r="F1214" s="70">
        <v>171347</v>
      </c>
      <c r="G1214" s="30" t="str">
        <f>IF(F1214&gt;100,VLOOKUP(F1214,codigos!$C$12:$G$1500,3,FALSE),VLOOKUP(F1214,codigos!$F$12:$G$1000,2,FALSE))</f>
        <v>Agrupamento de Escolas de Fernão do Pó, Bombarral</v>
      </c>
      <c r="H1214" s="31" t="str">
        <f>IF(F1214&gt;100,VLOOKUP(F1214,codigos!$C$12:$G$1500,5,),VLOOKUP(F1214,codigos!$F$12:$G$1000,2,))</f>
        <v xml:space="preserve"> OESTE </v>
      </c>
      <c r="I1214" s="51" t="s">
        <v>1449</v>
      </c>
      <c r="J1214" s="78">
        <v>43.936999999999998</v>
      </c>
      <c r="K1214" s="75" t="s">
        <v>4</v>
      </c>
      <c r="L1214" s="75">
        <v>0</v>
      </c>
      <c r="M1214" s="75">
        <v>10927</v>
      </c>
      <c r="N1214" s="82">
        <v>14</v>
      </c>
      <c r="O1214" s="52">
        <v>20477</v>
      </c>
      <c r="P1214" s="53" t="s">
        <v>6</v>
      </c>
      <c r="Q1214" s="53" t="s">
        <v>5</v>
      </c>
    </row>
    <row r="1215" spans="1:17" s="51" customFormat="1" ht="15.75" customHeight="1" x14ac:dyDescent="0.2">
      <c r="A1215" s="70">
        <v>1214</v>
      </c>
      <c r="B1215" s="70">
        <v>5847756631</v>
      </c>
      <c r="C1215" s="71" t="s">
        <v>2666</v>
      </c>
      <c r="D1215" s="72" t="s">
        <v>2</v>
      </c>
      <c r="E1215" s="70">
        <v>2</v>
      </c>
      <c r="F1215" s="70">
        <v>145336</v>
      </c>
      <c r="G1215" s="30" t="str">
        <f>IF(F1215&gt;100,VLOOKUP(F1215,codigos!$C$12:$G$1500,3,FALSE),VLOOKUP(F1215,codigos!$F$12:$G$1000,2,FALSE))</f>
        <v>Agrupamento de Escolas Drª Laura Ayres, Loulé</v>
      </c>
      <c r="H1215" s="31" t="str">
        <f>IF(F1215&gt;100,VLOOKUP(F1215,codigos!$C$12:$G$1500,5,),VLOOKUP(F1215,codigos!$F$12:$G$1000,2,))</f>
        <v xml:space="preserve"> ALGARVE </v>
      </c>
      <c r="I1215" s="51" t="s">
        <v>1449</v>
      </c>
      <c r="J1215" s="78">
        <v>43.923000000000002</v>
      </c>
      <c r="K1215" s="75" t="s">
        <v>4</v>
      </c>
      <c r="L1215" s="75">
        <v>1876</v>
      </c>
      <c r="M1215" s="75">
        <v>9838</v>
      </c>
      <c r="N1215" s="82">
        <v>14.4</v>
      </c>
      <c r="O1215" s="52">
        <v>20776</v>
      </c>
      <c r="P1215" s="53" t="s">
        <v>6</v>
      </c>
      <c r="Q1215" s="53" t="s">
        <v>5</v>
      </c>
    </row>
    <row r="1216" spans="1:17" s="51" customFormat="1" ht="15.75" customHeight="1" x14ac:dyDescent="0.2">
      <c r="A1216" s="70">
        <v>1215</v>
      </c>
      <c r="B1216" s="70">
        <v>8932004145</v>
      </c>
      <c r="C1216" s="71" t="s">
        <v>2667</v>
      </c>
      <c r="D1216" s="72" t="s">
        <v>2</v>
      </c>
      <c r="E1216" s="70">
        <v>2</v>
      </c>
      <c r="F1216" s="70">
        <v>170690</v>
      </c>
      <c r="G1216" s="30" t="str">
        <f>IF(F1216&gt;100,VLOOKUP(F1216,codigos!$C$12:$G$1500,3,FALSE),VLOOKUP(F1216,codigos!$F$12:$G$1000,2,FALSE))</f>
        <v>Agrupamento de Escolas da Alapraia, Cascais</v>
      </c>
      <c r="H1216" s="31" t="str">
        <f>IF(F1216&gt;100,VLOOKUP(F1216,codigos!$C$12:$G$1500,5,),VLOOKUP(F1216,codigos!$F$12:$G$1000,2,))</f>
        <v xml:space="preserve"> LISBOA OCIDENTAL </v>
      </c>
      <c r="I1216" s="51" t="s">
        <v>7</v>
      </c>
      <c r="J1216" s="78">
        <v>43.414000000000001</v>
      </c>
      <c r="K1216" s="75" t="s">
        <v>4</v>
      </c>
      <c r="L1216" s="75">
        <v>0</v>
      </c>
      <c r="M1216" s="75">
        <v>10371</v>
      </c>
      <c r="N1216" s="82">
        <v>15</v>
      </c>
      <c r="O1216" s="52">
        <v>21664</v>
      </c>
      <c r="P1216" s="53" t="s">
        <v>6</v>
      </c>
      <c r="Q1216" s="53" t="s">
        <v>5</v>
      </c>
    </row>
    <row r="1217" spans="1:17" s="51" customFormat="1" ht="15.75" customHeight="1" x14ac:dyDescent="0.2">
      <c r="A1217" s="70">
        <v>1216</v>
      </c>
      <c r="B1217" s="70">
        <v>6766461438</v>
      </c>
      <c r="C1217" s="71" t="s">
        <v>2668</v>
      </c>
      <c r="D1217" s="72" t="s">
        <v>2</v>
      </c>
      <c r="E1217" s="70">
        <v>2</v>
      </c>
      <c r="F1217" s="70">
        <v>135150</v>
      </c>
      <c r="G1217" s="30" t="str">
        <f>IF(F1217&gt;100,VLOOKUP(F1217,codigos!$C$12:$G$1500,3,FALSE),VLOOKUP(F1217,codigos!$F$12:$G$1000,2,FALSE))</f>
        <v>Agrupamento de Escolas de Mora</v>
      </c>
      <c r="H1217" s="31" t="str">
        <f>IF(F1217&gt;100,VLOOKUP(F1217,codigos!$C$12:$G$1500,5,),VLOOKUP(F1217,codigos!$F$12:$G$1000,2,))</f>
        <v xml:space="preserve"> ALENTEJO CENTRAL </v>
      </c>
      <c r="I1217" s="51" t="s">
        <v>3</v>
      </c>
      <c r="J1217" s="78">
        <v>42.981000000000002</v>
      </c>
      <c r="K1217" s="75" t="s">
        <v>4</v>
      </c>
      <c r="L1217" s="75">
        <v>0</v>
      </c>
      <c r="M1217" s="75">
        <v>10213</v>
      </c>
      <c r="N1217" s="82">
        <v>15</v>
      </c>
      <c r="O1217" s="52">
        <v>22504</v>
      </c>
      <c r="P1217" s="53" t="s">
        <v>6</v>
      </c>
      <c r="Q1217" s="53" t="s">
        <v>5</v>
      </c>
    </row>
    <row r="1218" spans="1:17" s="51" customFormat="1" ht="15.75" customHeight="1" x14ac:dyDescent="0.2">
      <c r="A1218" s="70">
        <v>1217</v>
      </c>
      <c r="B1218" s="70">
        <v>7697068427</v>
      </c>
      <c r="C1218" s="71" t="s">
        <v>2669</v>
      </c>
      <c r="D1218" s="72" t="s">
        <v>2</v>
      </c>
      <c r="E1218" s="70">
        <v>2</v>
      </c>
      <c r="F1218" s="70">
        <v>152092</v>
      </c>
      <c r="G1218" s="30" t="str">
        <f>IF(F1218&gt;100,VLOOKUP(F1218,codigos!$C$12:$G$1500,3,FALSE),VLOOKUP(F1218,codigos!$F$12:$G$1000,2,FALSE))</f>
        <v>Agrupamento de Escolas de Leça da Palmeira/Santa Cruz do Bispo, Matosinhos</v>
      </c>
      <c r="H1218" s="31" t="str">
        <f>IF(F1218&gt;100,VLOOKUP(F1218,codigos!$C$12:$G$1500,5,),VLOOKUP(F1218,codigos!$F$12:$G$1000,2,))</f>
        <v xml:space="preserve"> PORTO </v>
      </c>
      <c r="I1218" s="51" t="s">
        <v>3</v>
      </c>
      <c r="J1218" s="78">
        <v>42.018999999999998</v>
      </c>
      <c r="K1218" s="75" t="s">
        <v>4</v>
      </c>
      <c r="L1218" s="75">
        <v>0</v>
      </c>
      <c r="M1218" s="75">
        <v>10957</v>
      </c>
      <c r="N1218" s="82">
        <v>12</v>
      </c>
      <c r="O1218" s="52">
        <v>20868</v>
      </c>
      <c r="P1218" s="53" t="s">
        <v>6</v>
      </c>
      <c r="Q1218" s="53" t="s">
        <v>5</v>
      </c>
    </row>
    <row r="1219" spans="1:17" s="51" customFormat="1" ht="15.75" customHeight="1" x14ac:dyDescent="0.2">
      <c r="A1219" s="70">
        <v>1218</v>
      </c>
      <c r="B1219" s="70">
        <v>3462210211</v>
      </c>
      <c r="C1219" s="71" t="s">
        <v>2670</v>
      </c>
      <c r="D1219" s="72" t="s">
        <v>2</v>
      </c>
      <c r="E1219" s="70">
        <v>2</v>
      </c>
      <c r="F1219" s="70">
        <v>171104</v>
      </c>
      <c r="G1219" s="30" t="str">
        <f>IF(F1219&gt;100,VLOOKUP(F1219,codigos!$C$12:$G$1500,3,FALSE),VLOOKUP(F1219,codigos!$F$12:$G$1000,2,FALSE))</f>
        <v>Agrupamento de Escolas de Palmela</v>
      </c>
      <c r="H1219" s="31" t="str">
        <f>IF(F1219&gt;100,VLOOKUP(F1219,codigos!$C$12:$G$1500,5,),VLOOKUP(F1219,codigos!$F$12:$G$1000,2,))</f>
        <v xml:space="preserve"> PENÍNSULA DE SETÚBAL </v>
      </c>
      <c r="I1219" s="51" t="s">
        <v>1449</v>
      </c>
      <c r="J1219" s="78">
        <v>41.994999999999997</v>
      </c>
      <c r="K1219" s="75" t="s">
        <v>4</v>
      </c>
      <c r="L1219" s="75">
        <v>0</v>
      </c>
      <c r="M1219" s="75">
        <v>10218</v>
      </c>
      <c r="N1219" s="82">
        <v>14</v>
      </c>
      <c r="O1219" s="52">
        <v>21008</v>
      </c>
      <c r="P1219" s="53" t="s">
        <v>6</v>
      </c>
      <c r="Q1219" s="53" t="s">
        <v>5</v>
      </c>
    </row>
    <row r="1220" spans="1:17" s="51" customFormat="1" ht="15.75" customHeight="1" x14ac:dyDescent="0.2">
      <c r="A1220" s="70">
        <v>1219</v>
      </c>
      <c r="B1220" s="70">
        <v>6188068452</v>
      </c>
      <c r="C1220" s="71" t="s">
        <v>2671</v>
      </c>
      <c r="D1220" s="72" t="s">
        <v>2</v>
      </c>
      <c r="E1220" s="70">
        <v>2</v>
      </c>
      <c r="F1220" s="70">
        <v>135537</v>
      </c>
      <c r="G1220" s="30" t="str">
        <f>IF(F1220&gt;100,VLOOKUP(F1220,codigos!$C$12:$G$1500,3,FALSE),VLOOKUP(F1220,codigos!$F$12:$G$1000,2,FALSE))</f>
        <v>Agrupamento de Escolas n.º 1 de Évora</v>
      </c>
      <c r="H1220" s="31" t="str">
        <f>IF(F1220&gt;100,VLOOKUP(F1220,codigos!$C$12:$G$1500,5,),VLOOKUP(F1220,codigos!$F$12:$G$1000,2,))</f>
        <v xml:space="preserve"> ALENTEJO CENTRAL </v>
      </c>
      <c r="I1220" s="51" t="s">
        <v>1449</v>
      </c>
      <c r="J1220" s="78">
        <v>41.936999999999998</v>
      </c>
      <c r="K1220" s="75" t="s">
        <v>4</v>
      </c>
      <c r="L1220" s="75">
        <v>0</v>
      </c>
      <c r="M1220" s="75">
        <v>10562</v>
      </c>
      <c r="N1220" s="82">
        <v>13</v>
      </c>
      <c r="O1220" s="52">
        <v>19648</v>
      </c>
      <c r="P1220" s="53" t="s">
        <v>6</v>
      </c>
      <c r="Q1220" s="53" t="s">
        <v>5</v>
      </c>
    </row>
    <row r="1221" spans="1:17" s="51" customFormat="1" ht="15.75" customHeight="1" x14ac:dyDescent="0.2">
      <c r="A1221" s="70">
        <v>1220</v>
      </c>
      <c r="B1221" s="70">
        <v>2206994402</v>
      </c>
      <c r="C1221" s="71" t="s">
        <v>2672</v>
      </c>
      <c r="D1221" s="72" t="s">
        <v>2</v>
      </c>
      <c r="E1221" s="70">
        <v>2</v>
      </c>
      <c r="F1221" s="70">
        <v>150599</v>
      </c>
      <c r="G1221" s="30" t="str">
        <f>IF(F1221&gt;100,VLOOKUP(F1221,codigos!$C$12:$G$1500,3,FALSE),VLOOKUP(F1221,codigos!$F$12:$G$1000,2,FALSE))</f>
        <v>Agrupamento de Escolas da Foz do Neiva, Viana do Castelo</v>
      </c>
      <c r="H1221" s="31" t="str">
        <f>IF(F1221&gt;100,VLOOKUP(F1221,codigos!$C$12:$G$1500,5,),VLOOKUP(F1221,codigos!$F$12:$G$1000,2,))</f>
        <v xml:space="preserve"> VIANA DO CASTELO </v>
      </c>
      <c r="I1221" s="51" t="s">
        <v>1449</v>
      </c>
      <c r="J1221" s="78">
        <v>41.911999999999999</v>
      </c>
      <c r="K1221" s="75" t="s">
        <v>4</v>
      </c>
      <c r="L1221" s="75">
        <v>0</v>
      </c>
      <c r="M1221" s="75">
        <v>10188</v>
      </c>
      <c r="N1221" s="82">
        <v>14</v>
      </c>
      <c r="O1221" s="52">
        <v>22137</v>
      </c>
      <c r="P1221" s="53" t="s">
        <v>6</v>
      </c>
      <c r="Q1221" s="53" t="s">
        <v>5</v>
      </c>
    </row>
    <row r="1222" spans="1:17" s="51" customFormat="1" ht="15.75" customHeight="1" x14ac:dyDescent="0.2">
      <c r="A1222" s="70">
        <v>1221</v>
      </c>
      <c r="B1222" s="70">
        <v>3353324852</v>
      </c>
      <c r="C1222" s="71" t="s">
        <v>2673</v>
      </c>
      <c r="D1222" s="72" t="s">
        <v>2</v>
      </c>
      <c r="E1222" s="70">
        <v>2</v>
      </c>
      <c r="F1222" s="70">
        <v>171311</v>
      </c>
      <c r="G1222" s="30" t="str">
        <f>IF(F1222&gt;100,VLOOKUP(F1222,codigos!$C$12:$G$1500,3,FALSE),VLOOKUP(F1222,codigos!$F$12:$G$1000,2,FALSE))</f>
        <v>Agrupamento de Escolas da Moita</v>
      </c>
      <c r="H1222" s="31" t="str">
        <f>IF(F1222&gt;100,VLOOKUP(F1222,codigos!$C$12:$G$1500,5,),VLOOKUP(F1222,codigos!$F$12:$G$1000,2,))</f>
        <v xml:space="preserve"> PENÍNSULA DE SETÚBAL </v>
      </c>
      <c r="I1222" s="51" t="s">
        <v>1449</v>
      </c>
      <c r="J1222" s="78">
        <v>41.881999999999998</v>
      </c>
      <c r="K1222" s="75" t="s">
        <v>4</v>
      </c>
      <c r="L1222" s="75">
        <v>0</v>
      </c>
      <c r="M1222" s="75">
        <v>9812</v>
      </c>
      <c r="N1222" s="82">
        <v>15</v>
      </c>
      <c r="O1222" s="52">
        <v>22898</v>
      </c>
      <c r="P1222" s="53" t="s">
        <v>6</v>
      </c>
      <c r="Q1222" s="53" t="s">
        <v>5</v>
      </c>
    </row>
    <row r="1223" spans="1:17" s="51" customFormat="1" ht="15.75" customHeight="1" x14ac:dyDescent="0.2">
      <c r="A1223" s="70">
        <v>1222</v>
      </c>
      <c r="B1223" s="70">
        <v>6148382687</v>
      </c>
      <c r="C1223" s="71" t="s">
        <v>2674</v>
      </c>
      <c r="D1223" s="72" t="s">
        <v>2</v>
      </c>
      <c r="E1223" s="70">
        <v>2</v>
      </c>
      <c r="F1223" s="70">
        <v>152341</v>
      </c>
      <c r="G1223" s="30" t="str">
        <f>IF(F1223&gt;100,VLOOKUP(F1223,codigos!$C$12:$G$1500,3,FALSE),VLOOKUP(F1223,codigos!$F$12:$G$1000,2,FALSE))</f>
        <v>Agrupamento de Escolas de Campo, Valongo</v>
      </c>
      <c r="H1223" s="31" t="str">
        <f>IF(F1223&gt;100,VLOOKUP(F1223,codigos!$C$12:$G$1500,5,),VLOOKUP(F1223,codigos!$F$12:$G$1000,2,))</f>
        <v xml:space="preserve"> PORTO </v>
      </c>
      <c r="I1223" s="51" t="s">
        <v>1449</v>
      </c>
      <c r="J1223" s="78">
        <v>41.863</v>
      </c>
      <c r="K1223" s="75" t="s">
        <v>4</v>
      </c>
      <c r="L1223" s="75">
        <v>0</v>
      </c>
      <c r="M1223" s="75">
        <v>10024</v>
      </c>
      <c r="N1223" s="82">
        <v>14.4</v>
      </c>
      <c r="O1223" s="52">
        <v>22647</v>
      </c>
      <c r="P1223" s="53" t="s">
        <v>6</v>
      </c>
      <c r="Q1223" s="53" t="s">
        <v>5</v>
      </c>
    </row>
    <row r="1224" spans="1:17" s="51" customFormat="1" ht="15.75" customHeight="1" x14ac:dyDescent="0.2">
      <c r="A1224" s="70">
        <v>1223</v>
      </c>
      <c r="B1224" s="70">
        <v>7403206185</v>
      </c>
      <c r="C1224" s="71" t="s">
        <v>2675</v>
      </c>
      <c r="D1224" s="72" t="s">
        <v>2</v>
      </c>
      <c r="E1224" s="70">
        <v>2</v>
      </c>
      <c r="F1224" s="70">
        <v>160740</v>
      </c>
      <c r="G1224" s="30" t="str">
        <f>IF(F1224&gt;100,VLOOKUP(F1224,codigos!$C$12:$G$1500,3,FALSE),VLOOKUP(F1224,codigos!$F$12:$G$1000,2,FALSE))</f>
        <v>Agrupamento de Escolas de Paúl e Entre Ribeiras, Covilhã</v>
      </c>
      <c r="H1224" s="31" t="str">
        <f>IF(F1224&gt;100,VLOOKUP(F1224,codigos!$C$12:$G$1500,5,),VLOOKUP(F1224,codigos!$F$12:$G$1000,2,))</f>
        <v xml:space="preserve"> CASTELO BRANCO </v>
      </c>
      <c r="I1224" s="51" t="s">
        <v>1449</v>
      </c>
      <c r="J1224" s="78">
        <v>41.8</v>
      </c>
      <c r="K1224" s="75" t="s">
        <v>4</v>
      </c>
      <c r="L1224" s="75">
        <v>0</v>
      </c>
      <c r="M1224" s="75">
        <v>10512</v>
      </c>
      <c r="N1224" s="82">
        <v>13</v>
      </c>
      <c r="O1224" s="52">
        <v>22232</v>
      </c>
      <c r="P1224" s="53" t="s">
        <v>6</v>
      </c>
      <c r="Q1224" s="53" t="s">
        <v>5</v>
      </c>
    </row>
    <row r="1225" spans="1:17" s="51" customFormat="1" ht="15.75" customHeight="1" x14ac:dyDescent="0.2">
      <c r="A1225" s="70">
        <v>1224</v>
      </c>
      <c r="B1225" s="70">
        <v>4369886716</v>
      </c>
      <c r="C1225" s="71" t="s">
        <v>2676</v>
      </c>
      <c r="D1225" s="72" t="s">
        <v>2</v>
      </c>
      <c r="E1225" s="70">
        <v>2</v>
      </c>
      <c r="F1225" s="70">
        <v>152213</v>
      </c>
      <c r="G1225" s="30" t="str">
        <f>IF(F1225&gt;100,VLOOKUP(F1225,codigos!$C$12:$G$1500,3,FALSE),VLOOKUP(F1225,codigos!$F$12:$G$1000,2,FALSE))</f>
        <v>Agrupamento de Escolas Leonardo Coimbra-Filho</v>
      </c>
      <c r="H1225" s="31" t="str">
        <f>IF(F1225&gt;100,VLOOKUP(F1225,codigos!$C$12:$G$1500,5,),VLOOKUP(F1225,codigos!$F$12:$G$1000,2,))</f>
        <v xml:space="preserve"> PORTO </v>
      </c>
      <c r="I1225" s="51" t="s">
        <v>1449</v>
      </c>
      <c r="J1225" s="78">
        <v>41.779000000000003</v>
      </c>
      <c r="K1225" s="75" t="s">
        <v>4</v>
      </c>
      <c r="L1225" s="75">
        <v>0</v>
      </c>
      <c r="M1225" s="75">
        <v>10395</v>
      </c>
      <c r="N1225" s="82">
        <v>13.3</v>
      </c>
      <c r="O1225" s="52">
        <v>20880</v>
      </c>
      <c r="P1225" s="53" t="s">
        <v>6</v>
      </c>
      <c r="Q1225" s="53" t="s">
        <v>5</v>
      </c>
    </row>
    <row r="1226" spans="1:17" s="51" customFormat="1" ht="15.75" customHeight="1" x14ac:dyDescent="0.2">
      <c r="A1226" s="70">
        <v>1225</v>
      </c>
      <c r="B1226" s="70">
        <v>8415015313</v>
      </c>
      <c r="C1226" s="71" t="s">
        <v>2677</v>
      </c>
      <c r="D1226" s="72" t="s">
        <v>2</v>
      </c>
      <c r="E1226" s="70">
        <v>2</v>
      </c>
      <c r="F1226" s="70">
        <v>145154</v>
      </c>
      <c r="G1226" s="30" t="str">
        <f>IF(F1226&gt;100,VLOOKUP(F1226,codigos!$C$12:$G$1500,3,FALSE),VLOOKUP(F1226,codigos!$F$12:$G$1000,2,FALSE))</f>
        <v>Agrupamento de Escolas Eng.  Duarte Pacheco, Loulé</v>
      </c>
      <c r="H1226" s="31" t="str">
        <f>IF(F1226&gt;100,VLOOKUP(F1226,codigos!$C$12:$G$1500,5,),VLOOKUP(F1226,codigos!$F$12:$G$1000,2,))</f>
        <v xml:space="preserve"> ALGARVE </v>
      </c>
      <c r="I1226" s="51" t="s">
        <v>7</v>
      </c>
      <c r="J1226" s="78">
        <v>41.734000000000002</v>
      </c>
      <c r="K1226" s="75" t="s">
        <v>4</v>
      </c>
      <c r="L1226" s="75">
        <v>0</v>
      </c>
      <c r="M1226" s="75">
        <v>9831</v>
      </c>
      <c r="N1226" s="82">
        <v>14.8</v>
      </c>
      <c r="O1226" s="52">
        <v>23324</v>
      </c>
      <c r="P1226" s="53" t="s">
        <v>6</v>
      </c>
      <c r="Q1226" s="53" t="s">
        <v>5</v>
      </c>
    </row>
    <row r="1227" spans="1:17" s="51" customFormat="1" ht="15.75" customHeight="1" x14ac:dyDescent="0.2">
      <c r="A1227" s="70">
        <v>1226</v>
      </c>
      <c r="B1227" s="70">
        <v>4152038802</v>
      </c>
      <c r="C1227" s="71" t="s">
        <v>2678</v>
      </c>
      <c r="D1227" s="72" t="s">
        <v>2</v>
      </c>
      <c r="E1227" s="70">
        <v>2</v>
      </c>
      <c r="F1227" s="70">
        <v>135598</v>
      </c>
      <c r="G1227" s="30" t="str">
        <f>IF(F1227&gt;100,VLOOKUP(F1227,codigos!$C$12:$G$1500,3,FALSE),VLOOKUP(F1227,codigos!$F$12:$G$1000,2,FALSE))</f>
        <v>Agrupamento de Escolas de Redondo</v>
      </c>
      <c r="H1227" s="31" t="str">
        <f>IF(F1227&gt;100,VLOOKUP(F1227,codigos!$C$12:$G$1500,5,),VLOOKUP(F1227,codigos!$F$12:$G$1000,2,))</f>
        <v xml:space="preserve"> ALENTEJO CENTRAL </v>
      </c>
      <c r="I1227" s="51" t="s">
        <v>7</v>
      </c>
      <c r="J1227" s="78">
        <v>41.531999999999996</v>
      </c>
      <c r="K1227" s="75" t="s">
        <v>4</v>
      </c>
      <c r="L1227" s="75">
        <v>0</v>
      </c>
      <c r="M1227" s="75">
        <v>10414</v>
      </c>
      <c r="N1227" s="82">
        <v>13</v>
      </c>
      <c r="O1227" s="52">
        <v>21562</v>
      </c>
      <c r="P1227" s="53" t="s">
        <v>6</v>
      </c>
      <c r="Q1227" s="53" t="s">
        <v>5</v>
      </c>
    </row>
    <row r="1228" spans="1:17" s="51" customFormat="1" ht="15.75" customHeight="1" x14ac:dyDescent="0.2">
      <c r="A1228" s="70">
        <v>1227</v>
      </c>
      <c r="B1228" s="70">
        <v>8389628104</v>
      </c>
      <c r="C1228" s="71" t="s">
        <v>2679</v>
      </c>
      <c r="D1228" s="72" t="s">
        <v>2</v>
      </c>
      <c r="E1228" s="70">
        <v>2</v>
      </c>
      <c r="F1228" s="70">
        <v>150897</v>
      </c>
      <c r="G1228" s="30" t="str">
        <f>IF(F1228&gt;100,VLOOKUP(F1228,codigos!$C$12:$G$1500,3,FALSE),VLOOKUP(F1228,codigos!$F$12:$G$1000,2,FALSE))</f>
        <v>Agrupamento de Escolas de Prado, Vila Verde</v>
      </c>
      <c r="H1228" s="31" t="str">
        <f>IF(F1228&gt;100,VLOOKUP(F1228,codigos!$C$12:$G$1500,5,),VLOOKUP(F1228,codigos!$F$12:$G$1000,2,))</f>
        <v xml:space="preserve"> BRAGA </v>
      </c>
      <c r="I1228" s="51" t="s">
        <v>1449</v>
      </c>
      <c r="J1228" s="78">
        <v>41.473999999999997</v>
      </c>
      <c r="K1228" s="75" t="s">
        <v>4</v>
      </c>
      <c r="L1228" s="75">
        <v>0</v>
      </c>
      <c r="M1228" s="75">
        <v>9758</v>
      </c>
      <c r="N1228" s="82">
        <v>14.74</v>
      </c>
      <c r="O1228" s="52">
        <v>23107</v>
      </c>
      <c r="P1228" s="53" t="s">
        <v>6</v>
      </c>
      <c r="Q1228" s="53" t="s">
        <v>5</v>
      </c>
    </row>
    <row r="1229" spans="1:17" s="51" customFormat="1" ht="15.75" customHeight="1" x14ac:dyDescent="0.2">
      <c r="A1229" s="70">
        <v>1228</v>
      </c>
      <c r="B1229" s="70">
        <v>3334306836</v>
      </c>
      <c r="C1229" s="71" t="s">
        <v>2680</v>
      </c>
      <c r="D1229" s="72" t="s">
        <v>2</v>
      </c>
      <c r="E1229" s="70">
        <v>2</v>
      </c>
      <c r="F1229" s="70">
        <v>161214</v>
      </c>
      <c r="G1229" s="30" t="str">
        <f>IF(F1229&gt;100,VLOOKUP(F1229,codigos!$C$12:$G$1500,3,FALSE),VLOOKUP(F1229,codigos!$F$12:$G$1000,2,FALSE))</f>
        <v>Agrupamento de Escolas Ribeiro Sanches, Penamacor</v>
      </c>
      <c r="H1229" s="31" t="str">
        <f>IF(F1229&gt;100,VLOOKUP(F1229,codigos!$C$12:$G$1500,5,),VLOOKUP(F1229,codigos!$F$12:$G$1000,2,))</f>
        <v xml:space="preserve"> CASTELO BRANCO </v>
      </c>
      <c r="I1229" s="51" t="s">
        <v>1449</v>
      </c>
      <c r="J1229" s="78">
        <v>40.945</v>
      </c>
      <c r="K1229" s="75" t="s">
        <v>4</v>
      </c>
      <c r="L1229" s="75">
        <v>0</v>
      </c>
      <c r="M1229" s="75">
        <v>9470</v>
      </c>
      <c r="N1229" s="82">
        <v>15</v>
      </c>
      <c r="O1229" s="52">
        <v>23636</v>
      </c>
      <c r="P1229" s="53" t="s">
        <v>6</v>
      </c>
      <c r="Q1229" s="53" t="s">
        <v>5</v>
      </c>
    </row>
    <row r="1230" spans="1:17" s="51" customFormat="1" ht="15.75" customHeight="1" x14ac:dyDescent="0.2">
      <c r="A1230" s="70">
        <v>1229</v>
      </c>
      <c r="B1230" s="70">
        <v>6725346529</v>
      </c>
      <c r="C1230" s="71" t="s">
        <v>2681</v>
      </c>
      <c r="D1230" s="72" t="s">
        <v>2</v>
      </c>
      <c r="E1230" s="70">
        <v>2</v>
      </c>
      <c r="F1230" s="70">
        <v>171207</v>
      </c>
      <c r="G1230" s="30" t="str">
        <f>IF(F1230&gt;100,VLOOKUP(F1230,codigos!$C$12:$G$1500,3,FALSE),VLOOKUP(F1230,codigos!$F$12:$G$1000,2,FALSE))</f>
        <v>Agrupamento de Escolas Santa Maria do Olival, Tomar</v>
      </c>
      <c r="H1230" s="31" t="str">
        <f>IF(F1230&gt;100,VLOOKUP(F1230,codigos!$C$12:$G$1500,5,),VLOOKUP(F1230,codigos!$F$12:$G$1000,2,))</f>
        <v xml:space="preserve"> LEZÍRIA E MÉDIO TEJO </v>
      </c>
      <c r="I1230" s="51" t="s">
        <v>1449</v>
      </c>
      <c r="J1230" s="78">
        <v>40.94</v>
      </c>
      <c r="K1230" s="75" t="s">
        <v>4</v>
      </c>
      <c r="L1230" s="75">
        <v>0</v>
      </c>
      <c r="M1230" s="75">
        <v>9468</v>
      </c>
      <c r="N1230" s="82">
        <v>15</v>
      </c>
      <c r="O1230" s="52">
        <v>22064</v>
      </c>
      <c r="P1230" s="53" t="s">
        <v>6</v>
      </c>
      <c r="Q1230" s="53" t="s">
        <v>5</v>
      </c>
    </row>
    <row r="1231" spans="1:17" s="51" customFormat="1" ht="15.75" customHeight="1" x14ac:dyDescent="0.2">
      <c r="A1231" s="70">
        <v>1230</v>
      </c>
      <c r="B1231" s="70">
        <v>8870182525</v>
      </c>
      <c r="C1231" s="71" t="s">
        <v>2682</v>
      </c>
      <c r="D1231" s="72" t="s">
        <v>2</v>
      </c>
      <c r="E1231" s="70">
        <v>2</v>
      </c>
      <c r="F1231" s="70">
        <v>171580</v>
      </c>
      <c r="G1231" s="30" t="str">
        <f>IF(F1231&gt;100,VLOOKUP(F1231,codigos!$C$12:$G$1500,3,FALSE),VLOOKUP(F1231,codigos!$F$12:$G$1000,2,FALSE))</f>
        <v>Agrupamento de Escolas Lápias, Sintra</v>
      </c>
      <c r="H1231" s="31" t="str">
        <f>IF(F1231&gt;100,VLOOKUP(F1231,codigos!$C$12:$G$1500,5,),VLOOKUP(F1231,codigos!$F$12:$G$1000,2,))</f>
        <v xml:space="preserve"> LISBOA OCIDENTAL </v>
      </c>
      <c r="I1231" s="51" t="s">
        <v>3</v>
      </c>
      <c r="J1231" s="78">
        <v>40.917999999999999</v>
      </c>
      <c r="K1231" s="75" t="s">
        <v>4</v>
      </c>
      <c r="L1231" s="75">
        <v>0</v>
      </c>
      <c r="M1231" s="75">
        <v>9825</v>
      </c>
      <c r="N1231" s="82">
        <v>14</v>
      </c>
      <c r="O1231" s="52">
        <v>22796</v>
      </c>
      <c r="P1231" s="53" t="s">
        <v>6</v>
      </c>
      <c r="Q1231" s="53" t="s">
        <v>5</v>
      </c>
    </row>
    <row r="1232" spans="1:17" s="51" customFormat="1" ht="15.75" customHeight="1" x14ac:dyDescent="0.2">
      <c r="A1232" s="70">
        <v>1231</v>
      </c>
      <c r="B1232" s="70">
        <v>5694971167</v>
      </c>
      <c r="C1232" s="71" t="s">
        <v>2683</v>
      </c>
      <c r="D1232" s="72" t="s">
        <v>2</v>
      </c>
      <c r="E1232" s="70">
        <v>2</v>
      </c>
      <c r="F1232" s="70">
        <v>135537</v>
      </c>
      <c r="G1232" s="30" t="str">
        <f>IF(F1232&gt;100,VLOOKUP(F1232,codigos!$C$12:$G$1500,3,FALSE),VLOOKUP(F1232,codigos!$F$12:$G$1000,2,FALSE))</f>
        <v>Agrupamento de Escolas n.º 1 de Évora</v>
      </c>
      <c r="H1232" s="31" t="str">
        <f>IF(F1232&gt;100,VLOOKUP(F1232,codigos!$C$12:$G$1500,5,),VLOOKUP(F1232,codigos!$F$12:$G$1000,2,))</f>
        <v xml:space="preserve"> ALENTEJO CENTRAL </v>
      </c>
      <c r="I1232" s="51" t="s">
        <v>3</v>
      </c>
      <c r="J1232" s="78">
        <v>40.627000000000002</v>
      </c>
      <c r="K1232" s="75" t="s">
        <v>4</v>
      </c>
      <c r="L1232" s="75">
        <v>0</v>
      </c>
      <c r="M1232" s="75">
        <v>9719</v>
      </c>
      <c r="N1232" s="82">
        <v>14</v>
      </c>
      <c r="O1232" s="52">
        <v>21959</v>
      </c>
      <c r="P1232" s="53" t="s">
        <v>6</v>
      </c>
      <c r="Q1232" s="53" t="s">
        <v>5</v>
      </c>
    </row>
    <row r="1233" spans="1:17" s="51" customFormat="1" ht="15.75" customHeight="1" x14ac:dyDescent="0.2">
      <c r="A1233" s="70">
        <v>1232</v>
      </c>
      <c r="B1233" s="70">
        <v>2907997009</v>
      </c>
      <c r="C1233" s="71" t="s">
        <v>2684</v>
      </c>
      <c r="D1233" s="72" t="s">
        <v>2</v>
      </c>
      <c r="E1233" s="70">
        <v>2</v>
      </c>
      <c r="F1233" s="70">
        <v>145142</v>
      </c>
      <c r="G1233" s="30" t="str">
        <f>IF(F1233&gt;100,VLOOKUP(F1233,codigos!$C$12:$G$1500,3,FALSE),VLOOKUP(F1233,codigos!$F$12:$G$1000,2,FALSE))</f>
        <v>Agrupamento de Escolas de Almancil, Loulé</v>
      </c>
      <c r="H1233" s="31" t="str">
        <f>IF(F1233&gt;100,VLOOKUP(F1233,codigos!$C$12:$G$1500,5,),VLOOKUP(F1233,codigos!$F$12:$G$1000,2,))</f>
        <v xml:space="preserve"> ALGARVE </v>
      </c>
      <c r="I1233" s="51" t="s">
        <v>1449</v>
      </c>
      <c r="J1233" s="78">
        <v>40.542000000000002</v>
      </c>
      <c r="K1233" s="75" t="s">
        <v>4</v>
      </c>
      <c r="L1233" s="75">
        <v>0</v>
      </c>
      <c r="M1233" s="75">
        <v>9688</v>
      </c>
      <c r="N1233" s="82">
        <v>14</v>
      </c>
      <c r="O1233" s="52">
        <v>22671</v>
      </c>
      <c r="P1233" s="53" t="s">
        <v>6</v>
      </c>
      <c r="Q1233" s="53" t="s">
        <v>5</v>
      </c>
    </row>
    <row r="1234" spans="1:17" s="51" customFormat="1" ht="15.75" customHeight="1" x14ac:dyDescent="0.2">
      <c r="A1234" s="70">
        <v>1233</v>
      </c>
      <c r="B1234" s="70">
        <v>7940190733</v>
      </c>
      <c r="C1234" s="71" t="s">
        <v>2685</v>
      </c>
      <c r="D1234" s="72" t="s">
        <v>2</v>
      </c>
      <c r="E1234" s="70">
        <v>2</v>
      </c>
      <c r="F1234" s="70">
        <v>151580</v>
      </c>
      <c r="G1234" s="30" t="str">
        <f>IF(F1234&gt;100,VLOOKUP(F1234,codigos!$C$12:$G$1500,3,FALSE),VLOOKUP(F1234,codigos!$F$12:$G$1000,2,FALSE))</f>
        <v>Agrupamento de Escolas de Arga e Lima, Viana do Castelo</v>
      </c>
      <c r="H1234" s="31" t="str">
        <f>IF(F1234&gt;100,VLOOKUP(F1234,codigos!$C$12:$G$1500,5,),VLOOKUP(F1234,codigos!$F$12:$G$1000,2,))</f>
        <v xml:space="preserve"> VIANA DO CASTELO </v>
      </c>
      <c r="I1234" s="51" t="s">
        <v>1449</v>
      </c>
      <c r="J1234" s="78">
        <v>40.271000000000001</v>
      </c>
      <c r="K1234" s="75" t="s">
        <v>4</v>
      </c>
      <c r="L1234" s="75">
        <v>0</v>
      </c>
      <c r="M1234" s="75">
        <v>9224</v>
      </c>
      <c r="N1234" s="82">
        <v>15</v>
      </c>
      <c r="O1234" s="52">
        <v>21618</v>
      </c>
      <c r="P1234" s="53" t="s">
        <v>6</v>
      </c>
      <c r="Q1234" s="53" t="s">
        <v>5</v>
      </c>
    </row>
    <row r="1235" spans="1:17" s="51" customFormat="1" ht="15.75" customHeight="1" x14ac:dyDescent="0.2">
      <c r="A1235" s="70">
        <v>1234</v>
      </c>
      <c r="B1235" s="70">
        <v>2652725971</v>
      </c>
      <c r="C1235" s="71" t="s">
        <v>2686</v>
      </c>
      <c r="D1235" s="72" t="s">
        <v>2</v>
      </c>
      <c r="E1235" s="70">
        <v>2</v>
      </c>
      <c r="F1235" s="70">
        <v>170150</v>
      </c>
      <c r="G1235" s="30" t="str">
        <f>IF(F1235&gt;100,VLOOKUP(F1235,codigos!$C$12:$G$1500,3,FALSE),VLOOKUP(F1235,codigos!$F$12:$G$1000,2,FALSE))</f>
        <v>Agrupamento de Escolas Padre Bartolomeu de Gusmão, Lisboa</v>
      </c>
      <c r="H1235" s="31" t="str">
        <f>IF(F1235&gt;100,VLOOKUP(F1235,codigos!$C$12:$G$1500,5,),VLOOKUP(F1235,codigos!$F$12:$G$1000,2,))</f>
        <v xml:space="preserve"> CIDADE LISBOA E ZONA NORTE LISBOA </v>
      </c>
      <c r="I1235" s="51" t="s">
        <v>1449</v>
      </c>
      <c r="J1235" s="78">
        <v>40.031999999999996</v>
      </c>
      <c r="K1235" s="75" t="s">
        <v>4</v>
      </c>
      <c r="L1235" s="75">
        <v>33</v>
      </c>
      <c r="M1235" s="75">
        <v>8974</v>
      </c>
      <c r="N1235" s="82">
        <v>15.4</v>
      </c>
      <c r="O1235" s="52">
        <v>21806</v>
      </c>
      <c r="P1235" s="53" t="s">
        <v>6</v>
      </c>
      <c r="Q1235" s="53" t="s">
        <v>5</v>
      </c>
    </row>
    <row r="1236" spans="1:17" s="51" customFormat="1" ht="15.75" customHeight="1" x14ac:dyDescent="0.2">
      <c r="A1236" s="70">
        <v>1235</v>
      </c>
      <c r="B1236" s="70">
        <v>5829554887</v>
      </c>
      <c r="C1236" s="71" t="s">
        <v>2687</v>
      </c>
      <c r="D1236" s="72" t="s">
        <v>2</v>
      </c>
      <c r="E1236" s="70">
        <v>2</v>
      </c>
      <c r="F1236" s="70">
        <v>130333</v>
      </c>
      <c r="G1236" s="30" t="str">
        <f>IF(F1236&gt;100,VLOOKUP(F1236,codigos!$C$12:$G$1500,3,FALSE),VLOOKUP(F1236,codigos!$F$12:$G$1000,2,FALSE))</f>
        <v>Agrupamento de Escolas de Vila Nova de Milfontes, Odemira</v>
      </c>
      <c r="H1236" s="31" t="str">
        <f>IF(F1236&gt;100,VLOOKUP(F1236,codigos!$C$12:$G$1500,5,),VLOOKUP(F1236,codigos!$F$12:$G$1000,2,))</f>
        <v xml:space="preserve"> BAIXO ALENTEJO/ALENTEJO LITORAL </v>
      </c>
      <c r="I1236" s="51" t="s">
        <v>3</v>
      </c>
      <c r="J1236" s="78">
        <v>39.966000000000001</v>
      </c>
      <c r="K1236" s="75" t="s">
        <v>4</v>
      </c>
      <c r="L1236" s="75">
        <v>335</v>
      </c>
      <c r="M1236" s="75">
        <v>9675</v>
      </c>
      <c r="N1236" s="82">
        <v>13</v>
      </c>
      <c r="O1236" s="52">
        <v>21948</v>
      </c>
      <c r="P1236" s="53" t="s">
        <v>6</v>
      </c>
      <c r="Q1236" s="53" t="s">
        <v>5</v>
      </c>
    </row>
    <row r="1237" spans="1:17" s="51" customFormat="1" ht="15.75" customHeight="1" x14ac:dyDescent="0.2">
      <c r="A1237" s="70">
        <v>1236</v>
      </c>
      <c r="B1237" s="70">
        <v>8834811186</v>
      </c>
      <c r="C1237" s="71" t="s">
        <v>2688</v>
      </c>
      <c r="D1237" s="72" t="s">
        <v>2</v>
      </c>
      <c r="E1237" s="70">
        <v>2</v>
      </c>
      <c r="F1237" s="70">
        <v>130140</v>
      </c>
      <c r="G1237" s="30" t="str">
        <f>IF(F1237&gt;100,VLOOKUP(F1237,codigos!$C$12:$G$1500,3,FALSE),VLOOKUP(F1237,codigos!$F$12:$G$1000,2,FALSE))</f>
        <v>Agrupamento de Escolas de Portel</v>
      </c>
      <c r="H1237" s="31" t="str">
        <f>IF(F1237&gt;100,VLOOKUP(F1237,codigos!$C$12:$G$1500,5,),VLOOKUP(F1237,codigos!$F$12:$G$1000,2,))</f>
        <v xml:space="preserve"> ALENTEJO CENTRAL </v>
      </c>
      <c r="I1237" s="51" t="s">
        <v>1449</v>
      </c>
      <c r="J1237" s="78">
        <v>39.933999999999997</v>
      </c>
      <c r="K1237" s="75" t="s">
        <v>4</v>
      </c>
      <c r="L1237" s="75">
        <v>0</v>
      </c>
      <c r="M1237" s="75">
        <v>9101</v>
      </c>
      <c r="N1237" s="82">
        <v>15</v>
      </c>
      <c r="O1237" s="52">
        <v>23920</v>
      </c>
      <c r="P1237" s="53" t="s">
        <v>6</v>
      </c>
      <c r="Q1237" s="53" t="s">
        <v>5</v>
      </c>
    </row>
    <row r="1238" spans="1:17" s="51" customFormat="1" ht="15.75" customHeight="1" x14ac:dyDescent="0.2">
      <c r="A1238" s="70">
        <v>1237</v>
      </c>
      <c r="B1238" s="70">
        <v>3048466460</v>
      </c>
      <c r="C1238" s="71" t="s">
        <v>2689</v>
      </c>
      <c r="D1238" s="72" t="s">
        <v>2</v>
      </c>
      <c r="E1238" s="70">
        <v>2</v>
      </c>
      <c r="F1238" s="70">
        <v>151830</v>
      </c>
      <c r="G1238" s="30" t="str">
        <f>IF(F1238&gt;100,VLOOKUP(F1238,codigos!$C$12:$G$1500,3,FALSE),VLOOKUP(F1238,codigos!$F$12:$G$1000,2,FALSE))</f>
        <v>Agrupamento de Escolas de Mirandela</v>
      </c>
      <c r="H1238" s="31" t="str">
        <f>IF(F1238&gt;100,VLOOKUP(F1238,codigos!$C$12:$G$1500,5,),VLOOKUP(F1238,codigos!$F$12:$G$1000,2,))</f>
        <v xml:space="preserve"> BRAGANÇA </v>
      </c>
      <c r="I1238" s="51" t="s">
        <v>7</v>
      </c>
      <c r="J1238" s="78">
        <v>39.929000000000002</v>
      </c>
      <c r="K1238" s="75" t="s">
        <v>4</v>
      </c>
      <c r="L1238" s="75">
        <v>0</v>
      </c>
      <c r="M1238" s="75">
        <v>9099</v>
      </c>
      <c r="N1238" s="82">
        <v>15</v>
      </c>
      <c r="O1238" s="52">
        <v>22665</v>
      </c>
      <c r="P1238" s="53" t="s">
        <v>6</v>
      </c>
      <c r="Q1238" s="53" t="s">
        <v>5</v>
      </c>
    </row>
    <row r="1239" spans="1:17" s="51" customFormat="1" ht="15.75" customHeight="1" x14ac:dyDescent="0.2">
      <c r="A1239" s="70">
        <v>1238</v>
      </c>
      <c r="B1239" s="70">
        <v>5657202791</v>
      </c>
      <c r="C1239" s="71" t="s">
        <v>2690</v>
      </c>
      <c r="D1239" s="72" t="s">
        <v>2</v>
      </c>
      <c r="E1239" s="70">
        <v>2</v>
      </c>
      <c r="F1239" s="70">
        <v>151180</v>
      </c>
      <c r="G1239" s="30" t="str">
        <f>IF(F1239&gt;100,VLOOKUP(F1239,codigos!$C$12:$G$1500,3,FALSE),VLOOKUP(F1239,codigos!$F$12:$G$1000,2,FALSE))</f>
        <v>Agrupamento de Escolas do Vale do Âncora, Caminha</v>
      </c>
      <c r="H1239" s="31" t="str">
        <f>IF(F1239&gt;100,VLOOKUP(F1239,codigos!$C$12:$G$1500,5,),VLOOKUP(F1239,codigos!$F$12:$G$1000,2,))</f>
        <v xml:space="preserve"> VIANA DO CASTELO </v>
      </c>
      <c r="I1239" s="51" t="s">
        <v>1449</v>
      </c>
      <c r="J1239" s="78">
        <v>39.909999999999997</v>
      </c>
      <c r="K1239" s="75" t="s">
        <v>4</v>
      </c>
      <c r="L1239" s="75">
        <v>0</v>
      </c>
      <c r="M1239" s="75">
        <v>8727</v>
      </c>
      <c r="N1239" s="82">
        <v>16</v>
      </c>
      <c r="O1239" s="52">
        <v>21222</v>
      </c>
      <c r="P1239" s="53" t="s">
        <v>6</v>
      </c>
      <c r="Q1239" s="53" t="s">
        <v>5</v>
      </c>
    </row>
    <row r="1240" spans="1:17" s="51" customFormat="1" ht="15.75" customHeight="1" x14ac:dyDescent="0.2">
      <c r="A1240" s="70">
        <v>1239</v>
      </c>
      <c r="B1240" s="70">
        <v>8960636983</v>
      </c>
      <c r="C1240" s="71" t="s">
        <v>2691</v>
      </c>
      <c r="D1240" s="72" t="s">
        <v>2</v>
      </c>
      <c r="E1240" s="70">
        <v>2</v>
      </c>
      <c r="F1240" s="70">
        <v>161251</v>
      </c>
      <c r="G1240" s="30" t="str">
        <f>IF(F1240&gt;100,VLOOKUP(F1240,codigos!$C$12:$G$1500,3,FALSE),VLOOKUP(F1240,codigos!$F$12:$G$1000,2,FALSE))</f>
        <v>Agrupamento de Escolas Dr.ª Maria Alice Gouveia, Coimbra</v>
      </c>
      <c r="H1240" s="31" t="str">
        <f>IF(F1240&gt;100,VLOOKUP(F1240,codigos!$C$12:$G$1500,5,),VLOOKUP(F1240,codigos!$F$12:$G$1000,2,))</f>
        <v xml:space="preserve"> COIMBRA </v>
      </c>
      <c r="I1240" s="51" t="s">
        <v>1449</v>
      </c>
      <c r="J1240" s="78">
        <v>39.89</v>
      </c>
      <c r="K1240" s="75" t="s">
        <v>4</v>
      </c>
      <c r="L1240" s="75">
        <v>0</v>
      </c>
      <c r="M1240" s="75">
        <v>9450</v>
      </c>
      <c r="N1240" s="82">
        <v>14</v>
      </c>
      <c r="O1240" s="52">
        <v>21631</v>
      </c>
      <c r="P1240" s="53" t="s">
        <v>6</v>
      </c>
      <c r="Q1240" s="53" t="s">
        <v>5</v>
      </c>
    </row>
    <row r="1241" spans="1:17" s="51" customFormat="1" ht="15.75" customHeight="1" x14ac:dyDescent="0.2">
      <c r="A1241" s="70">
        <v>1240</v>
      </c>
      <c r="B1241" s="70">
        <v>9222667220</v>
      </c>
      <c r="C1241" s="71" t="s">
        <v>2692</v>
      </c>
      <c r="D1241" s="72" t="s">
        <v>2</v>
      </c>
      <c r="E1241" s="70">
        <v>2</v>
      </c>
      <c r="F1241" s="70">
        <v>170641</v>
      </c>
      <c r="G1241" s="30" t="str">
        <f>IF(F1241&gt;100,VLOOKUP(F1241,codigos!$C$12:$G$1500,3,FALSE),VLOOKUP(F1241,codigos!$F$12:$G$1000,2,FALSE))</f>
        <v>Agrupamento de Escolas do Alto da Azambuja</v>
      </c>
      <c r="H1241" s="31" t="str">
        <f>IF(F1241&gt;100,VLOOKUP(F1241,codigos!$C$12:$G$1500,5,),VLOOKUP(F1241,codigos!$F$12:$G$1000,2,))</f>
        <v xml:space="preserve"> LEZÍRIA E MÉDIO TEJO </v>
      </c>
      <c r="I1241" s="51" t="s">
        <v>1449</v>
      </c>
      <c r="J1241" s="78">
        <v>39.692999999999998</v>
      </c>
      <c r="K1241" s="75" t="s">
        <v>4</v>
      </c>
      <c r="L1241" s="75">
        <v>0</v>
      </c>
      <c r="M1241" s="75">
        <v>9013</v>
      </c>
      <c r="N1241" s="82">
        <v>15</v>
      </c>
      <c r="O1241" s="52">
        <v>23620</v>
      </c>
      <c r="P1241" s="53" t="s">
        <v>6</v>
      </c>
      <c r="Q1241" s="53" t="s">
        <v>5</v>
      </c>
    </row>
    <row r="1242" spans="1:17" s="51" customFormat="1" ht="15.75" customHeight="1" x14ac:dyDescent="0.2">
      <c r="A1242" s="70">
        <v>1241</v>
      </c>
      <c r="B1242" s="70">
        <v>5286840019</v>
      </c>
      <c r="C1242" s="71" t="s">
        <v>2693</v>
      </c>
      <c r="D1242" s="72" t="s">
        <v>2</v>
      </c>
      <c r="E1242" s="70">
        <v>2</v>
      </c>
      <c r="F1242" s="70">
        <v>151087</v>
      </c>
      <c r="G1242" s="30" t="str">
        <f>IF(F1242&gt;100,VLOOKUP(F1242,codigos!$C$12:$G$1500,3,FALSE),VLOOKUP(F1242,codigos!$F$12:$G$1000,2,FALSE))</f>
        <v>Agrupamento de Escolas Vila Verde</v>
      </c>
      <c r="H1242" s="31" t="str">
        <f>IF(F1242&gt;100,VLOOKUP(F1242,codigos!$C$12:$G$1500,5,),VLOOKUP(F1242,codigos!$F$12:$G$1000,2,))</f>
        <v xml:space="preserve"> BRAGA </v>
      </c>
      <c r="I1242" s="51" t="s">
        <v>1449</v>
      </c>
      <c r="J1242" s="78">
        <v>39.637999999999998</v>
      </c>
      <c r="K1242" s="75" t="s">
        <v>4</v>
      </c>
      <c r="L1242" s="75">
        <v>0</v>
      </c>
      <c r="M1242" s="75">
        <v>9066</v>
      </c>
      <c r="N1242" s="82">
        <v>14.8</v>
      </c>
      <c r="O1242" s="52">
        <v>22838</v>
      </c>
      <c r="P1242" s="53" t="s">
        <v>6</v>
      </c>
      <c r="Q1242" s="53" t="s">
        <v>5</v>
      </c>
    </row>
    <row r="1243" spans="1:17" s="51" customFormat="1" ht="15.75" customHeight="1" x14ac:dyDescent="0.2">
      <c r="A1243" s="70">
        <v>1242</v>
      </c>
      <c r="B1243" s="70">
        <v>6194999268</v>
      </c>
      <c r="C1243" s="71" t="s">
        <v>2694</v>
      </c>
      <c r="D1243" s="72" t="s">
        <v>2</v>
      </c>
      <c r="E1243" s="70">
        <v>2</v>
      </c>
      <c r="F1243" s="70">
        <v>172110</v>
      </c>
      <c r="G1243" s="30" t="str">
        <f>IF(F1243&gt;100,VLOOKUP(F1243,codigos!$C$12:$G$1500,3,FALSE),VLOOKUP(F1243,codigos!$F$12:$G$1000,2,FALSE))</f>
        <v>Agrupamento de Escolas Professor José Augusto Lucas, Linda-a-Velha, Oeiras</v>
      </c>
      <c r="H1243" s="31" t="str">
        <f>IF(F1243&gt;100,VLOOKUP(F1243,codigos!$C$12:$G$1500,5,),VLOOKUP(F1243,codigos!$F$12:$G$1000,2,))</f>
        <v xml:space="preserve"> LISBOA OCIDENTAL </v>
      </c>
      <c r="I1243" s="51" t="s">
        <v>1449</v>
      </c>
      <c r="J1243" s="78">
        <v>39.636000000000003</v>
      </c>
      <c r="K1243" s="75" t="s">
        <v>4</v>
      </c>
      <c r="L1243" s="75">
        <v>0</v>
      </c>
      <c r="M1243" s="75">
        <v>9065</v>
      </c>
      <c r="N1243" s="82">
        <v>14.8</v>
      </c>
      <c r="O1243" s="52">
        <v>23587</v>
      </c>
      <c r="P1243" s="53" t="s">
        <v>6</v>
      </c>
      <c r="Q1243" s="53" t="s">
        <v>5</v>
      </c>
    </row>
    <row r="1244" spans="1:17" s="51" customFormat="1" ht="15.75" customHeight="1" x14ac:dyDescent="0.2">
      <c r="A1244" s="70">
        <v>1243</v>
      </c>
      <c r="B1244" s="70">
        <v>8547144137</v>
      </c>
      <c r="C1244" s="71" t="s">
        <v>2695</v>
      </c>
      <c r="D1244" s="72" t="s">
        <v>2</v>
      </c>
      <c r="E1244" s="70">
        <v>2</v>
      </c>
      <c r="F1244" s="70">
        <v>171761</v>
      </c>
      <c r="G1244" s="30" t="str">
        <f>IF(F1244&gt;100,VLOOKUP(F1244,codigos!$C$12:$G$1500,3,FALSE),VLOOKUP(F1244,codigos!$F$12:$G$1000,2,FALSE))</f>
        <v>Agrupamento de Escolas Padre António Vieira, Lisboa</v>
      </c>
      <c r="H1244" s="31" t="str">
        <f>IF(F1244&gt;100,VLOOKUP(F1244,codigos!$C$12:$G$1500,5,),VLOOKUP(F1244,codigos!$F$12:$G$1000,2,))</f>
        <v xml:space="preserve"> CIDADE LISBOA E ZONA NORTE LISBOA </v>
      </c>
      <c r="I1244" s="51" t="s">
        <v>3</v>
      </c>
      <c r="J1244" s="78">
        <v>39.57</v>
      </c>
      <c r="K1244" s="75" t="s">
        <v>4</v>
      </c>
      <c r="L1244" s="75">
        <v>0</v>
      </c>
      <c r="M1244" s="75">
        <v>8968</v>
      </c>
      <c r="N1244" s="82">
        <v>15</v>
      </c>
      <c r="O1244" s="52">
        <v>23187</v>
      </c>
      <c r="P1244" s="53" t="s">
        <v>6</v>
      </c>
      <c r="Q1244" s="53" t="s">
        <v>5</v>
      </c>
    </row>
    <row r="1245" spans="1:17" s="51" customFormat="1" ht="15.75" customHeight="1" x14ac:dyDescent="0.2">
      <c r="A1245" s="70">
        <v>1244</v>
      </c>
      <c r="B1245" s="70">
        <v>7493265941</v>
      </c>
      <c r="C1245" s="71" t="s">
        <v>2696</v>
      </c>
      <c r="D1245" s="72" t="s">
        <v>2</v>
      </c>
      <c r="E1245" s="70">
        <v>2</v>
      </c>
      <c r="F1245" s="70">
        <v>160106</v>
      </c>
      <c r="G1245" s="30" t="str">
        <f>IF(F1245&gt;100,VLOOKUP(F1245,codigos!$C$12:$G$1500,3,FALSE),VLOOKUP(F1245,codigos!$F$12:$G$1000,2,FALSE))</f>
        <v>Agrupamento de Escolas de Valongo do Vouga, Águeda</v>
      </c>
      <c r="H1245" s="31" t="str">
        <f>IF(F1245&gt;100,VLOOKUP(F1245,codigos!$C$12:$G$1500,5,),VLOOKUP(F1245,codigos!$F$12:$G$1000,2,))</f>
        <v xml:space="preserve"> AVEIRO </v>
      </c>
      <c r="I1245" s="51" t="s">
        <v>3</v>
      </c>
      <c r="J1245" s="78">
        <v>39.463000000000001</v>
      </c>
      <c r="K1245" s="75" t="s">
        <v>4</v>
      </c>
      <c r="L1245" s="75">
        <v>0</v>
      </c>
      <c r="M1245" s="75">
        <v>8564</v>
      </c>
      <c r="N1245" s="82">
        <v>16</v>
      </c>
      <c r="O1245" s="52">
        <v>24140</v>
      </c>
      <c r="P1245" s="53" t="s">
        <v>6</v>
      </c>
      <c r="Q1245" s="53" t="s">
        <v>5</v>
      </c>
    </row>
    <row r="1246" spans="1:17" s="51" customFormat="1" ht="15.75" customHeight="1" x14ac:dyDescent="0.2">
      <c r="A1246" s="70">
        <v>1245</v>
      </c>
      <c r="B1246" s="70">
        <v>9776287603</v>
      </c>
      <c r="C1246" s="71" t="s">
        <v>2697</v>
      </c>
      <c r="D1246" s="72" t="s">
        <v>2</v>
      </c>
      <c r="E1246" s="70">
        <v>2</v>
      </c>
      <c r="F1246" s="70">
        <v>172390</v>
      </c>
      <c r="G1246" s="30" t="str">
        <f>IF(F1246&gt;100,VLOOKUP(F1246,codigos!$C$12:$G$1500,3,FALSE),VLOOKUP(F1246,codigos!$F$12:$G$1000,2,FALSE))</f>
        <v>Agrupamento de Escolas de Alcanena</v>
      </c>
      <c r="H1246" s="31" t="str">
        <f>IF(F1246&gt;100,VLOOKUP(F1246,codigos!$C$12:$G$1500,5,),VLOOKUP(F1246,codigos!$F$12:$G$1000,2,))</f>
        <v xml:space="preserve"> LEZÍRIA E MÉDIO TEJO </v>
      </c>
      <c r="I1246" s="51" t="s">
        <v>7</v>
      </c>
      <c r="J1246" s="78">
        <v>39.31</v>
      </c>
      <c r="K1246" s="75" t="s">
        <v>4</v>
      </c>
      <c r="L1246" s="75">
        <v>0</v>
      </c>
      <c r="M1246" s="75">
        <v>9603</v>
      </c>
      <c r="N1246" s="82">
        <v>13</v>
      </c>
      <c r="O1246" s="52">
        <v>23051</v>
      </c>
      <c r="P1246" s="53" t="s">
        <v>6</v>
      </c>
      <c r="Q1246" s="53" t="s">
        <v>5</v>
      </c>
    </row>
    <row r="1247" spans="1:17" s="51" customFormat="1" ht="15.75" customHeight="1" x14ac:dyDescent="0.2">
      <c r="A1247" s="70">
        <v>1246</v>
      </c>
      <c r="B1247" s="70">
        <v>8267982817</v>
      </c>
      <c r="C1247" s="71" t="s">
        <v>2698</v>
      </c>
      <c r="D1247" s="72" t="s">
        <v>2</v>
      </c>
      <c r="E1247" s="70">
        <v>2</v>
      </c>
      <c r="F1247" s="70">
        <v>172133</v>
      </c>
      <c r="G1247" s="30" t="str">
        <f>IF(F1247&gt;100,VLOOKUP(F1247,codigos!$C$12:$G$1500,3,FALSE),VLOOKUP(F1247,codigos!$F$12:$G$1000,2,FALSE))</f>
        <v>Agrupamento de Escolas Escultor Francisco dos Santos, Sintra</v>
      </c>
      <c r="H1247" s="31" t="str">
        <f>IF(F1247&gt;100,VLOOKUP(F1247,codigos!$C$12:$G$1500,5,),VLOOKUP(F1247,codigos!$F$12:$G$1000,2,))</f>
        <v xml:space="preserve"> LISBOA OCIDENTAL </v>
      </c>
      <c r="I1247" s="51" t="s">
        <v>3</v>
      </c>
      <c r="J1247" s="78">
        <v>39.296999999999997</v>
      </c>
      <c r="K1247" s="75" t="s">
        <v>4</v>
      </c>
      <c r="L1247" s="75">
        <v>0</v>
      </c>
      <c r="M1247" s="75">
        <v>9270</v>
      </c>
      <c r="N1247" s="82">
        <v>13.9</v>
      </c>
      <c r="O1247" s="52">
        <v>23449</v>
      </c>
      <c r="P1247" s="53" t="s">
        <v>6</v>
      </c>
      <c r="Q1247" s="53" t="s">
        <v>5</v>
      </c>
    </row>
    <row r="1248" spans="1:17" s="51" customFormat="1" ht="15.75" customHeight="1" x14ac:dyDescent="0.2">
      <c r="A1248" s="70">
        <v>1247</v>
      </c>
      <c r="B1248" s="70">
        <v>2648452370</v>
      </c>
      <c r="C1248" s="71" t="s">
        <v>2699</v>
      </c>
      <c r="D1248" s="72" t="s">
        <v>2</v>
      </c>
      <c r="E1248" s="70">
        <v>2</v>
      </c>
      <c r="F1248" s="70">
        <v>160052</v>
      </c>
      <c r="G1248" s="30" t="str">
        <f>IF(F1248&gt;100,VLOOKUP(F1248,codigos!$C$12:$G$1500,3,FALSE),VLOOKUP(F1248,codigos!$F$12:$G$1000,2,FALSE))</f>
        <v>Agrupamento de Escolas Marques de Castilho,  Águeda</v>
      </c>
      <c r="H1248" s="31" t="str">
        <f>IF(F1248&gt;100,VLOOKUP(F1248,codigos!$C$12:$G$1500,5,),VLOOKUP(F1248,codigos!$F$12:$G$1000,2,))</f>
        <v xml:space="preserve"> AVEIRO </v>
      </c>
      <c r="I1248" s="51" t="s">
        <v>1449</v>
      </c>
      <c r="J1248" s="78">
        <v>39.042000000000002</v>
      </c>
      <c r="K1248" s="75" t="s">
        <v>4</v>
      </c>
      <c r="L1248" s="75">
        <v>175</v>
      </c>
      <c r="M1248" s="75">
        <v>7958</v>
      </c>
      <c r="N1248" s="82">
        <v>17</v>
      </c>
      <c r="O1248" s="52">
        <v>23835</v>
      </c>
      <c r="P1248" s="53" t="s">
        <v>6</v>
      </c>
      <c r="Q1248" s="53" t="s">
        <v>5</v>
      </c>
    </row>
    <row r="1249" spans="1:17" s="51" customFormat="1" ht="15.75" customHeight="1" x14ac:dyDescent="0.2">
      <c r="A1249" s="70">
        <v>1248</v>
      </c>
      <c r="B1249" s="70">
        <v>3683905107</v>
      </c>
      <c r="C1249" s="71" t="s">
        <v>2700</v>
      </c>
      <c r="D1249" s="72" t="s">
        <v>2</v>
      </c>
      <c r="E1249" s="70">
        <v>2</v>
      </c>
      <c r="F1249" s="70">
        <v>130242</v>
      </c>
      <c r="G1249" s="30" t="str">
        <f>IF(F1249&gt;100,VLOOKUP(F1249,codigos!$C$12:$G$1500,3,FALSE),VLOOKUP(F1249,codigos!$F$12:$G$1000,2,FALSE))</f>
        <v>Agrupamento de Escolas de Ferreira do Alentejo</v>
      </c>
      <c r="H1249" s="31" t="str">
        <f>IF(F1249&gt;100,VLOOKUP(F1249,codigos!$C$12:$G$1500,5,),VLOOKUP(F1249,codigos!$F$12:$G$1000,2,))</f>
        <v xml:space="preserve"> BAIXO ALENTEJO/ALENTEJO LITORAL </v>
      </c>
      <c r="I1249" s="51" t="s">
        <v>1449</v>
      </c>
      <c r="J1249" s="78">
        <v>39.023000000000003</v>
      </c>
      <c r="K1249" s="75" t="s">
        <v>4</v>
      </c>
      <c r="L1249" s="75">
        <v>91</v>
      </c>
      <c r="M1249" s="75">
        <v>8723</v>
      </c>
      <c r="N1249" s="82">
        <v>15</v>
      </c>
      <c r="O1249" s="52">
        <v>22925</v>
      </c>
      <c r="P1249" s="53" t="s">
        <v>6</v>
      </c>
      <c r="Q1249" s="53" t="s">
        <v>5</v>
      </c>
    </row>
    <row r="1250" spans="1:17" s="51" customFormat="1" ht="15.75" customHeight="1" x14ac:dyDescent="0.2">
      <c r="A1250" s="70">
        <v>1249</v>
      </c>
      <c r="B1250" s="70">
        <v>8217538344</v>
      </c>
      <c r="C1250" s="71" t="s">
        <v>2701</v>
      </c>
      <c r="D1250" s="72" t="s">
        <v>2</v>
      </c>
      <c r="E1250" s="70">
        <v>2</v>
      </c>
      <c r="F1250" s="70">
        <v>170884</v>
      </c>
      <c r="G1250" s="30" t="str">
        <f>IF(F1250&gt;100,VLOOKUP(F1250,codigos!$C$12:$G$1500,3,FALSE),VLOOKUP(F1250,codigos!$F$12:$G$1000,2,FALSE))</f>
        <v>Agrupamento de Escolas Quinta Nova da Telha, Barreiro</v>
      </c>
      <c r="H1250" s="31" t="str">
        <f>IF(F1250&gt;100,VLOOKUP(F1250,codigos!$C$12:$G$1500,5,),VLOOKUP(F1250,codigos!$F$12:$G$1000,2,))</f>
        <v xml:space="preserve"> PENÍNSULA DE SETÚBAL </v>
      </c>
      <c r="I1250" s="51" t="s">
        <v>1449</v>
      </c>
      <c r="J1250" s="78">
        <v>39.014000000000003</v>
      </c>
      <c r="K1250" s="75" t="s">
        <v>4</v>
      </c>
      <c r="L1250" s="75">
        <v>0</v>
      </c>
      <c r="M1250" s="75">
        <v>8400</v>
      </c>
      <c r="N1250" s="82">
        <v>16</v>
      </c>
      <c r="O1250" s="52">
        <v>24699</v>
      </c>
      <c r="P1250" s="53" t="s">
        <v>6</v>
      </c>
      <c r="Q1250" s="53" t="s">
        <v>5</v>
      </c>
    </row>
    <row r="1251" spans="1:17" s="51" customFormat="1" ht="15.75" customHeight="1" x14ac:dyDescent="0.2">
      <c r="A1251" s="70">
        <v>1250</v>
      </c>
      <c r="B1251" s="70">
        <v>4302000171</v>
      </c>
      <c r="C1251" s="71" t="s">
        <v>2702</v>
      </c>
      <c r="D1251" s="72" t="s">
        <v>2</v>
      </c>
      <c r="E1251" s="70">
        <v>2</v>
      </c>
      <c r="F1251" s="70">
        <v>170215</v>
      </c>
      <c r="G1251" s="30" t="str">
        <f>IF(F1251&gt;100,VLOOKUP(F1251,codigos!$C$12:$G$1500,3,FALSE),VLOOKUP(F1251,codigos!$F$12:$G$1000,2,FALSE))</f>
        <v>Agrupamento de Escolas Elias Garcia, Almada</v>
      </c>
      <c r="H1251" s="31" t="str">
        <f>IF(F1251&gt;100,VLOOKUP(F1251,codigos!$C$12:$G$1500,5,),VLOOKUP(F1251,codigos!$F$12:$G$1000,2,))</f>
        <v xml:space="preserve"> PENÍNSULA DE SETÚBAL </v>
      </c>
      <c r="I1251" s="51" t="s">
        <v>3</v>
      </c>
      <c r="J1251" s="78">
        <v>38.933999999999997</v>
      </c>
      <c r="K1251" s="75" t="s">
        <v>4</v>
      </c>
      <c r="L1251" s="75">
        <v>0</v>
      </c>
      <c r="M1251" s="75">
        <v>9101</v>
      </c>
      <c r="N1251" s="82">
        <v>14</v>
      </c>
      <c r="O1251" s="52">
        <v>21343</v>
      </c>
      <c r="P1251" s="53" t="s">
        <v>6</v>
      </c>
      <c r="Q1251" s="53" t="s">
        <v>5</v>
      </c>
    </row>
    <row r="1252" spans="1:17" s="51" customFormat="1" ht="15.75" customHeight="1" x14ac:dyDescent="0.2">
      <c r="A1252" s="70">
        <v>1251</v>
      </c>
      <c r="B1252" s="70">
        <v>9788963552</v>
      </c>
      <c r="C1252" s="71" t="s">
        <v>2703</v>
      </c>
      <c r="D1252" s="72" t="s">
        <v>2</v>
      </c>
      <c r="E1252" s="70">
        <v>2</v>
      </c>
      <c r="F1252" s="70">
        <v>150538</v>
      </c>
      <c r="G1252" s="30" t="str">
        <f>IF(F1252&gt;100,VLOOKUP(F1252,codigos!$C$12:$G$1500,3,FALSE),VLOOKUP(F1252,codigos!$F$12:$G$1000,2,FALSE))</f>
        <v>Agrupamento de Escolas de Miranda do Douro</v>
      </c>
      <c r="H1252" s="31" t="str">
        <f>IF(F1252&gt;100,VLOOKUP(F1252,codigos!$C$12:$G$1500,5,),VLOOKUP(F1252,codigos!$F$12:$G$1000,2,))</f>
        <v xml:space="preserve"> BRAGANÇA </v>
      </c>
      <c r="I1252" s="51" t="s">
        <v>1449</v>
      </c>
      <c r="J1252" s="78">
        <v>38.911999999999999</v>
      </c>
      <c r="K1252" s="75" t="s">
        <v>4</v>
      </c>
      <c r="L1252" s="75">
        <v>0</v>
      </c>
      <c r="M1252" s="75">
        <v>8363</v>
      </c>
      <c r="N1252" s="82">
        <v>16</v>
      </c>
      <c r="O1252" s="52">
        <v>22198</v>
      </c>
      <c r="P1252" s="53" t="s">
        <v>6</v>
      </c>
      <c r="Q1252" s="53" t="s">
        <v>5</v>
      </c>
    </row>
    <row r="1253" spans="1:17" s="51" customFormat="1" ht="15.75" customHeight="1" x14ac:dyDescent="0.2">
      <c r="A1253" s="70">
        <v>1252</v>
      </c>
      <c r="B1253" s="70">
        <v>9057904926</v>
      </c>
      <c r="C1253" s="71" t="s">
        <v>2704</v>
      </c>
      <c r="D1253" s="72" t="s">
        <v>2</v>
      </c>
      <c r="E1253" s="70">
        <v>2</v>
      </c>
      <c r="F1253" s="70">
        <v>150265</v>
      </c>
      <c r="G1253" s="30" t="str">
        <f>IF(F1253&gt;100,VLOOKUP(F1253,codigos!$C$12:$G$1500,3,FALSE),VLOOKUP(F1253,codigos!$F$12:$G$1000,2,FALSE))</f>
        <v>Agrupamento de Escolas António  Correia de Oliveira, Esposende</v>
      </c>
      <c r="H1253" s="31" t="str">
        <f>IF(F1253&gt;100,VLOOKUP(F1253,codigos!$C$12:$G$1500,5,),VLOOKUP(F1253,codigos!$F$12:$G$1000,2,))</f>
        <v xml:space="preserve"> BRAGA </v>
      </c>
      <c r="I1253" s="51" t="s">
        <v>3</v>
      </c>
      <c r="J1253" s="78">
        <v>38.857999999999997</v>
      </c>
      <c r="K1253" s="75" t="s">
        <v>4</v>
      </c>
      <c r="L1253" s="75">
        <v>0</v>
      </c>
      <c r="M1253" s="75">
        <v>8708</v>
      </c>
      <c r="N1253" s="82">
        <v>15</v>
      </c>
      <c r="O1253" s="52">
        <v>21437</v>
      </c>
      <c r="P1253" s="53" t="s">
        <v>6</v>
      </c>
      <c r="Q1253" s="53" t="s">
        <v>5</v>
      </c>
    </row>
    <row r="1254" spans="1:17" s="51" customFormat="1" ht="15.75" customHeight="1" x14ac:dyDescent="0.2">
      <c r="A1254" s="70">
        <v>1253</v>
      </c>
      <c r="B1254" s="70">
        <v>8129653915</v>
      </c>
      <c r="C1254" s="71" t="s">
        <v>2705</v>
      </c>
      <c r="D1254" s="72" t="s">
        <v>2</v>
      </c>
      <c r="E1254" s="70">
        <v>2</v>
      </c>
      <c r="F1254" s="70">
        <v>160489</v>
      </c>
      <c r="G1254" s="30" t="str">
        <f>IF(F1254&gt;100,VLOOKUP(F1254,codigos!$C$12:$G$1500,3,FALSE),VLOOKUP(F1254,codigos!$F$12:$G$1000,2,FALSE))</f>
        <v>Agrupamento de Escolas Padre António de Andrade, Oleiros</v>
      </c>
      <c r="H1254" s="31" t="str">
        <f>IF(F1254&gt;100,VLOOKUP(F1254,codigos!$C$12:$G$1500,5,),VLOOKUP(F1254,codigos!$F$12:$G$1000,2,))</f>
        <v xml:space="preserve"> CASTELO BRANCO </v>
      </c>
      <c r="I1254" s="51" t="s">
        <v>1449</v>
      </c>
      <c r="J1254" s="78">
        <v>38.851999999999997</v>
      </c>
      <c r="K1254" s="75" t="s">
        <v>4</v>
      </c>
      <c r="L1254" s="75">
        <v>0</v>
      </c>
      <c r="M1254" s="75">
        <v>9071</v>
      </c>
      <c r="N1254" s="82">
        <v>14</v>
      </c>
      <c r="O1254" s="52">
        <v>21943</v>
      </c>
      <c r="P1254" s="53" t="s">
        <v>6</v>
      </c>
      <c r="Q1254" s="53" t="s">
        <v>5</v>
      </c>
    </row>
    <row r="1255" spans="1:17" s="51" customFormat="1" ht="15.75" customHeight="1" x14ac:dyDescent="0.2">
      <c r="A1255" s="70">
        <v>1254</v>
      </c>
      <c r="B1255" s="70">
        <v>5717456611</v>
      </c>
      <c r="C1255" s="71" t="s">
        <v>2706</v>
      </c>
      <c r="D1255" s="72" t="s">
        <v>2</v>
      </c>
      <c r="E1255" s="70">
        <v>2</v>
      </c>
      <c r="F1255" s="70">
        <v>135045</v>
      </c>
      <c r="G1255" s="30" t="str">
        <f>IF(F1255&gt;100,VLOOKUP(F1255,codigos!$C$12:$G$1500,3,FALSE),VLOOKUP(F1255,codigos!$F$12:$G$1000,2,FALSE))</f>
        <v>Agrupamento de Escolas de Cuba</v>
      </c>
      <c r="H1255" s="31" t="str">
        <f>IF(F1255&gt;100,VLOOKUP(F1255,codigos!$C$12:$G$1500,5,),VLOOKUP(F1255,codigos!$F$12:$G$1000,2,))</f>
        <v xml:space="preserve"> BAIXO ALENTEJO/ALENTEJO LITORAL </v>
      </c>
      <c r="I1255" s="51" t="s">
        <v>1449</v>
      </c>
      <c r="J1255" s="78">
        <v>38.816000000000003</v>
      </c>
      <c r="K1255" s="75" t="s">
        <v>4</v>
      </c>
      <c r="L1255" s="75">
        <v>30</v>
      </c>
      <c r="M1255" s="75">
        <v>8313</v>
      </c>
      <c r="N1255" s="82">
        <v>16</v>
      </c>
      <c r="O1255" s="52">
        <v>24247</v>
      </c>
      <c r="P1255" s="53" t="s">
        <v>6</v>
      </c>
      <c r="Q1255" s="53" t="s">
        <v>5</v>
      </c>
    </row>
    <row r="1256" spans="1:17" s="51" customFormat="1" ht="15.75" customHeight="1" x14ac:dyDescent="0.2">
      <c r="A1256" s="70">
        <v>1255</v>
      </c>
      <c r="B1256" s="70">
        <v>4535771081</v>
      </c>
      <c r="C1256" s="71" t="s">
        <v>2707</v>
      </c>
      <c r="D1256" s="72" t="s">
        <v>2</v>
      </c>
      <c r="E1256" s="70">
        <v>2</v>
      </c>
      <c r="F1256" s="70">
        <v>151180</v>
      </c>
      <c r="G1256" s="30" t="str">
        <f>IF(F1256&gt;100,VLOOKUP(F1256,codigos!$C$12:$G$1500,3,FALSE),VLOOKUP(F1256,codigos!$F$12:$G$1000,2,FALSE))</f>
        <v>Agrupamento de Escolas do Vale do Âncora, Caminha</v>
      </c>
      <c r="H1256" s="31" t="str">
        <f>IF(F1256&gt;100,VLOOKUP(F1256,codigos!$C$12:$G$1500,5,),VLOOKUP(F1256,codigos!$F$12:$G$1000,2,))</f>
        <v xml:space="preserve"> VIANA DO CASTELO </v>
      </c>
      <c r="I1256" s="51" t="s">
        <v>1449</v>
      </c>
      <c r="J1256" s="78">
        <v>38.816000000000003</v>
      </c>
      <c r="K1256" s="75" t="s">
        <v>4</v>
      </c>
      <c r="L1256" s="75">
        <v>0</v>
      </c>
      <c r="M1256" s="75">
        <v>8766</v>
      </c>
      <c r="N1256" s="82">
        <v>14.8</v>
      </c>
      <c r="O1256" s="52">
        <v>24136</v>
      </c>
      <c r="P1256" s="53" t="s">
        <v>6</v>
      </c>
      <c r="Q1256" s="53" t="s">
        <v>5</v>
      </c>
    </row>
    <row r="1257" spans="1:17" s="51" customFormat="1" ht="15.75" customHeight="1" x14ac:dyDescent="0.2">
      <c r="A1257" s="70">
        <v>1256</v>
      </c>
      <c r="B1257" s="70">
        <v>7448759795</v>
      </c>
      <c r="C1257" s="71" t="s">
        <v>2708</v>
      </c>
      <c r="D1257" s="72" t="s">
        <v>2</v>
      </c>
      <c r="E1257" s="70">
        <v>2</v>
      </c>
      <c r="F1257" s="70">
        <v>170094</v>
      </c>
      <c r="G1257" s="30" t="str">
        <f>IF(F1257&gt;100,VLOOKUP(F1257,codigos!$C$12:$G$1500,3,FALSE),VLOOKUP(F1257,codigos!$F$12:$G$1000,2,FALSE))</f>
        <v>Agrupamento de Escolas da Quinta do Conde, Sesimbra</v>
      </c>
      <c r="H1257" s="31" t="str">
        <f>IF(F1257&gt;100,VLOOKUP(F1257,codigos!$C$12:$G$1500,5,),VLOOKUP(F1257,codigos!$F$12:$G$1000,2,))</f>
        <v xml:space="preserve"> PENÍNSULA DE SETÚBAL </v>
      </c>
      <c r="I1257" s="51" t="s">
        <v>3</v>
      </c>
      <c r="J1257" s="78">
        <v>38.720999999999997</v>
      </c>
      <c r="K1257" s="75" t="s">
        <v>4</v>
      </c>
      <c r="L1257" s="75">
        <v>0</v>
      </c>
      <c r="M1257" s="75">
        <v>8293</v>
      </c>
      <c r="N1257" s="82">
        <v>16</v>
      </c>
      <c r="O1257" s="52">
        <v>24310</v>
      </c>
      <c r="P1257" s="53" t="s">
        <v>6</v>
      </c>
      <c r="Q1257" s="53" t="s">
        <v>5</v>
      </c>
    </row>
    <row r="1258" spans="1:17" s="51" customFormat="1" ht="15.75" customHeight="1" x14ac:dyDescent="0.2">
      <c r="A1258" s="70">
        <v>1257</v>
      </c>
      <c r="B1258" s="70">
        <v>9236600816</v>
      </c>
      <c r="C1258" s="71" t="s">
        <v>2709</v>
      </c>
      <c r="D1258" s="72" t="s">
        <v>2</v>
      </c>
      <c r="E1258" s="70">
        <v>2</v>
      </c>
      <c r="F1258" s="70">
        <v>170355</v>
      </c>
      <c r="G1258" s="30" t="str">
        <f>IF(F1258&gt;100,VLOOKUP(F1258,codigos!$C$12:$G$1500,3,FALSE),VLOOKUP(F1258,codigos!$F$12:$G$1000,2,FALSE))</f>
        <v>Agrupamento de Escolas de Marinhais, Salvaterra de Magos</v>
      </c>
      <c r="H1258" s="31" t="str">
        <f>IF(F1258&gt;100,VLOOKUP(F1258,codigos!$C$12:$G$1500,5,),VLOOKUP(F1258,codigos!$F$12:$G$1000,2,))</f>
        <v xml:space="preserve"> LEZÍRIA E MÉDIO TEJO </v>
      </c>
      <c r="I1258" s="51" t="s">
        <v>1449</v>
      </c>
      <c r="J1258" s="78">
        <v>38.704000000000001</v>
      </c>
      <c r="K1258" s="75" t="s">
        <v>4</v>
      </c>
      <c r="L1258" s="75">
        <v>0</v>
      </c>
      <c r="M1258" s="75">
        <v>8433</v>
      </c>
      <c r="N1258" s="82">
        <v>15.6</v>
      </c>
      <c r="O1258" s="52">
        <v>22429</v>
      </c>
      <c r="P1258" s="53" t="s">
        <v>6</v>
      </c>
      <c r="Q1258" s="53" t="s">
        <v>5</v>
      </c>
    </row>
    <row r="1259" spans="1:17" s="51" customFormat="1" ht="15.75" customHeight="1" x14ac:dyDescent="0.2">
      <c r="A1259" s="70">
        <v>1258</v>
      </c>
      <c r="B1259" s="70">
        <v>7492607741</v>
      </c>
      <c r="C1259" s="71" t="s">
        <v>2710</v>
      </c>
      <c r="D1259" s="72" t="s">
        <v>2</v>
      </c>
      <c r="E1259" s="70">
        <v>2</v>
      </c>
      <c r="F1259" s="70">
        <v>152663</v>
      </c>
      <c r="G1259" s="30" t="str">
        <f>IF(F1259&gt;100,VLOOKUP(F1259,codigos!$C$12:$G$1500,3,FALSE),VLOOKUP(F1259,codigos!$F$12:$G$1000,2,FALSE))</f>
        <v>Agrupamento de Escolas do Freixo, Ponte de Lima</v>
      </c>
      <c r="H1259" s="31" t="str">
        <f>IF(F1259&gt;100,VLOOKUP(F1259,codigos!$C$12:$G$1500,5,),VLOOKUP(F1259,codigos!$F$12:$G$1000,2,))</f>
        <v xml:space="preserve"> VIANA DO CASTELO </v>
      </c>
      <c r="I1259" s="51" t="s">
        <v>1449</v>
      </c>
      <c r="J1259" s="78">
        <v>38.677</v>
      </c>
      <c r="K1259" s="75" t="s">
        <v>4</v>
      </c>
      <c r="L1259" s="75">
        <v>0</v>
      </c>
      <c r="M1259" s="75">
        <v>9007</v>
      </c>
      <c r="N1259" s="82">
        <v>14</v>
      </c>
      <c r="O1259" s="52">
        <v>22680</v>
      </c>
      <c r="P1259" s="53" t="s">
        <v>6</v>
      </c>
      <c r="Q1259" s="53" t="s">
        <v>5</v>
      </c>
    </row>
    <row r="1260" spans="1:17" s="51" customFormat="1" ht="15.75" customHeight="1" x14ac:dyDescent="0.2">
      <c r="A1260" s="70">
        <v>1259</v>
      </c>
      <c r="B1260" s="70">
        <v>1283247267</v>
      </c>
      <c r="C1260" s="71" t="s">
        <v>2711</v>
      </c>
      <c r="D1260" s="72" t="s">
        <v>2</v>
      </c>
      <c r="E1260" s="70">
        <v>2</v>
      </c>
      <c r="F1260" s="70">
        <v>150861</v>
      </c>
      <c r="G1260" s="30" t="str">
        <f>IF(F1260&gt;100,VLOOKUP(F1260,codigos!$C$12:$G$1500,3,FALSE),VLOOKUP(F1260,codigos!$F$12:$G$1000,2,FALSE))</f>
        <v>Agrupamento de Escolas de Lordelo, Paredes</v>
      </c>
      <c r="H1260" s="31" t="str">
        <f>IF(F1260&gt;100,VLOOKUP(F1260,codigos!$C$12:$G$1500,5,),VLOOKUP(F1260,codigos!$F$12:$G$1000,2,))</f>
        <v xml:space="preserve"> TÂMEGA </v>
      </c>
      <c r="I1260" s="51" t="s">
        <v>3</v>
      </c>
      <c r="J1260" s="78">
        <v>38.552</v>
      </c>
      <c r="K1260" s="75" t="s">
        <v>4</v>
      </c>
      <c r="L1260" s="75">
        <v>0</v>
      </c>
      <c r="M1260" s="75">
        <v>9363</v>
      </c>
      <c r="N1260" s="82">
        <v>12.9</v>
      </c>
      <c r="O1260" s="52">
        <v>21362</v>
      </c>
      <c r="P1260" s="53" t="s">
        <v>6</v>
      </c>
      <c r="Q1260" s="53" t="s">
        <v>5</v>
      </c>
    </row>
    <row r="1261" spans="1:17" s="51" customFormat="1" ht="15.75" customHeight="1" x14ac:dyDescent="0.2">
      <c r="A1261" s="70">
        <v>1260</v>
      </c>
      <c r="B1261" s="70">
        <v>4420329157</v>
      </c>
      <c r="C1261" s="71" t="s">
        <v>2712</v>
      </c>
      <c r="D1261" s="72" t="s">
        <v>2</v>
      </c>
      <c r="E1261" s="70">
        <v>2</v>
      </c>
      <c r="F1261" s="70">
        <v>152341</v>
      </c>
      <c r="G1261" s="30" t="str">
        <f>IF(F1261&gt;100,VLOOKUP(F1261,codigos!$C$12:$G$1500,3,FALSE),VLOOKUP(F1261,codigos!$F$12:$G$1000,2,FALSE))</f>
        <v>Agrupamento de Escolas de Campo, Valongo</v>
      </c>
      <c r="H1261" s="31" t="str">
        <f>IF(F1261&gt;100,VLOOKUP(F1261,codigos!$C$12:$G$1500,5,),VLOOKUP(F1261,codigos!$F$12:$G$1000,2,))</f>
        <v xml:space="preserve"> PORTO </v>
      </c>
      <c r="I1261" s="51" t="s">
        <v>1449</v>
      </c>
      <c r="J1261" s="78">
        <v>38.548000000000002</v>
      </c>
      <c r="K1261" s="75" t="s">
        <v>4</v>
      </c>
      <c r="L1261" s="75">
        <v>0</v>
      </c>
      <c r="M1261" s="75">
        <v>8595</v>
      </c>
      <c r="N1261" s="82">
        <v>15</v>
      </c>
      <c r="O1261" s="52">
        <v>24281</v>
      </c>
      <c r="P1261" s="53" t="s">
        <v>6</v>
      </c>
      <c r="Q1261" s="53" t="s">
        <v>5</v>
      </c>
    </row>
    <row r="1262" spans="1:17" s="51" customFormat="1" ht="15.75" customHeight="1" x14ac:dyDescent="0.2">
      <c r="A1262" s="70">
        <v>1261</v>
      </c>
      <c r="B1262" s="70">
        <v>4174680043</v>
      </c>
      <c r="C1262" s="71" t="s">
        <v>2713</v>
      </c>
      <c r="D1262" s="72" t="s">
        <v>2</v>
      </c>
      <c r="E1262" s="70">
        <v>2</v>
      </c>
      <c r="F1262" s="70">
        <v>171256</v>
      </c>
      <c r="G1262" s="30" t="str">
        <f>IF(F1262&gt;100,VLOOKUP(F1262,codigos!$C$12:$G$1500,3,FALSE),VLOOKUP(F1262,codigos!$F$12:$G$1000,2,FALSE))</f>
        <v>Agrupamento de Escolas Luísa Todi</v>
      </c>
      <c r="H1262" s="31" t="str">
        <f>IF(F1262&gt;100,VLOOKUP(F1262,codigos!$C$12:$G$1500,5,),VLOOKUP(F1262,codigos!$F$12:$G$1000,2,))</f>
        <v xml:space="preserve"> PENÍNSULA DE SETÚBAL </v>
      </c>
      <c r="I1262" s="51" t="s">
        <v>1449</v>
      </c>
      <c r="J1262" s="78">
        <v>38.49</v>
      </c>
      <c r="K1262" s="75" t="s">
        <v>4</v>
      </c>
      <c r="L1262" s="75">
        <v>0</v>
      </c>
      <c r="M1262" s="75">
        <v>8939</v>
      </c>
      <c r="N1262" s="82">
        <v>14</v>
      </c>
      <c r="O1262" s="52">
        <v>21101</v>
      </c>
      <c r="P1262" s="53" t="s">
        <v>6</v>
      </c>
      <c r="Q1262" s="53" t="s">
        <v>5</v>
      </c>
    </row>
    <row r="1263" spans="1:17" s="51" customFormat="1" ht="15.75" customHeight="1" x14ac:dyDescent="0.2">
      <c r="A1263" s="70">
        <v>1262</v>
      </c>
      <c r="B1263" s="70">
        <v>8612990955</v>
      </c>
      <c r="C1263" s="71" t="s">
        <v>2714</v>
      </c>
      <c r="D1263" s="72" t="s">
        <v>2</v>
      </c>
      <c r="E1263" s="70">
        <v>2</v>
      </c>
      <c r="F1263" s="70">
        <v>171062</v>
      </c>
      <c r="G1263" s="30" t="str">
        <f>IF(F1263&gt;100,VLOOKUP(F1263,codigos!$C$12:$G$1500,3,FALSE),VLOOKUP(F1263,codigos!$F$12:$G$1000,2,FALSE))</f>
        <v>Agrupamento de Escolas de Sesimbra - Castelo Poente, Sesimbra</v>
      </c>
      <c r="H1263" s="31" t="str">
        <f>IF(F1263&gt;100,VLOOKUP(F1263,codigos!$C$12:$G$1500,5,),VLOOKUP(F1263,codigos!$F$12:$G$1000,2,))</f>
        <v xml:space="preserve"> PENÍNSULA DE SETÚBAL </v>
      </c>
      <c r="I1263" s="51" t="s">
        <v>1449</v>
      </c>
      <c r="J1263" s="78">
        <v>38.442</v>
      </c>
      <c r="K1263" s="75" t="s">
        <v>4</v>
      </c>
      <c r="L1263" s="75">
        <v>0</v>
      </c>
      <c r="M1263" s="75">
        <v>8987</v>
      </c>
      <c r="N1263" s="82">
        <v>13.82</v>
      </c>
      <c r="O1263" s="52">
        <v>22708</v>
      </c>
      <c r="P1263" s="53" t="s">
        <v>6</v>
      </c>
      <c r="Q1263" s="53" t="s">
        <v>5</v>
      </c>
    </row>
    <row r="1264" spans="1:17" s="51" customFormat="1" ht="15.75" customHeight="1" x14ac:dyDescent="0.2">
      <c r="A1264" s="70">
        <v>1263</v>
      </c>
      <c r="B1264" s="70">
        <v>4626306624</v>
      </c>
      <c r="C1264" s="71" t="s">
        <v>2715</v>
      </c>
      <c r="D1264" s="72" t="s">
        <v>2</v>
      </c>
      <c r="E1264" s="70">
        <v>2</v>
      </c>
      <c r="F1264" s="70">
        <v>172078</v>
      </c>
      <c r="G1264" s="30" t="str">
        <f>IF(F1264&gt;100,VLOOKUP(F1264,codigos!$C$12:$G$1500,3,FALSE),VLOOKUP(F1264,codigos!$F$12:$G$1000,2,FALSE))</f>
        <v>Agrupamento de Escolas de Santa Iria de Azóia, Loures</v>
      </c>
      <c r="H1264" s="31" t="str">
        <f>IF(F1264&gt;100,VLOOKUP(F1264,codigos!$C$12:$G$1500,5,),VLOOKUP(F1264,codigos!$F$12:$G$1000,2,))</f>
        <v xml:space="preserve"> CIDADE LISBOA E ZONA NORTE LISBOA </v>
      </c>
      <c r="I1264" s="51" t="s">
        <v>1449</v>
      </c>
      <c r="J1264" s="78">
        <v>38.415999999999997</v>
      </c>
      <c r="K1264" s="75" t="s">
        <v>4</v>
      </c>
      <c r="L1264" s="75">
        <v>0</v>
      </c>
      <c r="M1264" s="75">
        <v>8766</v>
      </c>
      <c r="N1264" s="82">
        <v>14.4</v>
      </c>
      <c r="O1264" s="52">
        <v>24006</v>
      </c>
      <c r="P1264" s="53" t="s">
        <v>6</v>
      </c>
      <c r="Q1264" s="53" t="s">
        <v>5</v>
      </c>
    </row>
    <row r="1265" spans="1:17" s="51" customFormat="1" ht="15.75" customHeight="1" x14ac:dyDescent="0.2">
      <c r="A1265" s="70">
        <v>1264</v>
      </c>
      <c r="B1265" s="70">
        <v>8517594924</v>
      </c>
      <c r="C1265" s="71" t="s">
        <v>2716</v>
      </c>
      <c r="D1265" s="72" t="s">
        <v>2</v>
      </c>
      <c r="E1265" s="70">
        <v>2</v>
      </c>
      <c r="F1265" s="70">
        <v>160570</v>
      </c>
      <c r="G1265" s="30" t="str">
        <f>IF(F1265&gt;100,VLOOKUP(F1265,codigos!$C$12:$G$1500,3,FALSE),VLOOKUP(F1265,codigos!$F$12:$G$1000,2,FALSE))</f>
        <v>Agrupamento de Escolas de Esmoriz, Ovar</v>
      </c>
      <c r="H1265" s="31" t="str">
        <f>IF(F1265&gt;100,VLOOKUP(F1265,codigos!$C$12:$G$1500,5,),VLOOKUP(F1265,codigos!$F$12:$G$1000,2,))</f>
        <v xml:space="preserve"> AVEIRO </v>
      </c>
      <c r="I1265" s="51" t="s">
        <v>7</v>
      </c>
      <c r="J1265" s="78">
        <v>38.320999999999998</v>
      </c>
      <c r="K1265" s="75" t="s">
        <v>4</v>
      </c>
      <c r="L1265" s="75">
        <v>31</v>
      </c>
      <c r="M1265" s="75">
        <v>8752</v>
      </c>
      <c r="N1265" s="82">
        <v>14.3</v>
      </c>
      <c r="O1265" s="52">
        <v>21456</v>
      </c>
      <c r="P1265" s="53" t="s">
        <v>6</v>
      </c>
      <c r="Q1265" s="53" t="s">
        <v>5</v>
      </c>
    </row>
    <row r="1266" spans="1:17" s="51" customFormat="1" ht="15.75" customHeight="1" x14ac:dyDescent="0.2">
      <c r="A1266" s="70">
        <v>1265</v>
      </c>
      <c r="B1266" s="70">
        <v>6624585498</v>
      </c>
      <c r="C1266" s="71" t="s">
        <v>2717</v>
      </c>
      <c r="D1266" s="72" t="s">
        <v>2</v>
      </c>
      <c r="E1266" s="70">
        <v>2</v>
      </c>
      <c r="F1266" s="70">
        <v>152365</v>
      </c>
      <c r="G1266" s="30" t="str">
        <f>IF(F1266&gt;100,VLOOKUP(F1266,codigos!$C$12:$G$1500,3,FALSE),VLOOKUP(F1266,codigos!$F$12:$G$1000,2,FALSE))</f>
        <v>Agrupamento de Escolas de Alfena, Valongo</v>
      </c>
      <c r="H1266" s="31" t="str">
        <f>IF(F1266&gt;100,VLOOKUP(F1266,codigos!$C$12:$G$1500,5,),VLOOKUP(F1266,codigos!$F$12:$G$1000,2,))</f>
        <v xml:space="preserve"> PORTO </v>
      </c>
      <c r="I1266" s="51" t="s">
        <v>3</v>
      </c>
      <c r="J1266" s="78">
        <v>38.311</v>
      </c>
      <c r="K1266" s="75" t="s">
        <v>4</v>
      </c>
      <c r="L1266" s="75">
        <v>0</v>
      </c>
      <c r="M1266" s="75">
        <v>8545</v>
      </c>
      <c r="N1266" s="82">
        <v>14.9</v>
      </c>
      <c r="O1266" s="52">
        <v>23793</v>
      </c>
      <c r="P1266" s="53" t="s">
        <v>6</v>
      </c>
      <c r="Q1266" s="53" t="s">
        <v>5</v>
      </c>
    </row>
    <row r="1267" spans="1:17" s="51" customFormat="1" ht="15.75" customHeight="1" x14ac:dyDescent="0.2">
      <c r="A1267" s="70">
        <v>1266</v>
      </c>
      <c r="B1267" s="70">
        <v>5820373715</v>
      </c>
      <c r="C1267" s="71" t="s">
        <v>2718</v>
      </c>
      <c r="D1267" s="72" t="s">
        <v>2</v>
      </c>
      <c r="E1267" s="70">
        <v>2</v>
      </c>
      <c r="F1267" s="70">
        <v>172248</v>
      </c>
      <c r="G1267" s="30" t="str">
        <f>IF(F1267&gt;100,VLOOKUP(F1267,codigos!$C$12:$G$1500,3,FALSE),VLOOKUP(F1267,codigos!$F$12:$G$1000,2,FALSE))</f>
        <v>Agrupamento de Escolas Ruy Belo, Sintra</v>
      </c>
      <c r="H1267" s="31" t="str">
        <f>IF(F1267&gt;100,VLOOKUP(F1267,codigos!$C$12:$G$1500,5,),VLOOKUP(F1267,codigos!$F$12:$G$1000,2,))</f>
        <v xml:space="preserve"> LISBOA OCIDENTAL </v>
      </c>
      <c r="I1267" s="51" t="s">
        <v>1449</v>
      </c>
      <c r="J1267" s="78">
        <v>38.246000000000002</v>
      </c>
      <c r="K1267" s="75" t="s">
        <v>4</v>
      </c>
      <c r="L1267" s="75">
        <v>0</v>
      </c>
      <c r="M1267" s="75">
        <v>8441</v>
      </c>
      <c r="N1267" s="82">
        <v>15.12</v>
      </c>
      <c r="O1267" s="52">
        <v>22385</v>
      </c>
      <c r="P1267" s="53" t="s">
        <v>6</v>
      </c>
      <c r="Q1267" s="53" t="s">
        <v>5</v>
      </c>
    </row>
    <row r="1268" spans="1:17" s="51" customFormat="1" ht="15.75" customHeight="1" x14ac:dyDescent="0.2">
      <c r="A1268" s="70">
        <v>1267</v>
      </c>
      <c r="B1268" s="70">
        <v>6821131287</v>
      </c>
      <c r="C1268" s="71" t="s">
        <v>2719</v>
      </c>
      <c r="D1268" s="72" t="s">
        <v>2</v>
      </c>
      <c r="E1268" s="70">
        <v>2</v>
      </c>
      <c r="F1268" s="70">
        <v>171311</v>
      </c>
      <c r="G1268" s="30" t="str">
        <f>IF(F1268&gt;100,VLOOKUP(F1268,codigos!$C$12:$G$1500,3,FALSE),VLOOKUP(F1268,codigos!$F$12:$G$1000,2,FALSE))</f>
        <v>Agrupamento de Escolas da Moita</v>
      </c>
      <c r="H1268" s="31" t="str">
        <f>IF(F1268&gt;100,VLOOKUP(F1268,codigos!$C$12:$G$1500,5,),VLOOKUP(F1268,codigos!$F$12:$G$1000,2,))</f>
        <v xml:space="preserve"> PENÍNSULA DE SETÚBAL </v>
      </c>
      <c r="I1268" s="51" t="s">
        <v>1449</v>
      </c>
      <c r="J1268" s="78">
        <v>38.180999999999997</v>
      </c>
      <c r="K1268" s="75" t="s">
        <v>4</v>
      </c>
      <c r="L1268" s="75">
        <v>0</v>
      </c>
      <c r="M1268" s="75">
        <v>8461</v>
      </c>
      <c r="N1268" s="82">
        <v>15</v>
      </c>
      <c r="O1268" s="52">
        <v>23602</v>
      </c>
      <c r="P1268" s="53" t="s">
        <v>6</v>
      </c>
      <c r="Q1268" s="53" t="s">
        <v>5</v>
      </c>
    </row>
    <row r="1269" spans="1:17" s="51" customFormat="1" ht="15.75" customHeight="1" x14ac:dyDescent="0.2">
      <c r="A1269" s="70">
        <v>1268</v>
      </c>
      <c r="B1269" s="70">
        <v>9802643858</v>
      </c>
      <c r="C1269" s="71" t="s">
        <v>2720</v>
      </c>
      <c r="D1269" s="72" t="s">
        <v>2</v>
      </c>
      <c r="E1269" s="70">
        <v>2</v>
      </c>
      <c r="F1269" s="70">
        <v>170914</v>
      </c>
      <c r="G1269" s="30" t="str">
        <f>IF(F1269&gt;100,VLOOKUP(F1269,codigos!$C$12:$G$1500,3,FALSE),VLOOKUP(F1269,codigos!$F$12:$G$1000,2,FALSE))</f>
        <v>Agrupamento de Escolas de Sampaio, Sesimbra</v>
      </c>
      <c r="H1269" s="31" t="str">
        <f>IF(F1269&gt;100,VLOOKUP(F1269,codigos!$C$12:$G$1500,5,),VLOOKUP(F1269,codigos!$F$12:$G$1000,2,))</f>
        <v xml:space="preserve"> PENÍNSULA DE SETÚBAL </v>
      </c>
      <c r="I1269" s="51" t="s">
        <v>3</v>
      </c>
      <c r="J1269" s="78">
        <v>38.116</v>
      </c>
      <c r="K1269" s="75" t="s">
        <v>4</v>
      </c>
      <c r="L1269" s="75">
        <v>0</v>
      </c>
      <c r="M1269" s="75">
        <v>9131</v>
      </c>
      <c r="N1269" s="82">
        <v>13.1</v>
      </c>
      <c r="O1269" s="52">
        <v>21955</v>
      </c>
      <c r="P1269" s="53" t="s">
        <v>6</v>
      </c>
      <c r="Q1269" s="53" t="s">
        <v>5</v>
      </c>
    </row>
    <row r="1270" spans="1:17" s="51" customFormat="1" ht="15.75" customHeight="1" x14ac:dyDescent="0.2">
      <c r="A1270" s="70">
        <v>1269</v>
      </c>
      <c r="B1270" s="70">
        <v>9742360723</v>
      </c>
      <c r="C1270" s="71" t="s">
        <v>2721</v>
      </c>
      <c r="D1270" s="72" t="s">
        <v>2</v>
      </c>
      <c r="E1270" s="70">
        <v>2</v>
      </c>
      <c r="F1270" s="70">
        <v>152316</v>
      </c>
      <c r="G1270" s="30" t="str">
        <f>IF(F1270&gt;100,VLOOKUP(F1270,codigos!$C$12:$G$1500,3,FALSE),VLOOKUP(F1270,codigos!$F$12:$G$1000,2,FALSE))</f>
        <v>Agrupamento de Escolas da Trofa</v>
      </c>
      <c r="H1270" s="31" t="str">
        <f>IF(F1270&gt;100,VLOOKUP(F1270,codigos!$C$12:$G$1500,5,),VLOOKUP(F1270,codigos!$F$12:$G$1000,2,))</f>
        <v xml:space="preserve"> PORTO </v>
      </c>
      <c r="I1270" s="51" t="s">
        <v>7</v>
      </c>
      <c r="J1270" s="78">
        <v>38.014000000000003</v>
      </c>
      <c r="K1270" s="75" t="s">
        <v>4</v>
      </c>
      <c r="L1270" s="75">
        <v>0</v>
      </c>
      <c r="M1270" s="75">
        <v>7670</v>
      </c>
      <c r="N1270" s="82">
        <v>17</v>
      </c>
      <c r="O1270" s="52">
        <v>24574</v>
      </c>
      <c r="P1270" s="53" t="s">
        <v>6</v>
      </c>
      <c r="Q1270" s="53" t="s">
        <v>5</v>
      </c>
    </row>
    <row r="1271" spans="1:17" s="51" customFormat="1" ht="15.75" customHeight="1" x14ac:dyDescent="0.2">
      <c r="A1271" s="70">
        <v>1270</v>
      </c>
      <c r="B1271" s="70">
        <v>4539757865</v>
      </c>
      <c r="C1271" s="71" t="s">
        <v>2722</v>
      </c>
      <c r="D1271" s="72" t="s">
        <v>2</v>
      </c>
      <c r="E1271" s="70">
        <v>2</v>
      </c>
      <c r="F1271" s="70">
        <v>150060</v>
      </c>
      <c r="G1271" s="30" t="str">
        <f>IF(F1271&gt;100,VLOOKUP(F1271,codigos!$C$12:$G$1500,3,FALSE),VLOOKUP(F1271,codigos!$F$12:$G$1000,2,FALSE))</f>
        <v>Agrupamento de Escolas de Monção</v>
      </c>
      <c r="H1271" s="31" t="str">
        <f>IF(F1271&gt;100,VLOOKUP(F1271,codigos!$C$12:$G$1500,5,),VLOOKUP(F1271,codigos!$F$12:$G$1000,2,))</f>
        <v xml:space="preserve"> VIANA DO CASTELO </v>
      </c>
      <c r="I1271" s="51" t="s">
        <v>1449</v>
      </c>
      <c r="J1271" s="78">
        <v>37.963999999999999</v>
      </c>
      <c r="K1271" s="75" t="s">
        <v>4</v>
      </c>
      <c r="L1271" s="75">
        <v>0</v>
      </c>
      <c r="M1271" s="75">
        <v>8747</v>
      </c>
      <c r="N1271" s="82">
        <v>14</v>
      </c>
      <c r="O1271" s="52">
        <v>19529</v>
      </c>
      <c r="P1271" s="53" t="s">
        <v>6</v>
      </c>
      <c r="Q1271" s="53" t="s">
        <v>5</v>
      </c>
    </row>
    <row r="1272" spans="1:17" s="51" customFormat="1" ht="15.75" customHeight="1" x14ac:dyDescent="0.2">
      <c r="A1272" s="70">
        <v>1271</v>
      </c>
      <c r="B1272" s="70">
        <v>8378807207</v>
      </c>
      <c r="C1272" s="71" t="s">
        <v>2723</v>
      </c>
      <c r="D1272" s="72" t="s">
        <v>2</v>
      </c>
      <c r="E1272" s="70">
        <v>2</v>
      </c>
      <c r="F1272" s="70">
        <v>170598</v>
      </c>
      <c r="G1272" s="30" t="str">
        <f>IF(F1272&gt;100,VLOOKUP(F1272,codigos!$C$12:$G$1500,3,FALSE),VLOOKUP(F1272,codigos!$F$12:$G$1000,2,FALSE))</f>
        <v>Agrupamento de Escolas Damião de Goes, Alenquer</v>
      </c>
      <c r="H1272" s="31" t="str">
        <f>IF(F1272&gt;100,VLOOKUP(F1272,codigos!$C$12:$G$1500,5,),VLOOKUP(F1272,codigos!$F$12:$G$1000,2,))</f>
        <v xml:space="preserve"> OESTE </v>
      </c>
      <c r="I1272" s="51" t="s">
        <v>1449</v>
      </c>
      <c r="J1272" s="78">
        <v>37.94</v>
      </c>
      <c r="K1272" s="75" t="s">
        <v>4</v>
      </c>
      <c r="L1272" s="75">
        <v>16</v>
      </c>
      <c r="M1272" s="75">
        <v>8730</v>
      </c>
      <c r="N1272" s="82">
        <v>14</v>
      </c>
      <c r="O1272" s="52">
        <v>23275</v>
      </c>
      <c r="P1272" s="53" t="s">
        <v>6</v>
      </c>
      <c r="Q1272" s="53" t="s">
        <v>5</v>
      </c>
    </row>
    <row r="1273" spans="1:17" s="51" customFormat="1" ht="15.75" customHeight="1" x14ac:dyDescent="0.2">
      <c r="A1273" s="70">
        <v>1272</v>
      </c>
      <c r="B1273" s="70">
        <v>8205941599</v>
      </c>
      <c r="C1273" s="71" t="s">
        <v>2724</v>
      </c>
      <c r="D1273" s="72" t="s">
        <v>2</v>
      </c>
      <c r="E1273" s="70">
        <v>2</v>
      </c>
      <c r="F1273" s="70">
        <v>172078</v>
      </c>
      <c r="G1273" s="30" t="str">
        <f>IF(F1273&gt;100,VLOOKUP(F1273,codigos!$C$12:$G$1500,3,FALSE),VLOOKUP(F1273,codigos!$F$12:$G$1000,2,FALSE))</f>
        <v>Agrupamento de Escolas de Santa Iria de Azóia, Loures</v>
      </c>
      <c r="H1273" s="31" t="str">
        <f>IF(F1273&gt;100,VLOOKUP(F1273,codigos!$C$12:$G$1500,5,),VLOOKUP(F1273,codigos!$F$12:$G$1000,2,))</f>
        <v xml:space="preserve"> CIDADE LISBOA E ZONA NORTE LISBOA </v>
      </c>
      <c r="I1273" s="51" t="s">
        <v>1449</v>
      </c>
      <c r="J1273" s="78">
        <v>37.933999999999997</v>
      </c>
      <c r="K1273" s="75" t="s">
        <v>4</v>
      </c>
      <c r="L1273" s="75">
        <v>0</v>
      </c>
      <c r="M1273" s="75">
        <v>8736</v>
      </c>
      <c r="N1273" s="82">
        <v>14</v>
      </c>
      <c r="O1273" s="52">
        <v>22559</v>
      </c>
      <c r="P1273" s="53" t="s">
        <v>6</v>
      </c>
      <c r="Q1273" s="53" t="s">
        <v>5</v>
      </c>
    </row>
    <row r="1274" spans="1:17" s="51" customFormat="1" ht="15.75" customHeight="1" x14ac:dyDescent="0.2">
      <c r="A1274" s="70">
        <v>1273</v>
      </c>
      <c r="B1274" s="70">
        <v>7489115116</v>
      </c>
      <c r="C1274" s="71" t="s">
        <v>2725</v>
      </c>
      <c r="D1274" s="72" t="s">
        <v>2</v>
      </c>
      <c r="E1274" s="70">
        <v>2</v>
      </c>
      <c r="F1274" s="70">
        <v>171128</v>
      </c>
      <c r="G1274" s="30" t="str">
        <f>IF(F1274&gt;100,VLOOKUP(F1274,codigos!$C$12:$G$1500,3,FALSE),VLOOKUP(F1274,codigos!$F$12:$G$1000,2,FALSE))</f>
        <v>Agrupamento de EscolasDr. António Carvalho Figueiredo, Loures</v>
      </c>
      <c r="H1274" s="31" t="str">
        <f>IF(F1274&gt;100,VLOOKUP(F1274,codigos!$C$12:$G$1500,5,),VLOOKUP(F1274,codigos!$F$12:$G$1000,2,))</f>
        <v xml:space="preserve"> CIDADE LISBOA E ZONA NORTE LISBOA </v>
      </c>
      <c r="I1274" s="51" t="s">
        <v>1449</v>
      </c>
      <c r="J1274" s="78">
        <v>37.926000000000002</v>
      </c>
      <c r="K1274" s="75" t="s">
        <v>4</v>
      </c>
      <c r="L1274" s="75">
        <v>0</v>
      </c>
      <c r="M1274" s="75">
        <v>8733</v>
      </c>
      <c r="N1274" s="82">
        <v>14</v>
      </c>
      <c r="O1274" s="52">
        <v>23869</v>
      </c>
      <c r="P1274" s="53" t="s">
        <v>6</v>
      </c>
      <c r="Q1274" s="53" t="s">
        <v>5</v>
      </c>
    </row>
    <row r="1275" spans="1:17" s="51" customFormat="1" ht="15.75" customHeight="1" x14ac:dyDescent="0.2">
      <c r="A1275" s="70">
        <v>1274</v>
      </c>
      <c r="B1275" s="70">
        <v>1016633238</v>
      </c>
      <c r="C1275" s="71" t="s">
        <v>2726</v>
      </c>
      <c r="D1275" s="72" t="s">
        <v>2</v>
      </c>
      <c r="E1275" s="70">
        <v>2</v>
      </c>
      <c r="F1275" s="70">
        <v>171128</v>
      </c>
      <c r="G1275" s="30" t="str">
        <f>IF(F1275&gt;100,VLOOKUP(F1275,codigos!$C$12:$G$1500,3,FALSE),VLOOKUP(F1275,codigos!$F$12:$G$1000,2,FALSE))</f>
        <v>Agrupamento de EscolasDr. António Carvalho Figueiredo, Loures</v>
      </c>
      <c r="H1275" s="31" t="str">
        <f>IF(F1275&gt;100,VLOOKUP(F1275,codigos!$C$12:$G$1500,5,),VLOOKUP(F1275,codigos!$F$12:$G$1000,2,))</f>
        <v xml:space="preserve"> CIDADE LISBOA E ZONA NORTE LISBOA </v>
      </c>
      <c r="I1275" s="51" t="s">
        <v>1449</v>
      </c>
      <c r="J1275" s="78">
        <v>37.920999999999999</v>
      </c>
      <c r="K1275" s="75" t="s">
        <v>4</v>
      </c>
      <c r="L1275" s="75">
        <v>0</v>
      </c>
      <c r="M1275" s="75">
        <v>8366</v>
      </c>
      <c r="N1275" s="82">
        <v>15</v>
      </c>
      <c r="O1275" s="52">
        <v>24310</v>
      </c>
      <c r="P1275" s="53" t="s">
        <v>6</v>
      </c>
      <c r="Q1275" s="53" t="s">
        <v>5</v>
      </c>
    </row>
    <row r="1276" spans="1:17" s="51" customFormat="1" ht="15.75" customHeight="1" x14ac:dyDescent="0.2">
      <c r="A1276" s="70">
        <v>1275</v>
      </c>
      <c r="B1276" s="70">
        <v>2388434580</v>
      </c>
      <c r="C1276" s="71" t="s">
        <v>2727</v>
      </c>
      <c r="D1276" s="72" t="s">
        <v>2</v>
      </c>
      <c r="E1276" s="70">
        <v>2</v>
      </c>
      <c r="F1276" s="70">
        <v>135045</v>
      </c>
      <c r="G1276" s="30" t="str">
        <f>IF(F1276&gt;100,VLOOKUP(F1276,codigos!$C$12:$G$1500,3,FALSE),VLOOKUP(F1276,codigos!$F$12:$G$1000,2,FALSE))</f>
        <v>Agrupamento de Escolas de Cuba</v>
      </c>
      <c r="H1276" s="31" t="str">
        <f>IF(F1276&gt;100,VLOOKUP(F1276,codigos!$C$12:$G$1500,5,),VLOOKUP(F1276,codigos!$F$12:$G$1000,2,))</f>
        <v xml:space="preserve"> BAIXO ALENTEJO/ALENTEJO LITORAL </v>
      </c>
      <c r="I1276" s="51" t="s">
        <v>1449</v>
      </c>
      <c r="J1276" s="78">
        <v>37.918999999999997</v>
      </c>
      <c r="K1276" s="75" t="s">
        <v>4</v>
      </c>
      <c r="L1276" s="75">
        <v>61</v>
      </c>
      <c r="M1276" s="75">
        <v>8700</v>
      </c>
      <c r="N1276" s="82">
        <v>14</v>
      </c>
      <c r="O1276" s="52">
        <v>23346</v>
      </c>
      <c r="P1276" s="53" t="s">
        <v>6</v>
      </c>
      <c r="Q1276" s="53" t="s">
        <v>5</v>
      </c>
    </row>
    <row r="1277" spans="1:17" s="51" customFormat="1" ht="15.75" customHeight="1" x14ac:dyDescent="0.2">
      <c r="A1277" s="70">
        <v>1276</v>
      </c>
      <c r="B1277" s="70">
        <v>6988366652</v>
      </c>
      <c r="C1277" s="71" t="s">
        <v>2728</v>
      </c>
      <c r="D1277" s="72" t="s">
        <v>2</v>
      </c>
      <c r="E1277" s="70">
        <v>2</v>
      </c>
      <c r="F1277" s="70">
        <v>135185</v>
      </c>
      <c r="G1277" s="30" t="str">
        <f>IF(F1277&gt;100,VLOOKUP(F1277,codigos!$C$12:$G$1500,3,FALSE),VLOOKUP(F1277,codigos!$F$12:$G$1000,2,FALSE))</f>
        <v>Agrupamento de Escolas de Alter do Chão</v>
      </c>
      <c r="H1277" s="31" t="str">
        <f>IF(F1277&gt;100,VLOOKUP(F1277,codigos!$C$12:$G$1500,5,),VLOOKUP(F1277,codigos!$F$12:$G$1000,2,))</f>
        <v xml:space="preserve"> ALTO ALENTEJO </v>
      </c>
      <c r="I1277" s="51" t="s">
        <v>1449</v>
      </c>
      <c r="J1277" s="78">
        <v>37.863</v>
      </c>
      <c r="K1277" s="75" t="s">
        <v>4</v>
      </c>
      <c r="L1277" s="75">
        <v>16</v>
      </c>
      <c r="M1277" s="75">
        <v>9067</v>
      </c>
      <c r="N1277" s="82">
        <v>13</v>
      </c>
      <c r="O1277" s="52">
        <v>23128</v>
      </c>
      <c r="P1277" s="53" t="s">
        <v>6</v>
      </c>
      <c r="Q1277" s="53" t="s">
        <v>5</v>
      </c>
    </row>
    <row r="1278" spans="1:17" s="51" customFormat="1" ht="15.75" customHeight="1" x14ac:dyDescent="0.2">
      <c r="A1278" s="70">
        <v>1277</v>
      </c>
      <c r="B1278" s="70">
        <v>4580086074</v>
      </c>
      <c r="C1278" s="71" t="s">
        <v>2729</v>
      </c>
      <c r="D1278" s="72" t="s">
        <v>2</v>
      </c>
      <c r="E1278" s="70">
        <v>2</v>
      </c>
      <c r="F1278" s="70">
        <v>135150</v>
      </c>
      <c r="G1278" s="30" t="str">
        <f>IF(F1278&gt;100,VLOOKUP(F1278,codigos!$C$12:$G$1500,3,FALSE),VLOOKUP(F1278,codigos!$F$12:$G$1000,2,FALSE))</f>
        <v>Agrupamento de Escolas de Mora</v>
      </c>
      <c r="H1278" s="31" t="str">
        <f>IF(F1278&gt;100,VLOOKUP(F1278,codigos!$C$12:$G$1500,5,),VLOOKUP(F1278,codigos!$F$12:$G$1000,2,))</f>
        <v xml:space="preserve"> ALENTEJO CENTRAL </v>
      </c>
      <c r="I1278" s="51" t="s">
        <v>1449</v>
      </c>
      <c r="J1278" s="78">
        <v>37.822000000000003</v>
      </c>
      <c r="K1278" s="75" t="s">
        <v>4</v>
      </c>
      <c r="L1278" s="75">
        <v>0</v>
      </c>
      <c r="M1278" s="75">
        <v>8695</v>
      </c>
      <c r="N1278" s="82">
        <v>14</v>
      </c>
      <c r="O1278" s="52">
        <v>20480</v>
      </c>
      <c r="P1278" s="53" t="s">
        <v>6</v>
      </c>
      <c r="Q1278" s="53" t="s">
        <v>5</v>
      </c>
    </row>
    <row r="1279" spans="1:17" s="51" customFormat="1" ht="15.75" customHeight="1" x14ac:dyDescent="0.2">
      <c r="A1279" s="70">
        <v>1278</v>
      </c>
      <c r="B1279" s="70">
        <v>3207278051</v>
      </c>
      <c r="C1279" s="71" t="s">
        <v>2730</v>
      </c>
      <c r="D1279" s="72" t="s">
        <v>2</v>
      </c>
      <c r="E1279" s="70">
        <v>2</v>
      </c>
      <c r="F1279" s="70">
        <v>135045</v>
      </c>
      <c r="G1279" s="30" t="str">
        <f>IF(F1279&gt;100,VLOOKUP(F1279,codigos!$C$12:$G$1500,3,FALSE),VLOOKUP(F1279,codigos!$F$12:$G$1000,2,FALSE))</f>
        <v>Agrupamento de Escolas de Cuba</v>
      </c>
      <c r="H1279" s="31" t="str">
        <f>IF(F1279&gt;100,VLOOKUP(F1279,codigos!$C$12:$G$1500,5,),VLOOKUP(F1279,codigos!$F$12:$G$1000,2,))</f>
        <v xml:space="preserve"> BAIXO ALENTEJO/ALENTEJO LITORAL </v>
      </c>
      <c r="I1279" s="51" t="s">
        <v>1449</v>
      </c>
      <c r="J1279" s="78">
        <v>37.819000000000003</v>
      </c>
      <c r="K1279" s="75" t="s">
        <v>4</v>
      </c>
      <c r="L1279" s="75">
        <v>28</v>
      </c>
      <c r="M1279" s="75">
        <v>8315</v>
      </c>
      <c r="N1279" s="82">
        <v>15</v>
      </c>
      <c r="O1279" s="52">
        <v>24505</v>
      </c>
      <c r="P1279" s="53" t="s">
        <v>6</v>
      </c>
      <c r="Q1279" s="53" t="s">
        <v>5</v>
      </c>
    </row>
    <row r="1280" spans="1:17" s="51" customFormat="1" ht="15.75" customHeight="1" x14ac:dyDescent="0.2">
      <c r="A1280" s="70">
        <v>1279</v>
      </c>
      <c r="B1280" s="70">
        <v>5338376849</v>
      </c>
      <c r="C1280" s="71" t="s">
        <v>2731</v>
      </c>
      <c r="D1280" s="72" t="s">
        <v>2</v>
      </c>
      <c r="E1280" s="70">
        <v>2</v>
      </c>
      <c r="F1280" s="70">
        <v>130140</v>
      </c>
      <c r="G1280" s="30" t="str">
        <f>IF(F1280&gt;100,VLOOKUP(F1280,codigos!$C$12:$G$1500,3,FALSE),VLOOKUP(F1280,codigos!$F$12:$G$1000,2,FALSE))</f>
        <v>Agrupamento de Escolas de Portel</v>
      </c>
      <c r="H1280" s="31" t="str">
        <f>IF(F1280&gt;100,VLOOKUP(F1280,codigos!$C$12:$G$1500,5,),VLOOKUP(F1280,codigos!$F$12:$G$1000,2,))</f>
        <v xml:space="preserve"> ALENTEJO CENTRAL </v>
      </c>
      <c r="I1280" s="51" t="s">
        <v>3</v>
      </c>
      <c r="J1280" s="78">
        <v>37.792000000000002</v>
      </c>
      <c r="K1280" s="75" t="s">
        <v>4</v>
      </c>
      <c r="L1280" s="75">
        <v>0</v>
      </c>
      <c r="M1280" s="75">
        <v>8319</v>
      </c>
      <c r="N1280" s="82">
        <v>15</v>
      </c>
      <c r="O1280" s="52">
        <v>24134</v>
      </c>
      <c r="P1280" s="53" t="s">
        <v>6</v>
      </c>
      <c r="Q1280" s="53" t="s">
        <v>5</v>
      </c>
    </row>
    <row r="1281" spans="1:17" s="51" customFormat="1" ht="15.75" customHeight="1" x14ac:dyDescent="0.2">
      <c r="A1281" s="70">
        <v>1280</v>
      </c>
      <c r="B1281" s="70">
        <v>9396587052</v>
      </c>
      <c r="C1281" s="71" t="s">
        <v>2732</v>
      </c>
      <c r="D1281" s="72" t="s">
        <v>2</v>
      </c>
      <c r="E1281" s="70">
        <v>2</v>
      </c>
      <c r="F1281" s="70">
        <v>135070</v>
      </c>
      <c r="G1281" s="30" t="str">
        <f>IF(F1281&gt;100,VLOOKUP(F1281,codigos!$C$12:$G$1500,3,FALSE),VLOOKUP(F1281,codigos!$F$12:$G$1000,2,FALSE))</f>
        <v>Agrupamento de Escolas de Colos, Odemira</v>
      </c>
      <c r="H1281" s="31" t="str">
        <f>IF(F1281&gt;100,VLOOKUP(F1281,codigos!$C$12:$G$1500,5,),VLOOKUP(F1281,codigos!$F$12:$G$1000,2,))</f>
        <v xml:space="preserve"> BAIXO ALENTEJO/ALENTEJO LITORAL </v>
      </c>
      <c r="I1281" s="51" t="s">
        <v>1449</v>
      </c>
      <c r="J1281" s="78">
        <v>37.783999999999999</v>
      </c>
      <c r="K1281" s="75" t="s">
        <v>4</v>
      </c>
      <c r="L1281" s="75">
        <v>0</v>
      </c>
      <c r="M1281" s="75">
        <v>8389</v>
      </c>
      <c r="N1281" s="82">
        <v>14.8</v>
      </c>
      <c r="O1281" s="52">
        <v>23212</v>
      </c>
      <c r="P1281" s="53" t="s">
        <v>6</v>
      </c>
      <c r="Q1281" s="53" t="s">
        <v>5</v>
      </c>
    </row>
    <row r="1282" spans="1:17" s="51" customFormat="1" ht="15.75" customHeight="1" x14ac:dyDescent="0.2">
      <c r="A1282" s="70">
        <v>1281</v>
      </c>
      <c r="B1282" s="70">
        <v>2997230608</v>
      </c>
      <c r="C1282" s="71" t="s">
        <v>2733</v>
      </c>
      <c r="D1282" s="72" t="s">
        <v>2</v>
      </c>
      <c r="E1282" s="70">
        <v>2</v>
      </c>
      <c r="F1282" s="70">
        <v>150411</v>
      </c>
      <c r="G1282" s="30" t="str">
        <f>IF(F1282&gt;100,VLOOKUP(F1282,codigos!$C$12:$G$1500,3,FALSE),VLOOKUP(F1282,codigos!$F$12:$G$1000,2,FALSE))</f>
        <v>Agrupamento de Escolas de Junqueira, Vila do Conde</v>
      </c>
      <c r="H1282" s="31" t="str">
        <f>IF(F1282&gt;100,VLOOKUP(F1282,codigos!$C$12:$G$1500,5,),VLOOKUP(F1282,codigos!$F$12:$G$1000,2,))</f>
        <v xml:space="preserve"> PORTO </v>
      </c>
      <c r="I1282" s="51" t="s">
        <v>1449</v>
      </c>
      <c r="J1282" s="78">
        <v>37.753</v>
      </c>
      <c r="K1282" s="75" t="s">
        <v>4</v>
      </c>
      <c r="L1282" s="75">
        <v>0</v>
      </c>
      <c r="M1282" s="75">
        <v>8305</v>
      </c>
      <c r="N1282" s="82">
        <v>15</v>
      </c>
      <c r="O1282" s="52">
        <v>23509</v>
      </c>
      <c r="P1282" s="53" t="s">
        <v>6</v>
      </c>
      <c r="Q1282" s="53" t="s">
        <v>5</v>
      </c>
    </row>
    <row r="1283" spans="1:17" s="51" customFormat="1" ht="15.75" customHeight="1" x14ac:dyDescent="0.2">
      <c r="A1283" s="70">
        <v>1282</v>
      </c>
      <c r="B1283" s="70">
        <v>7544620689</v>
      </c>
      <c r="C1283" s="71" t="s">
        <v>2734</v>
      </c>
      <c r="D1283" s="72" t="s">
        <v>2</v>
      </c>
      <c r="E1283" s="70">
        <v>2</v>
      </c>
      <c r="F1283" s="70">
        <v>145440</v>
      </c>
      <c r="G1283" s="30" t="str">
        <f>IF(F1283&gt;100,VLOOKUP(F1283,codigos!$C$12:$G$1500,3,FALSE),VLOOKUP(F1283,codigos!$F$12:$G$1000,2,FALSE))</f>
        <v>Agrupamento de Escolas Padre João Coelho Cabanita, Loulé</v>
      </c>
      <c r="H1283" s="31" t="str">
        <f>IF(F1283&gt;100,VLOOKUP(F1283,codigos!$C$12:$G$1500,5,),VLOOKUP(F1283,codigos!$F$12:$G$1000,2,))</f>
        <v xml:space="preserve"> ALGARVE </v>
      </c>
      <c r="I1283" s="51" t="s">
        <v>1449</v>
      </c>
      <c r="J1283" s="78">
        <v>37.734000000000002</v>
      </c>
      <c r="K1283" s="75" t="s">
        <v>4</v>
      </c>
      <c r="L1283" s="75">
        <v>0</v>
      </c>
      <c r="M1283" s="75">
        <v>8663</v>
      </c>
      <c r="N1283" s="82">
        <v>14</v>
      </c>
      <c r="O1283" s="52">
        <v>24160</v>
      </c>
      <c r="P1283" s="53" t="s">
        <v>6</v>
      </c>
      <c r="Q1283" s="53" t="s">
        <v>5</v>
      </c>
    </row>
    <row r="1284" spans="1:17" s="51" customFormat="1" ht="15.75" customHeight="1" x14ac:dyDescent="0.2">
      <c r="A1284" s="70">
        <v>1283</v>
      </c>
      <c r="B1284" s="70">
        <v>2448661022</v>
      </c>
      <c r="C1284" s="71" t="s">
        <v>2735</v>
      </c>
      <c r="D1284" s="72" t="s">
        <v>2</v>
      </c>
      <c r="E1284" s="70">
        <v>2</v>
      </c>
      <c r="F1284" s="70">
        <v>170860</v>
      </c>
      <c r="G1284" s="30" t="str">
        <f>IF(F1284&gt;100,VLOOKUP(F1284,codigos!$C$12:$G$1500,3,FALSE),VLOOKUP(F1284,codigos!$F$12:$G$1000,2,FALSE))</f>
        <v>Agrupamento de Escolas Dr. António Augusto Louro, Seixal</v>
      </c>
      <c r="H1284" s="31" t="str">
        <f>IF(F1284&gt;100,VLOOKUP(F1284,codigos!$C$12:$G$1500,5,),VLOOKUP(F1284,codigos!$F$12:$G$1000,2,))</f>
        <v xml:space="preserve"> PENÍNSULA DE SETÚBAL </v>
      </c>
      <c r="I1284" s="51" t="s">
        <v>1449</v>
      </c>
      <c r="J1284" s="78">
        <v>37.69</v>
      </c>
      <c r="K1284" s="75" t="s">
        <v>4</v>
      </c>
      <c r="L1284" s="75">
        <v>0</v>
      </c>
      <c r="M1284" s="75">
        <v>9012</v>
      </c>
      <c r="N1284" s="82">
        <v>13</v>
      </c>
      <c r="O1284" s="52">
        <v>22622</v>
      </c>
      <c r="P1284" s="53" t="s">
        <v>6</v>
      </c>
      <c r="Q1284" s="53" t="s">
        <v>5</v>
      </c>
    </row>
    <row r="1285" spans="1:17" s="51" customFormat="1" ht="15.75" customHeight="1" x14ac:dyDescent="0.2">
      <c r="A1285" s="70">
        <v>1284</v>
      </c>
      <c r="B1285" s="70">
        <v>2304090893</v>
      </c>
      <c r="C1285" s="71" t="s">
        <v>2736</v>
      </c>
      <c r="D1285" s="72" t="s">
        <v>2</v>
      </c>
      <c r="E1285" s="70">
        <v>2</v>
      </c>
      <c r="F1285" s="70">
        <v>160209</v>
      </c>
      <c r="G1285" s="30" t="str">
        <f>IF(F1285&gt;100,VLOOKUP(F1285,codigos!$C$12:$G$1500,3,FALSE),VLOOKUP(F1285,codigos!$F$12:$G$1000,2,FALSE))</f>
        <v>Agrupamento de Escolas de Mira</v>
      </c>
      <c r="H1285" s="31" t="str">
        <f>IF(F1285&gt;100,VLOOKUP(F1285,codigos!$C$12:$G$1500,5,),VLOOKUP(F1285,codigos!$F$12:$G$1000,2,))</f>
        <v xml:space="preserve"> COIMBRA </v>
      </c>
      <c r="I1285" s="51" t="s">
        <v>3</v>
      </c>
      <c r="J1285" s="78">
        <v>37.564</v>
      </c>
      <c r="K1285" s="75" t="s">
        <v>4</v>
      </c>
      <c r="L1285" s="75">
        <v>0</v>
      </c>
      <c r="M1285" s="75">
        <v>8966</v>
      </c>
      <c r="N1285" s="82">
        <v>13</v>
      </c>
      <c r="O1285" s="52">
        <v>22436</v>
      </c>
      <c r="P1285" s="53" t="s">
        <v>6</v>
      </c>
      <c r="Q1285" s="53" t="s">
        <v>5</v>
      </c>
    </row>
    <row r="1286" spans="1:17" s="51" customFormat="1" ht="15.75" customHeight="1" x14ac:dyDescent="0.2">
      <c r="A1286" s="70">
        <v>1285</v>
      </c>
      <c r="B1286" s="70">
        <v>4996365153</v>
      </c>
      <c r="C1286" s="71" t="s">
        <v>2737</v>
      </c>
      <c r="D1286" s="72" t="s">
        <v>2</v>
      </c>
      <c r="E1286" s="70">
        <v>2</v>
      </c>
      <c r="F1286" s="70">
        <v>151890</v>
      </c>
      <c r="G1286" s="30" t="str">
        <f>IF(F1286&gt;100,VLOOKUP(F1286,codigos!$C$12:$G$1500,3,FALSE),VLOOKUP(F1286,codigos!$F$12:$G$1000,2,FALSE))</f>
        <v>Agrupamento de Escolas de Moimenta da Beira</v>
      </c>
      <c r="H1286" s="31" t="str">
        <f>IF(F1286&gt;100,VLOOKUP(F1286,codigos!$C$12:$G$1500,5,),VLOOKUP(F1286,codigos!$F$12:$G$1000,2,))</f>
        <v xml:space="preserve"> DOURO SUL </v>
      </c>
      <c r="I1286" s="51" t="s">
        <v>1449</v>
      </c>
      <c r="J1286" s="78">
        <v>37.536999999999999</v>
      </c>
      <c r="K1286" s="75" t="s">
        <v>4</v>
      </c>
      <c r="L1286" s="75">
        <v>0</v>
      </c>
      <c r="M1286" s="75">
        <v>8591</v>
      </c>
      <c r="N1286" s="82">
        <v>14</v>
      </c>
      <c r="O1286" s="52">
        <v>23605</v>
      </c>
      <c r="P1286" s="53" t="s">
        <v>6</v>
      </c>
      <c r="Q1286" s="53" t="s">
        <v>5</v>
      </c>
    </row>
    <row r="1287" spans="1:17" s="51" customFormat="1" ht="15.75" customHeight="1" x14ac:dyDescent="0.2">
      <c r="A1287" s="70">
        <v>1286</v>
      </c>
      <c r="B1287" s="70">
        <v>2003368647</v>
      </c>
      <c r="C1287" s="71" t="s">
        <v>2738</v>
      </c>
      <c r="D1287" s="72" t="s">
        <v>2</v>
      </c>
      <c r="E1287" s="70">
        <v>2</v>
      </c>
      <c r="F1287" s="70">
        <v>150861</v>
      </c>
      <c r="G1287" s="30" t="str">
        <f>IF(F1287&gt;100,VLOOKUP(F1287,codigos!$C$12:$G$1500,3,FALSE),VLOOKUP(F1287,codigos!$F$12:$G$1000,2,FALSE))</f>
        <v>Agrupamento de Escolas de Lordelo, Paredes</v>
      </c>
      <c r="H1287" s="31" t="str">
        <f>IF(F1287&gt;100,VLOOKUP(F1287,codigos!$C$12:$G$1500,5,),VLOOKUP(F1287,codigos!$F$12:$G$1000,2,))</f>
        <v xml:space="preserve"> TÂMEGA </v>
      </c>
      <c r="I1287" s="51" t="s">
        <v>1449</v>
      </c>
      <c r="J1287" s="78">
        <v>37.353000000000002</v>
      </c>
      <c r="K1287" s="75" t="s">
        <v>4</v>
      </c>
      <c r="L1287" s="75">
        <v>0</v>
      </c>
      <c r="M1287" s="75">
        <v>8159</v>
      </c>
      <c r="N1287" s="82">
        <v>15</v>
      </c>
      <c r="O1287" s="52">
        <v>24018</v>
      </c>
      <c r="P1287" s="53" t="s">
        <v>6</v>
      </c>
      <c r="Q1287" s="53" t="s">
        <v>5</v>
      </c>
    </row>
    <row r="1288" spans="1:17" s="51" customFormat="1" ht="15.75" customHeight="1" x14ac:dyDescent="0.2">
      <c r="A1288" s="70">
        <v>1287</v>
      </c>
      <c r="B1288" s="70">
        <v>7984079250</v>
      </c>
      <c r="C1288" s="71" t="s">
        <v>2739</v>
      </c>
      <c r="D1288" s="72" t="s">
        <v>2</v>
      </c>
      <c r="E1288" s="70">
        <v>2</v>
      </c>
      <c r="F1288" s="70">
        <v>135057</v>
      </c>
      <c r="G1288" s="30" t="str">
        <f>IF(F1288&gt;100,VLOOKUP(F1288,codigos!$C$12:$G$1500,3,FALSE),VLOOKUP(F1288,codigos!$F$12:$G$1000,2,FALSE))</f>
        <v>Agrupamento de Escolas de Amareleja, Moura</v>
      </c>
      <c r="H1288" s="31" t="str">
        <f>IF(F1288&gt;100,VLOOKUP(F1288,codigos!$C$12:$G$1500,5,),VLOOKUP(F1288,codigos!$F$12:$G$1000,2,))</f>
        <v xml:space="preserve"> BAIXO ALENTEJO/ALENTEJO LITORAL </v>
      </c>
      <c r="I1288" s="51" t="s">
        <v>1449</v>
      </c>
      <c r="J1288" s="78">
        <v>37.334000000000003</v>
      </c>
      <c r="K1288" s="75" t="s">
        <v>4</v>
      </c>
      <c r="L1288" s="75">
        <v>0</v>
      </c>
      <c r="M1288" s="75">
        <v>9466</v>
      </c>
      <c r="N1288" s="82">
        <v>11.4</v>
      </c>
      <c r="O1288" s="52">
        <v>23474</v>
      </c>
      <c r="P1288" s="53" t="s">
        <v>6</v>
      </c>
      <c r="Q1288" s="53" t="s">
        <v>5</v>
      </c>
    </row>
    <row r="1289" spans="1:17" s="51" customFormat="1" ht="15.75" customHeight="1" x14ac:dyDescent="0.2">
      <c r="A1289" s="70">
        <v>1288</v>
      </c>
      <c r="B1289" s="70">
        <v>6972414199</v>
      </c>
      <c r="C1289" s="71" t="s">
        <v>2740</v>
      </c>
      <c r="D1289" s="72" t="s">
        <v>2</v>
      </c>
      <c r="E1289" s="70">
        <v>2</v>
      </c>
      <c r="F1289" s="70">
        <v>160982</v>
      </c>
      <c r="G1289" s="30" t="str">
        <f>IF(F1289&gt;100,VLOOKUP(F1289,codigos!$C$12:$G$1500,3,FALSE),VLOOKUP(F1289,codigos!$F$12:$G$1000,2,FALSE))</f>
        <v>Agrupamento de Escolas de Gafanha da Nazaré, Ílhavo</v>
      </c>
      <c r="H1289" s="31" t="str">
        <f>IF(F1289&gt;100,VLOOKUP(F1289,codigos!$C$12:$G$1500,5,),VLOOKUP(F1289,codigos!$F$12:$G$1000,2,))</f>
        <v xml:space="preserve"> AVEIRO </v>
      </c>
      <c r="I1289" s="51" t="s">
        <v>1449</v>
      </c>
      <c r="J1289" s="78">
        <v>37.31</v>
      </c>
      <c r="K1289" s="75" t="s">
        <v>4</v>
      </c>
      <c r="L1289" s="75">
        <v>0</v>
      </c>
      <c r="M1289" s="75">
        <v>8508</v>
      </c>
      <c r="N1289" s="82">
        <v>14</v>
      </c>
      <c r="O1289" s="52">
        <v>23868</v>
      </c>
      <c r="P1289" s="53" t="s">
        <v>6</v>
      </c>
      <c r="Q1289" s="53" t="s">
        <v>5</v>
      </c>
    </row>
    <row r="1290" spans="1:17" s="51" customFormat="1" ht="15.75" customHeight="1" x14ac:dyDescent="0.2">
      <c r="A1290" s="70">
        <v>1289</v>
      </c>
      <c r="B1290" s="70">
        <v>1170501788</v>
      </c>
      <c r="C1290" s="71" t="s">
        <v>2741</v>
      </c>
      <c r="D1290" s="72" t="s">
        <v>2</v>
      </c>
      <c r="E1290" s="70">
        <v>2</v>
      </c>
      <c r="F1290" s="70">
        <v>171426</v>
      </c>
      <c r="G1290" s="30" t="str">
        <f>IF(F1290&gt;100,VLOOKUP(F1290,codigos!$C$12:$G$1500,3,FALSE),VLOOKUP(F1290,codigos!$F$12:$G$1000,2,FALSE))</f>
        <v>Agrupamento de Escolas  D. Inês de Castro, Alcobaça</v>
      </c>
      <c r="H1290" s="31" t="str">
        <f>IF(F1290&gt;100,VLOOKUP(F1290,codigos!$C$12:$G$1500,5,),VLOOKUP(F1290,codigos!$F$12:$G$1000,2,))</f>
        <v xml:space="preserve"> OESTE </v>
      </c>
      <c r="I1290" s="51" t="s">
        <v>1449</v>
      </c>
      <c r="J1290" s="78">
        <v>37.262999999999998</v>
      </c>
      <c r="K1290" s="75" t="s">
        <v>4</v>
      </c>
      <c r="L1290" s="75">
        <v>0</v>
      </c>
      <c r="M1290" s="75">
        <v>8491</v>
      </c>
      <c r="N1290" s="82">
        <v>14</v>
      </c>
      <c r="O1290" s="52">
        <v>19261</v>
      </c>
      <c r="P1290" s="53" t="s">
        <v>6</v>
      </c>
      <c r="Q1290" s="53" t="s">
        <v>5</v>
      </c>
    </row>
    <row r="1291" spans="1:17" s="51" customFormat="1" ht="15.75" customHeight="1" x14ac:dyDescent="0.2">
      <c r="A1291" s="70">
        <v>1290</v>
      </c>
      <c r="B1291" s="70">
        <v>8013442454</v>
      </c>
      <c r="C1291" s="71" t="s">
        <v>2742</v>
      </c>
      <c r="D1291" s="72" t="s">
        <v>2</v>
      </c>
      <c r="E1291" s="70">
        <v>2</v>
      </c>
      <c r="F1291" s="70">
        <v>151555</v>
      </c>
      <c r="G1291" s="30" t="str">
        <f>IF(F1291&gt;100,VLOOKUP(F1291,codigos!$C$12:$G$1500,3,FALSE),VLOOKUP(F1291,codigos!$F$12:$G$1000,2,FALSE))</f>
        <v>Agrupamento de Escolas de Vilela, Paredes</v>
      </c>
      <c r="H1291" s="31" t="str">
        <f>IF(F1291&gt;100,VLOOKUP(F1291,codigos!$C$12:$G$1500,5,),VLOOKUP(F1291,codigos!$F$12:$G$1000,2,))</f>
        <v xml:space="preserve"> TÂMEGA </v>
      </c>
      <c r="I1291" s="51" t="s">
        <v>1449</v>
      </c>
      <c r="J1291" s="78">
        <v>37.213999999999999</v>
      </c>
      <c r="K1291" s="75" t="s">
        <v>4</v>
      </c>
      <c r="L1291" s="75">
        <v>0</v>
      </c>
      <c r="M1291" s="75">
        <v>8108</v>
      </c>
      <c r="N1291" s="82">
        <v>15</v>
      </c>
      <c r="O1291" s="52">
        <v>23352</v>
      </c>
      <c r="P1291" s="53" t="s">
        <v>6</v>
      </c>
      <c r="Q1291" s="53" t="s">
        <v>5</v>
      </c>
    </row>
    <row r="1292" spans="1:17" s="51" customFormat="1" ht="15.75" customHeight="1" x14ac:dyDescent="0.2">
      <c r="A1292" s="70">
        <v>1291</v>
      </c>
      <c r="B1292" s="70">
        <v>9084856171</v>
      </c>
      <c r="C1292" s="71" t="s">
        <v>2743</v>
      </c>
      <c r="D1292" s="72" t="s">
        <v>2</v>
      </c>
      <c r="E1292" s="70">
        <v>2</v>
      </c>
      <c r="F1292" s="70">
        <v>171505</v>
      </c>
      <c r="G1292" s="30" t="str">
        <f>IF(F1292&gt;100,VLOOKUP(F1292,codigos!$C$12:$G$1500,3,FALSE),VLOOKUP(F1292,codigos!$F$12:$G$1000,2,FALSE))</f>
        <v>Agrupamento de Escolas de Mafra</v>
      </c>
      <c r="H1292" s="31" t="str">
        <f>IF(F1292&gt;100,VLOOKUP(F1292,codigos!$C$12:$G$1500,5,),VLOOKUP(F1292,codigos!$F$12:$G$1000,2,))</f>
        <v xml:space="preserve"> OESTE </v>
      </c>
      <c r="I1292" s="51" t="s">
        <v>1449</v>
      </c>
      <c r="J1292" s="78">
        <v>37.055999999999997</v>
      </c>
      <c r="K1292" s="75" t="s">
        <v>4</v>
      </c>
      <c r="L1292" s="75">
        <v>31</v>
      </c>
      <c r="M1292" s="75">
        <v>7670</v>
      </c>
      <c r="N1292" s="82">
        <v>16</v>
      </c>
      <c r="O1292" s="52">
        <v>23391</v>
      </c>
      <c r="P1292" s="53" t="s">
        <v>6</v>
      </c>
      <c r="Q1292" s="53" t="s">
        <v>5</v>
      </c>
    </row>
    <row r="1293" spans="1:17" s="51" customFormat="1" ht="15.75" customHeight="1" x14ac:dyDescent="0.2">
      <c r="A1293" s="70">
        <v>1292</v>
      </c>
      <c r="B1293" s="70">
        <v>7027651343</v>
      </c>
      <c r="C1293" s="71" t="s">
        <v>2744</v>
      </c>
      <c r="D1293" s="72" t="s">
        <v>2</v>
      </c>
      <c r="E1293" s="70">
        <v>2</v>
      </c>
      <c r="F1293" s="70">
        <v>150411</v>
      </c>
      <c r="G1293" s="30" t="str">
        <f>IF(F1293&gt;100,VLOOKUP(F1293,codigos!$C$12:$G$1500,3,FALSE),VLOOKUP(F1293,codigos!$F$12:$G$1000,2,FALSE))</f>
        <v>Agrupamento de Escolas de Junqueira, Vila do Conde</v>
      </c>
      <c r="H1293" s="31" t="str">
        <f>IF(F1293&gt;100,VLOOKUP(F1293,codigos!$C$12:$G$1500,5,),VLOOKUP(F1293,codigos!$F$12:$G$1000,2,))</f>
        <v xml:space="preserve"> PORTO </v>
      </c>
      <c r="I1293" s="51" t="s">
        <v>3</v>
      </c>
      <c r="J1293" s="78">
        <v>37.018999999999998</v>
      </c>
      <c r="K1293" s="75" t="s">
        <v>4</v>
      </c>
      <c r="L1293" s="75">
        <v>4</v>
      </c>
      <c r="M1293" s="75">
        <v>8035</v>
      </c>
      <c r="N1293" s="82">
        <v>15</v>
      </c>
      <c r="O1293" s="52">
        <v>23976</v>
      </c>
      <c r="P1293" s="53" t="s">
        <v>6</v>
      </c>
      <c r="Q1293" s="53" t="s">
        <v>5</v>
      </c>
    </row>
    <row r="1294" spans="1:17" s="51" customFormat="1" ht="15.75" customHeight="1" x14ac:dyDescent="0.2">
      <c r="A1294" s="70">
        <v>1293</v>
      </c>
      <c r="B1294" s="70">
        <v>8803461973</v>
      </c>
      <c r="C1294" s="71" t="s">
        <v>2745</v>
      </c>
      <c r="D1294" s="72" t="s">
        <v>2</v>
      </c>
      <c r="E1294" s="70">
        <v>2</v>
      </c>
      <c r="F1294" s="70">
        <v>150411</v>
      </c>
      <c r="G1294" s="30" t="str">
        <f>IF(F1294&gt;100,VLOOKUP(F1294,codigos!$C$12:$G$1500,3,FALSE),VLOOKUP(F1294,codigos!$F$12:$G$1000,2,FALSE))</f>
        <v>Agrupamento de Escolas de Junqueira, Vila do Conde</v>
      </c>
      <c r="H1294" s="31" t="str">
        <f>IF(F1294&gt;100,VLOOKUP(F1294,codigos!$C$12:$G$1500,5,),VLOOKUP(F1294,codigos!$F$12:$G$1000,2,))</f>
        <v xml:space="preserve"> PORTO </v>
      </c>
      <c r="I1294" s="51" t="s">
        <v>1449</v>
      </c>
      <c r="J1294" s="78">
        <v>37.014000000000003</v>
      </c>
      <c r="K1294" s="75" t="s">
        <v>4</v>
      </c>
      <c r="L1294" s="75">
        <v>0</v>
      </c>
      <c r="M1294" s="75">
        <v>7670</v>
      </c>
      <c r="N1294" s="82">
        <v>16</v>
      </c>
      <c r="O1294" s="52">
        <v>23913</v>
      </c>
      <c r="P1294" s="53" t="s">
        <v>6</v>
      </c>
      <c r="Q1294" s="53" t="s">
        <v>5</v>
      </c>
    </row>
    <row r="1295" spans="1:17" s="51" customFormat="1" ht="15.75" customHeight="1" x14ac:dyDescent="0.2">
      <c r="A1295" s="70">
        <v>1294</v>
      </c>
      <c r="B1295" s="70">
        <v>5154325230</v>
      </c>
      <c r="C1295" s="71" t="s">
        <v>2746</v>
      </c>
      <c r="D1295" s="72" t="s">
        <v>2</v>
      </c>
      <c r="E1295" s="70">
        <v>2</v>
      </c>
      <c r="F1295" s="70">
        <v>171426</v>
      </c>
      <c r="G1295" s="30" t="str">
        <f>IF(F1295&gt;100,VLOOKUP(F1295,codigos!$C$12:$G$1500,3,FALSE),VLOOKUP(F1295,codigos!$F$12:$G$1000,2,FALSE))</f>
        <v>Agrupamento de Escolas  D. Inês de Castro, Alcobaça</v>
      </c>
      <c r="H1295" s="31" t="str">
        <f>IF(F1295&gt;100,VLOOKUP(F1295,codigos!$C$12:$G$1500,5,),VLOOKUP(F1295,codigos!$F$12:$G$1000,2,))</f>
        <v xml:space="preserve"> OESTE </v>
      </c>
      <c r="I1295" s="51" t="s">
        <v>7</v>
      </c>
      <c r="J1295" s="78">
        <v>37.014000000000003</v>
      </c>
      <c r="K1295" s="75" t="s">
        <v>4</v>
      </c>
      <c r="L1295" s="75">
        <v>0</v>
      </c>
      <c r="M1295" s="75">
        <v>7670</v>
      </c>
      <c r="N1295" s="82">
        <v>16</v>
      </c>
      <c r="O1295" s="52">
        <v>25379</v>
      </c>
      <c r="P1295" s="53" t="s">
        <v>6</v>
      </c>
      <c r="Q1295" s="53" t="s">
        <v>5</v>
      </c>
    </row>
    <row r="1296" spans="1:17" s="51" customFormat="1" ht="15.75" customHeight="1" x14ac:dyDescent="0.2">
      <c r="A1296" s="70">
        <v>1295</v>
      </c>
      <c r="B1296" s="70">
        <v>9378477801</v>
      </c>
      <c r="C1296" s="71" t="s">
        <v>2747</v>
      </c>
      <c r="D1296" s="72" t="s">
        <v>2</v>
      </c>
      <c r="E1296" s="70">
        <v>2</v>
      </c>
      <c r="F1296" s="70">
        <v>152262</v>
      </c>
      <c r="G1296" s="30" t="str">
        <f>IF(F1296&gt;100,VLOOKUP(F1296,codigos!$C$12:$G$1500,3,FALSE),VLOOKUP(F1296,codigos!$F$12:$G$1000,2,FALSE))</f>
        <v>Agrupamento de Escolas de A-Ver-o-Mar, Póvoa de Varzim</v>
      </c>
      <c r="H1296" s="31" t="str">
        <f>IF(F1296&gt;100,VLOOKUP(F1296,codigos!$C$12:$G$1500,5,),VLOOKUP(F1296,codigos!$F$12:$G$1000,2,))</f>
        <v xml:space="preserve"> PORTO </v>
      </c>
      <c r="I1296" s="51" t="s">
        <v>1449</v>
      </c>
      <c r="J1296" s="78">
        <v>37.014000000000003</v>
      </c>
      <c r="K1296" s="75" t="s">
        <v>4</v>
      </c>
      <c r="L1296" s="75">
        <v>0</v>
      </c>
      <c r="M1296" s="75">
        <v>8035</v>
      </c>
      <c r="N1296" s="82">
        <v>15</v>
      </c>
      <c r="O1296" s="52">
        <v>22184</v>
      </c>
      <c r="P1296" s="53" t="s">
        <v>6</v>
      </c>
      <c r="Q1296" s="53" t="s">
        <v>5</v>
      </c>
    </row>
    <row r="1297" spans="1:17" s="51" customFormat="1" ht="15.75" customHeight="1" x14ac:dyDescent="0.2">
      <c r="A1297" s="70">
        <v>1296</v>
      </c>
      <c r="B1297" s="70">
        <v>5040134657</v>
      </c>
      <c r="C1297" s="71" t="s">
        <v>2748</v>
      </c>
      <c r="D1297" s="72" t="s">
        <v>2</v>
      </c>
      <c r="E1297" s="70">
        <v>2</v>
      </c>
      <c r="F1297" s="70">
        <v>150782</v>
      </c>
      <c r="G1297" s="30" t="str">
        <f>IF(F1297&gt;100,VLOOKUP(F1297,codigos!$C$12:$G$1500,3,FALSE),VLOOKUP(F1297,codigos!$F$12:$G$1000,2,FALSE))</f>
        <v>Agrupamento de Escolas de Sobreira, Paredes</v>
      </c>
      <c r="H1297" s="31" t="str">
        <f>IF(F1297&gt;100,VLOOKUP(F1297,codigos!$C$12:$G$1500,5,),VLOOKUP(F1297,codigos!$F$12:$G$1000,2,))</f>
        <v xml:space="preserve"> TÂMEGA </v>
      </c>
      <c r="I1297" s="51" t="s">
        <v>1449</v>
      </c>
      <c r="J1297" s="78">
        <v>37.014000000000003</v>
      </c>
      <c r="K1297" s="75" t="s">
        <v>4</v>
      </c>
      <c r="L1297" s="75">
        <v>0</v>
      </c>
      <c r="M1297" s="75">
        <v>8035</v>
      </c>
      <c r="N1297" s="82">
        <v>15</v>
      </c>
      <c r="O1297" s="52">
        <v>23965</v>
      </c>
      <c r="P1297" s="53" t="s">
        <v>6</v>
      </c>
      <c r="Q1297" s="53" t="s">
        <v>5</v>
      </c>
    </row>
    <row r="1298" spans="1:17" s="51" customFormat="1" ht="15.75" customHeight="1" x14ac:dyDescent="0.2">
      <c r="A1298" s="70">
        <v>1297</v>
      </c>
      <c r="B1298" s="70">
        <v>4673608186</v>
      </c>
      <c r="C1298" s="71" t="s">
        <v>2749</v>
      </c>
      <c r="D1298" s="72" t="s">
        <v>2</v>
      </c>
      <c r="E1298" s="70">
        <v>2</v>
      </c>
      <c r="F1298" s="70">
        <v>151622</v>
      </c>
      <c r="G1298" s="30" t="str">
        <f>IF(F1298&gt;100,VLOOKUP(F1298,codigos!$C$12:$G$1500,3,FALSE),VLOOKUP(F1298,codigos!$F$12:$G$1000,2,FALSE))</f>
        <v>Agrupamento de Escolas de Escariz, Arouca</v>
      </c>
      <c r="H1298" s="31" t="str">
        <f>IF(F1298&gt;100,VLOOKUP(F1298,codigos!$C$12:$G$1500,5,),VLOOKUP(F1298,codigos!$F$12:$G$1000,2,))</f>
        <v xml:space="preserve"> ENTRE DOURO E VOUGA </v>
      </c>
      <c r="I1298" s="51" t="s">
        <v>3</v>
      </c>
      <c r="J1298" s="78">
        <v>37.014000000000003</v>
      </c>
      <c r="K1298" s="75" t="s">
        <v>4</v>
      </c>
      <c r="L1298" s="75">
        <v>0</v>
      </c>
      <c r="M1298" s="75">
        <v>8400</v>
      </c>
      <c r="N1298" s="82">
        <v>14</v>
      </c>
      <c r="O1298" s="52">
        <v>23576</v>
      </c>
      <c r="P1298" s="53" t="s">
        <v>6</v>
      </c>
      <c r="Q1298" s="53" t="s">
        <v>5</v>
      </c>
    </row>
    <row r="1299" spans="1:17" s="51" customFormat="1" ht="15.75" customHeight="1" x14ac:dyDescent="0.2">
      <c r="A1299" s="70">
        <v>1298</v>
      </c>
      <c r="B1299" s="70">
        <v>5256982370</v>
      </c>
      <c r="C1299" s="71" t="s">
        <v>2750</v>
      </c>
      <c r="D1299" s="72" t="s">
        <v>2</v>
      </c>
      <c r="E1299" s="70">
        <v>2</v>
      </c>
      <c r="F1299" s="70">
        <v>160209</v>
      </c>
      <c r="G1299" s="30" t="str">
        <f>IF(F1299&gt;100,VLOOKUP(F1299,codigos!$C$12:$G$1500,3,FALSE),VLOOKUP(F1299,codigos!$F$12:$G$1000,2,FALSE))</f>
        <v>Agrupamento de Escolas de Mira</v>
      </c>
      <c r="H1299" s="31" t="str">
        <f>IF(F1299&gt;100,VLOOKUP(F1299,codigos!$C$12:$G$1500,5,),VLOOKUP(F1299,codigos!$F$12:$G$1000,2,))</f>
        <v xml:space="preserve"> COIMBRA </v>
      </c>
      <c r="I1299" s="51" t="s">
        <v>1449</v>
      </c>
      <c r="J1299" s="78">
        <v>37.014000000000003</v>
      </c>
      <c r="K1299" s="75" t="s">
        <v>4</v>
      </c>
      <c r="L1299" s="75">
        <v>0</v>
      </c>
      <c r="M1299" s="75">
        <v>8400</v>
      </c>
      <c r="N1299" s="82">
        <v>14</v>
      </c>
      <c r="O1299" s="52">
        <v>23640</v>
      </c>
      <c r="P1299" s="53" t="s">
        <v>6</v>
      </c>
      <c r="Q1299" s="53" t="s">
        <v>5</v>
      </c>
    </row>
    <row r="1300" spans="1:17" s="51" customFormat="1" ht="15.75" customHeight="1" x14ac:dyDescent="0.2">
      <c r="A1300" s="70">
        <v>1299</v>
      </c>
      <c r="B1300" s="70">
        <v>5236378370</v>
      </c>
      <c r="C1300" s="71" t="s">
        <v>2751</v>
      </c>
      <c r="D1300" s="72" t="s">
        <v>2</v>
      </c>
      <c r="E1300" s="70">
        <v>2</v>
      </c>
      <c r="F1300" s="70">
        <v>152134</v>
      </c>
      <c r="G1300" s="30" t="str">
        <f>IF(F1300&gt;100,VLOOKUP(F1300,codigos!$C$12:$G$1500,3,FALSE),VLOOKUP(F1300,codigos!$F$12:$G$1000,2,FALSE))</f>
        <v>Agrupamento de Escolas Irmãos Passos, Guifões, Matosinhos</v>
      </c>
      <c r="H1300" s="31" t="str">
        <f>IF(F1300&gt;100,VLOOKUP(F1300,codigos!$C$12:$G$1500,5,),VLOOKUP(F1300,codigos!$F$12:$G$1000,2,))</f>
        <v xml:space="preserve"> PORTO </v>
      </c>
      <c r="I1300" s="51" t="s">
        <v>1449</v>
      </c>
      <c r="J1300" s="78">
        <v>36.997</v>
      </c>
      <c r="K1300" s="75" t="s">
        <v>4</v>
      </c>
      <c r="L1300" s="75">
        <v>0</v>
      </c>
      <c r="M1300" s="75">
        <v>8029</v>
      </c>
      <c r="N1300" s="82">
        <v>15</v>
      </c>
      <c r="O1300" s="52">
        <v>22842</v>
      </c>
      <c r="P1300" s="53" t="s">
        <v>6</v>
      </c>
      <c r="Q1300" s="53" t="s">
        <v>5</v>
      </c>
    </row>
    <row r="1301" spans="1:17" s="51" customFormat="1" ht="15.75" customHeight="1" x14ac:dyDescent="0.2">
      <c r="A1301" s="70">
        <v>1300</v>
      </c>
      <c r="B1301" s="70">
        <v>9006170674</v>
      </c>
      <c r="C1301" s="71" t="s">
        <v>2752</v>
      </c>
      <c r="D1301" s="72" t="s">
        <v>2</v>
      </c>
      <c r="E1301" s="70">
        <v>2</v>
      </c>
      <c r="F1301" s="70">
        <v>151385</v>
      </c>
      <c r="G1301" s="30" t="str">
        <f>IF(F1301&gt;100,VLOOKUP(F1301,codigos!$C$12:$G$1500,3,FALSE),VLOOKUP(F1301,codigos!$F$12:$G$1000,2,FALSE))</f>
        <v>Agrupamento de Escolas Eugénio de Andrade, Porto</v>
      </c>
      <c r="H1301" s="31" t="str">
        <f>IF(F1301&gt;100,VLOOKUP(F1301,codigos!$C$12:$G$1500,5,),VLOOKUP(F1301,codigos!$F$12:$G$1000,2,))</f>
        <v xml:space="preserve"> PORTO </v>
      </c>
      <c r="I1301" s="51" t="s">
        <v>3</v>
      </c>
      <c r="J1301" s="78">
        <v>36.959000000000003</v>
      </c>
      <c r="K1301" s="75" t="s">
        <v>4</v>
      </c>
      <c r="L1301" s="75">
        <v>0</v>
      </c>
      <c r="M1301" s="75">
        <v>8380</v>
      </c>
      <c r="N1301" s="82">
        <v>14</v>
      </c>
      <c r="O1301" s="52">
        <v>23747</v>
      </c>
      <c r="P1301" s="53" t="s">
        <v>6</v>
      </c>
      <c r="Q1301" s="53" t="s">
        <v>5</v>
      </c>
    </row>
    <row r="1302" spans="1:17" s="51" customFormat="1" ht="15.75" customHeight="1" x14ac:dyDescent="0.2">
      <c r="A1302" s="70">
        <v>1301</v>
      </c>
      <c r="B1302" s="70">
        <v>8437719062</v>
      </c>
      <c r="C1302" s="71" t="s">
        <v>2753</v>
      </c>
      <c r="D1302" s="72" t="s">
        <v>2</v>
      </c>
      <c r="E1302" s="70">
        <v>2</v>
      </c>
      <c r="F1302" s="70">
        <v>161743</v>
      </c>
      <c r="G1302" s="30" t="str">
        <f>IF(F1302&gt;100,VLOOKUP(F1302,codigos!$C$12:$G$1500,3,FALSE),VLOOKUP(F1302,codigos!$F$12:$G$1000,2,FALSE))</f>
        <v>Agrupamento de Escolas de Mortágua</v>
      </c>
      <c r="H1302" s="31" t="str">
        <f>IF(F1302&gt;100,VLOOKUP(F1302,codigos!$C$12:$G$1500,5,),VLOOKUP(F1302,codigos!$F$12:$G$1000,2,))</f>
        <v xml:space="preserve"> VISEU </v>
      </c>
      <c r="I1302" s="51" t="s">
        <v>1449</v>
      </c>
      <c r="J1302" s="78">
        <v>36.86</v>
      </c>
      <c r="K1302" s="75" t="s">
        <v>4</v>
      </c>
      <c r="L1302" s="75">
        <v>0</v>
      </c>
      <c r="M1302" s="75">
        <v>7979</v>
      </c>
      <c r="N1302" s="82">
        <v>15</v>
      </c>
      <c r="O1302" s="52">
        <v>23984</v>
      </c>
      <c r="P1302" s="53" t="s">
        <v>6</v>
      </c>
      <c r="Q1302" s="53" t="s">
        <v>5</v>
      </c>
    </row>
    <row r="1303" spans="1:17" s="51" customFormat="1" ht="15.75" customHeight="1" x14ac:dyDescent="0.2">
      <c r="A1303" s="70">
        <v>1302</v>
      </c>
      <c r="B1303" s="70">
        <v>8350928832</v>
      </c>
      <c r="C1303" s="71" t="s">
        <v>2754</v>
      </c>
      <c r="D1303" s="72" t="s">
        <v>2</v>
      </c>
      <c r="E1303" s="70">
        <v>2</v>
      </c>
      <c r="F1303" s="70">
        <v>150861</v>
      </c>
      <c r="G1303" s="30" t="str">
        <f>IF(F1303&gt;100,VLOOKUP(F1303,codigos!$C$12:$G$1500,3,FALSE),VLOOKUP(F1303,codigos!$F$12:$G$1000,2,FALSE))</f>
        <v>Agrupamento de Escolas de Lordelo, Paredes</v>
      </c>
      <c r="H1303" s="31" t="str">
        <f>IF(F1303&gt;100,VLOOKUP(F1303,codigos!$C$12:$G$1500,5,),VLOOKUP(F1303,codigos!$F$12:$G$1000,2,))</f>
        <v xml:space="preserve"> TÂMEGA </v>
      </c>
      <c r="I1303" s="51" t="s">
        <v>1449</v>
      </c>
      <c r="J1303" s="78">
        <v>36.83</v>
      </c>
      <c r="K1303" s="75" t="s">
        <v>4</v>
      </c>
      <c r="L1303" s="75">
        <v>0</v>
      </c>
      <c r="M1303" s="75">
        <v>8333</v>
      </c>
      <c r="N1303" s="82">
        <v>14</v>
      </c>
      <c r="O1303" s="52">
        <v>24705</v>
      </c>
      <c r="P1303" s="53" t="s">
        <v>6</v>
      </c>
      <c r="Q1303" s="53" t="s">
        <v>5</v>
      </c>
    </row>
    <row r="1304" spans="1:17" s="51" customFormat="1" ht="15.75" customHeight="1" x14ac:dyDescent="0.2">
      <c r="A1304" s="70">
        <v>1303</v>
      </c>
      <c r="B1304" s="70">
        <v>1907183264</v>
      </c>
      <c r="C1304" s="71" t="s">
        <v>2755</v>
      </c>
      <c r="D1304" s="72" t="s">
        <v>2</v>
      </c>
      <c r="E1304" s="70">
        <v>2</v>
      </c>
      <c r="F1304" s="70">
        <v>160672</v>
      </c>
      <c r="G1304" s="30" t="str">
        <f>IF(F1304&gt;100,VLOOKUP(F1304,codigos!$C$12:$G$1500,3,FALSE),VLOOKUP(F1304,codigos!$F$12:$G$1000,2,FALSE))</f>
        <v>Agrupamento de Escolas de Porto de Mós</v>
      </c>
      <c r="H1304" s="31" t="str">
        <f>IF(F1304&gt;100,VLOOKUP(F1304,codigos!$C$12:$G$1500,5,),VLOOKUP(F1304,codigos!$F$12:$G$1000,2,))</f>
        <v xml:space="preserve"> LEIRIA </v>
      </c>
      <c r="I1304" s="51" t="s">
        <v>1449</v>
      </c>
      <c r="J1304" s="78">
        <v>36.796999999999997</v>
      </c>
      <c r="K1304" s="75" t="s">
        <v>4</v>
      </c>
      <c r="L1304" s="75">
        <v>0</v>
      </c>
      <c r="M1304" s="75">
        <v>7956</v>
      </c>
      <c r="N1304" s="82">
        <v>15</v>
      </c>
      <c r="O1304" s="52">
        <v>23736</v>
      </c>
      <c r="P1304" s="53" t="s">
        <v>6</v>
      </c>
      <c r="Q1304" s="53" t="s">
        <v>5</v>
      </c>
    </row>
    <row r="1305" spans="1:17" s="51" customFormat="1" ht="15.75" customHeight="1" x14ac:dyDescent="0.2">
      <c r="A1305" s="70">
        <v>1304</v>
      </c>
      <c r="B1305" s="70">
        <v>9777287631</v>
      </c>
      <c r="C1305" s="71" t="s">
        <v>2756</v>
      </c>
      <c r="D1305" s="72" t="s">
        <v>2</v>
      </c>
      <c r="E1305" s="70">
        <v>2</v>
      </c>
      <c r="F1305" s="70">
        <v>151543</v>
      </c>
      <c r="G1305" s="30" t="str">
        <f>IF(F1305&gt;100,VLOOKUP(F1305,codigos!$C$12:$G$1500,3,FALSE),VLOOKUP(F1305,codigos!$F$12:$G$1000,2,FALSE))</f>
        <v>Agrupamento de Escolas de Paredes</v>
      </c>
      <c r="H1305" s="31" t="str">
        <f>IF(F1305&gt;100,VLOOKUP(F1305,codigos!$C$12:$G$1500,5,),VLOOKUP(F1305,codigos!$F$12:$G$1000,2,))</f>
        <v xml:space="preserve"> TÂMEGA </v>
      </c>
      <c r="I1305" s="51" t="s">
        <v>7</v>
      </c>
      <c r="J1305" s="78">
        <v>36.677</v>
      </c>
      <c r="K1305" s="75" t="s">
        <v>4</v>
      </c>
      <c r="L1305" s="75">
        <v>0</v>
      </c>
      <c r="M1305" s="75">
        <v>7912</v>
      </c>
      <c r="N1305" s="82">
        <v>15</v>
      </c>
      <c r="O1305" s="52">
        <v>24103</v>
      </c>
      <c r="P1305" s="53" t="s">
        <v>6</v>
      </c>
      <c r="Q1305" s="53" t="s">
        <v>5</v>
      </c>
    </row>
    <row r="1306" spans="1:17" s="51" customFormat="1" ht="15.75" customHeight="1" x14ac:dyDescent="0.2">
      <c r="A1306" s="70">
        <v>1305</v>
      </c>
      <c r="B1306" s="70">
        <v>5459765331</v>
      </c>
      <c r="C1306" s="71" t="s">
        <v>2757</v>
      </c>
      <c r="D1306" s="72" t="s">
        <v>2</v>
      </c>
      <c r="E1306" s="70">
        <v>2</v>
      </c>
      <c r="F1306" s="70">
        <v>130333</v>
      </c>
      <c r="G1306" s="30" t="str">
        <f>IF(F1306&gt;100,VLOOKUP(F1306,codigos!$C$12:$G$1500,3,FALSE),VLOOKUP(F1306,codigos!$F$12:$G$1000,2,FALSE))</f>
        <v>Agrupamento de Escolas de Vila Nova de Milfontes, Odemira</v>
      </c>
      <c r="H1306" s="31" t="str">
        <f>IF(F1306&gt;100,VLOOKUP(F1306,codigos!$C$12:$G$1500,5,),VLOOKUP(F1306,codigos!$F$12:$G$1000,2,))</f>
        <v xml:space="preserve"> BAIXO ALENTEJO/ALENTEJO LITORAL </v>
      </c>
      <c r="I1306" s="51" t="s">
        <v>3</v>
      </c>
      <c r="J1306" s="78">
        <v>36.616</v>
      </c>
      <c r="K1306" s="75" t="s">
        <v>4</v>
      </c>
      <c r="L1306" s="75">
        <v>0</v>
      </c>
      <c r="M1306" s="75">
        <v>8255</v>
      </c>
      <c r="N1306" s="82">
        <v>14</v>
      </c>
      <c r="O1306" s="52">
        <v>24047</v>
      </c>
      <c r="P1306" s="53" t="s">
        <v>6</v>
      </c>
      <c r="Q1306" s="53" t="s">
        <v>5</v>
      </c>
    </row>
    <row r="1307" spans="1:17" s="51" customFormat="1" ht="15.75" customHeight="1" x14ac:dyDescent="0.2">
      <c r="A1307" s="70">
        <v>1306</v>
      </c>
      <c r="B1307" s="70">
        <v>2542724962</v>
      </c>
      <c r="C1307" s="71" t="s">
        <v>2758</v>
      </c>
      <c r="D1307" s="72" t="s">
        <v>2</v>
      </c>
      <c r="E1307" s="70">
        <v>2</v>
      </c>
      <c r="F1307" s="70">
        <v>145385</v>
      </c>
      <c r="G1307" s="30" t="str">
        <f>IF(F1307&gt;100,VLOOKUP(F1307,codigos!$C$12:$G$1500,3,FALSE),VLOOKUP(F1307,codigos!$F$12:$G$1000,2,FALSE))</f>
        <v>Agrupamento de Escolas de Albufeira</v>
      </c>
      <c r="H1307" s="31" t="str">
        <f>IF(F1307&gt;100,VLOOKUP(F1307,codigos!$C$12:$G$1500,5,),VLOOKUP(F1307,codigos!$F$12:$G$1000,2,))</f>
        <v xml:space="preserve"> ALGARVE </v>
      </c>
      <c r="I1307" s="51" t="s">
        <v>1449</v>
      </c>
      <c r="J1307" s="78">
        <v>36.610999999999997</v>
      </c>
      <c r="K1307" s="75" t="s">
        <v>4</v>
      </c>
      <c r="L1307" s="75">
        <v>0</v>
      </c>
      <c r="M1307" s="75">
        <v>9202</v>
      </c>
      <c r="N1307" s="82">
        <v>11.4</v>
      </c>
      <c r="O1307" s="52">
        <v>20027</v>
      </c>
      <c r="P1307" s="53" t="s">
        <v>6</v>
      </c>
      <c r="Q1307" s="53" t="s">
        <v>5</v>
      </c>
    </row>
    <row r="1308" spans="1:17" s="51" customFormat="1" ht="15.75" customHeight="1" x14ac:dyDescent="0.2">
      <c r="A1308" s="70">
        <v>1307</v>
      </c>
      <c r="B1308" s="70">
        <v>7565117722</v>
      </c>
      <c r="C1308" s="71" t="s">
        <v>2759</v>
      </c>
      <c r="D1308" s="72" t="s">
        <v>2</v>
      </c>
      <c r="E1308" s="70">
        <v>2</v>
      </c>
      <c r="F1308" s="70">
        <v>150861</v>
      </c>
      <c r="G1308" s="30" t="str">
        <f>IF(F1308&gt;100,VLOOKUP(F1308,codigos!$C$12:$G$1500,3,FALSE),VLOOKUP(F1308,codigos!$F$12:$G$1000,2,FALSE))</f>
        <v>Agrupamento de Escolas de Lordelo, Paredes</v>
      </c>
      <c r="H1308" s="31" t="str">
        <f>IF(F1308&gt;100,VLOOKUP(F1308,codigos!$C$12:$G$1500,5,),VLOOKUP(F1308,codigos!$F$12:$G$1000,2,))</f>
        <v xml:space="preserve"> TÂMEGA </v>
      </c>
      <c r="I1308" s="51" t="s">
        <v>1449</v>
      </c>
      <c r="J1308" s="78">
        <v>36.603000000000002</v>
      </c>
      <c r="K1308" s="75" t="s">
        <v>4</v>
      </c>
      <c r="L1308" s="75">
        <v>0</v>
      </c>
      <c r="M1308" s="75">
        <v>8250</v>
      </c>
      <c r="N1308" s="82">
        <v>14</v>
      </c>
      <c r="O1308" s="52">
        <v>23837</v>
      </c>
      <c r="P1308" s="53" t="s">
        <v>6</v>
      </c>
      <c r="Q1308" s="53" t="s">
        <v>5</v>
      </c>
    </row>
    <row r="1309" spans="1:17" s="51" customFormat="1" ht="15.75" customHeight="1" x14ac:dyDescent="0.2">
      <c r="A1309" s="70">
        <v>1308</v>
      </c>
      <c r="B1309" s="70">
        <v>3730533479</v>
      </c>
      <c r="C1309" s="71" t="s">
        <v>2760</v>
      </c>
      <c r="D1309" s="72" t="s">
        <v>2</v>
      </c>
      <c r="E1309" s="70">
        <v>2</v>
      </c>
      <c r="F1309" s="70">
        <v>150162</v>
      </c>
      <c r="G1309" s="30" t="str">
        <f>IF(F1309&gt;100,VLOOKUP(F1309,codigos!$C$12:$G$1500,3,FALSE),VLOOKUP(F1309,codigos!$F$12:$G$1000,2,FALSE))</f>
        <v>Agrupamento de Escolas de Cabeceiras de Basto</v>
      </c>
      <c r="H1309" s="31" t="str">
        <f>IF(F1309&gt;100,VLOOKUP(F1309,codigos!$C$12:$G$1500,5,),VLOOKUP(F1309,codigos!$F$12:$G$1000,2,))</f>
        <v xml:space="preserve"> BRAGA </v>
      </c>
      <c r="I1309" s="51" t="s">
        <v>3</v>
      </c>
      <c r="J1309" s="78">
        <v>36.576999999999998</v>
      </c>
      <c r="K1309" s="75" t="s">
        <v>4</v>
      </c>
      <c r="L1309" s="75">
        <v>60</v>
      </c>
      <c r="M1309" s="75">
        <v>8028</v>
      </c>
      <c r="N1309" s="82">
        <v>14.5</v>
      </c>
      <c r="O1309" s="52">
        <v>23270</v>
      </c>
      <c r="P1309" s="53" t="s">
        <v>6</v>
      </c>
      <c r="Q1309" s="53" t="s">
        <v>5</v>
      </c>
    </row>
    <row r="1310" spans="1:17" s="51" customFormat="1" ht="15.75" customHeight="1" x14ac:dyDescent="0.2">
      <c r="A1310" s="70">
        <v>1309</v>
      </c>
      <c r="B1310" s="70">
        <v>7948622411</v>
      </c>
      <c r="C1310" s="71" t="s">
        <v>2761</v>
      </c>
      <c r="D1310" s="72" t="s">
        <v>2</v>
      </c>
      <c r="E1310" s="70">
        <v>2</v>
      </c>
      <c r="F1310" s="70">
        <v>151579</v>
      </c>
      <c r="G1310" s="30" t="str">
        <f>IF(F1310&gt;100,VLOOKUP(F1310,codigos!$C$12:$G$1500,3,FALSE),VLOOKUP(F1310,codigos!$F$12:$G$1000,2,FALSE))</f>
        <v>Agrupamento de Escolas de Vila Nova de Cerveira</v>
      </c>
      <c r="H1310" s="31" t="str">
        <f>IF(F1310&gt;100,VLOOKUP(F1310,codigos!$C$12:$G$1500,5,),VLOOKUP(F1310,codigos!$F$12:$G$1000,2,))</f>
        <v xml:space="preserve"> VIANA DO CASTELO </v>
      </c>
      <c r="I1310" s="51" t="s">
        <v>1449</v>
      </c>
      <c r="J1310" s="78">
        <v>36.512</v>
      </c>
      <c r="K1310" s="75" t="s">
        <v>4</v>
      </c>
      <c r="L1310" s="75">
        <v>0</v>
      </c>
      <c r="M1310" s="75">
        <v>8370</v>
      </c>
      <c r="N1310" s="82">
        <v>13.58</v>
      </c>
      <c r="O1310" s="52">
        <v>24384</v>
      </c>
      <c r="P1310" s="53" t="s">
        <v>6</v>
      </c>
      <c r="Q1310" s="53" t="s">
        <v>5</v>
      </c>
    </row>
    <row r="1311" spans="1:17" s="51" customFormat="1" ht="15.75" customHeight="1" x14ac:dyDescent="0.2">
      <c r="A1311" s="70">
        <v>1310</v>
      </c>
      <c r="B1311" s="70">
        <v>5759757865</v>
      </c>
      <c r="C1311" s="71" t="s">
        <v>2762</v>
      </c>
      <c r="D1311" s="72" t="s">
        <v>2</v>
      </c>
      <c r="E1311" s="70">
        <v>2</v>
      </c>
      <c r="F1311" s="70">
        <v>151518</v>
      </c>
      <c r="G1311" s="30" t="str">
        <f>IF(F1311&gt;100,VLOOKUP(F1311,codigos!$C$12:$G$1500,3,FALSE),VLOOKUP(F1311,codigos!$F$12:$G$1000,2,FALSE))</f>
        <v>Agrupamento de Escolas de Lousada</v>
      </c>
      <c r="H1311" s="31" t="str">
        <f>IF(F1311&gt;100,VLOOKUP(F1311,codigos!$C$12:$G$1500,5,),VLOOKUP(F1311,codigos!$F$12:$G$1000,2,))</f>
        <v xml:space="preserve"> TÂMEGA </v>
      </c>
      <c r="I1311" s="51" t="s">
        <v>3</v>
      </c>
      <c r="J1311" s="78">
        <v>36.503999999999998</v>
      </c>
      <c r="K1311" s="75" t="s">
        <v>4</v>
      </c>
      <c r="L1311" s="75">
        <v>0</v>
      </c>
      <c r="M1311" s="75">
        <v>8579</v>
      </c>
      <c r="N1311" s="82">
        <v>13</v>
      </c>
      <c r="O1311" s="52">
        <v>23593</v>
      </c>
      <c r="P1311" s="53" t="s">
        <v>6</v>
      </c>
      <c r="Q1311" s="53" t="s">
        <v>5</v>
      </c>
    </row>
    <row r="1312" spans="1:17" s="51" customFormat="1" ht="15.75" customHeight="1" x14ac:dyDescent="0.2">
      <c r="A1312" s="70">
        <v>1311</v>
      </c>
      <c r="B1312" s="70">
        <v>5155140927</v>
      </c>
      <c r="C1312" s="71" t="s">
        <v>2763</v>
      </c>
      <c r="D1312" s="72" t="s">
        <v>2</v>
      </c>
      <c r="E1312" s="70">
        <v>2</v>
      </c>
      <c r="F1312" s="70">
        <v>160209</v>
      </c>
      <c r="G1312" s="30" t="str">
        <f>IF(F1312&gt;100,VLOOKUP(F1312,codigos!$C$12:$G$1500,3,FALSE),VLOOKUP(F1312,codigos!$F$12:$G$1000,2,FALSE))</f>
        <v>Agrupamento de Escolas de Mira</v>
      </c>
      <c r="H1312" s="31" t="str">
        <f>IF(F1312&gt;100,VLOOKUP(F1312,codigos!$C$12:$G$1500,5,),VLOOKUP(F1312,codigos!$F$12:$G$1000,2,))</f>
        <v xml:space="preserve"> COIMBRA </v>
      </c>
      <c r="I1312" s="51" t="s">
        <v>1449</v>
      </c>
      <c r="J1312" s="78">
        <v>36.496000000000002</v>
      </c>
      <c r="K1312" s="75" t="s">
        <v>4</v>
      </c>
      <c r="L1312" s="75">
        <v>0</v>
      </c>
      <c r="M1312" s="75">
        <v>8576</v>
      </c>
      <c r="N1312" s="82">
        <v>13</v>
      </c>
      <c r="O1312" s="52">
        <v>23103</v>
      </c>
      <c r="P1312" s="53" t="s">
        <v>6</v>
      </c>
      <c r="Q1312" s="53" t="s">
        <v>5</v>
      </c>
    </row>
    <row r="1313" spans="1:17" s="51" customFormat="1" ht="15.75" customHeight="1" x14ac:dyDescent="0.2">
      <c r="A1313" s="70">
        <v>1312</v>
      </c>
      <c r="B1313" s="70">
        <v>5678732986</v>
      </c>
      <c r="C1313" s="71" t="s">
        <v>2764</v>
      </c>
      <c r="D1313" s="72" t="s">
        <v>2</v>
      </c>
      <c r="E1313" s="70">
        <v>2</v>
      </c>
      <c r="F1313" s="70">
        <v>150770</v>
      </c>
      <c r="G1313" s="30" t="str">
        <f>IF(F1313&gt;100,VLOOKUP(F1313,codigos!$C$12:$G$1500,3,FALSE),VLOOKUP(F1313,codigos!$F$12:$G$1000,2,FALSE))</f>
        <v>Agrupamento de Escolas de Cristelo, Paredes</v>
      </c>
      <c r="H1313" s="31" t="str">
        <f>IF(F1313&gt;100,VLOOKUP(F1313,codigos!$C$12:$G$1500,5,),VLOOKUP(F1313,codigos!$F$12:$G$1000,2,))</f>
        <v xml:space="preserve"> TÂMEGA </v>
      </c>
      <c r="I1313" s="51" t="s">
        <v>1449</v>
      </c>
      <c r="J1313" s="78">
        <v>36.447000000000003</v>
      </c>
      <c r="K1313" s="75" t="s">
        <v>4</v>
      </c>
      <c r="L1313" s="75">
        <v>0</v>
      </c>
      <c r="M1313" s="75">
        <v>8339</v>
      </c>
      <c r="N1313" s="82">
        <v>13.6</v>
      </c>
      <c r="O1313" s="52">
        <v>23662</v>
      </c>
      <c r="P1313" s="53" t="s">
        <v>6</v>
      </c>
      <c r="Q1313" s="53" t="s">
        <v>5</v>
      </c>
    </row>
    <row r="1314" spans="1:17" s="51" customFormat="1" ht="15.75" customHeight="1" x14ac:dyDescent="0.2">
      <c r="A1314" s="70">
        <v>1313</v>
      </c>
      <c r="B1314" s="70">
        <v>7421080821</v>
      </c>
      <c r="C1314" s="71" t="s">
        <v>2765</v>
      </c>
      <c r="D1314" s="72" t="s">
        <v>2</v>
      </c>
      <c r="E1314" s="70">
        <v>2</v>
      </c>
      <c r="F1314" s="70">
        <v>151488</v>
      </c>
      <c r="G1314" s="30" t="str">
        <f>IF(F1314&gt;100,VLOOKUP(F1314,codigos!$C$12:$G$1500,3,FALSE),VLOOKUP(F1314,codigos!$F$12:$G$1000,2,FALSE))</f>
        <v>Agrupamento de Escolas de Frazão, Paços de Ferreira</v>
      </c>
      <c r="H1314" s="31" t="str">
        <f>IF(F1314&gt;100,VLOOKUP(F1314,codigos!$C$12:$G$1500,5,),VLOOKUP(F1314,codigos!$F$12:$G$1000,2,))</f>
        <v xml:space="preserve"> TÂMEGA </v>
      </c>
      <c r="I1314" s="51" t="s">
        <v>1449</v>
      </c>
      <c r="J1314" s="78">
        <v>36.4</v>
      </c>
      <c r="K1314" s="75" t="s">
        <v>4</v>
      </c>
      <c r="L1314" s="75">
        <v>0</v>
      </c>
      <c r="M1314" s="75">
        <v>8541</v>
      </c>
      <c r="N1314" s="82">
        <v>13</v>
      </c>
      <c r="O1314" s="52">
        <v>22483</v>
      </c>
      <c r="P1314" s="53" t="s">
        <v>6</v>
      </c>
      <c r="Q1314" s="53" t="s">
        <v>5</v>
      </c>
    </row>
    <row r="1315" spans="1:17" s="51" customFormat="1" ht="15.75" customHeight="1" x14ac:dyDescent="0.2">
      <c r="A1315" s="70">
        <v>1314</v>
      </c>
      <c r="B1315" s="70">
        <v>4079200250</v>
      </c>
      <c r="C1315" s="71" t="s">
        <v>2766</v>
      </c>
      <c r="D1315" s="72" t="s">
        <v>2</v>
      </c>
      <c r="E1315" s="70">
        <v>2</v>
      </c>
      <c r="F1315" s="70">
        <v>171323</v>
      </c>
      <c r="G1315" s="30" t="str">
        <f>IF(F1315&gt;100,VLOOKUP(F1315,codigos!$C$12:$G$1500,3,FALSE),VLOOKUP(F1315,codigos!$F$12:$G$1000,2,FALSE))</f>
        <v>Agrupamento de Escolas Marcelino Mesquita, Cartaxo</v>
      </c>
      <c r="H1315" s="31" t="str">
        <f>IF(F1315&gt;100,VLOOKUP(F1315,codigos!$C$12:$G$1500,5,),VLOOKUP(F1315,codigos!$F$12:$G$1000,2,))</f>
        <v xml:space="preserve"> LEZÍRIA E MÉDIO TEJO </v>
      </c>
      <c r="I1315" s="51" t="s">
        <v>1449</v>
      </c>
      <c r="J1315" s="78">
        <v>36.326000000000001</v>
      </c>
      <c r="K1315" s="75" t="s">
        <v>4</v>
      </c>
      <c r="L1315" s="75">
        <v>40</v>
      </c>
      <c r="M1315" s="75">
        <v>8567</v>
      </c>
      <c r="N1315" s="82">
        <v>12.8</v>
      </c>
      <c r="O1315" s="52">
        <v>21605</v>
      </c>
      <c r="P1315" s="53" t="s">
        <v>6</v>
      </c>
      <c r="Q1315" s="53" t="s">
        <v>5</v>
      </c>
    </row>
    <row r="1316" spans="1:17" s="51" customFormat="1" ht="15.75" customHeight="1" x14ac:dyDescent="0.2">
      <c r="A1316" s="70">
        <v>1315</v>
      </c>
      <c r="B1316" s="70">
        <v>9764488684</v>
      </c>
      <c r="C1316" s="71" t="s">
        <v>2767</v>
      </c>
      <c r="D1316" s="72" t="s">
        <v>2</v>
      </c>
      <c r="E1316" s="70">
        <v>2</v>
      </c>
      <c r="F1316" s="70">
        <v>150770</v>
      </c>
      <c r="G1316" s="30" t="str">
        <f>IF(F1316&gt;100,VLOOKUP(F1316,codigos!$C$12:$G$1500,3,FALSE),VLOOKUP(F1316,codigos!$F$12:$G$1000,2,FALSE))</f>
        <v>Agrupamento de Escolas de Cristelo, Paredes</v>
      </c>
      <c r="H1316" s="31" t="str">
        <f>IF(F1316&gt;100,VLOOKUP(F1316,codigos!$C$12:$G$1500,5,),VLOOKUP(F1316,codigos!$F$12:$G$1000,2,))</f>
        <v xml:space="preserve"> TÂMEGA </v>
      </c>
      <c r="I1316" s="51" t="s">
        <v>3</v>
      </c>
      <c r="J1316" s="78">
        <v>36.075000000000003</v>
      </c>
      <c r="K1316" s="75" t="s">
        <v>4</v>
      </c>
      <c r="L1316" s="75">
        <v>0</v>
      </c>
      <c r="M1316" s="75">
        <v>8021</v>
      </c>
      <c r="N1316" s="82">
        <v>14.1</v>
      </c>
      <c r="O1316" s="52">
        <v>22891</v>
      </c>
      <c r="P1316" s="53" t="s">
        <v>6</v>
      </c>
      <c r="Q1316" s="53" t="s">
        <v>5</v>
      </c>
    </row>
    <row r="1317" spans="1:17" s="51" customFormat="1" ht="15.75" customHeight="1" x14ac:dyDescent="0.2">
      <c r="A1317" s="70">
        <v>1316</v>
      </c>
      <c r="B1317" s="70">
        <v>6228559656</v>
      </c>
      <c r="C1317" s="71" t="s">
        <v>2768</v>
      </c>
      <c r="D1317" s="72" t="s">
        <v>2</v>
      </c>
      <c r="E1317" s="70">
        <v>2</v>
      </c>
      <c r="F1317" s="70">
        <v>152663</v>
      </c>
      <c r="G1317" s="30" t="str">
        <f>IF(F1317&gt;100,VLOOKUP(F1317,codigos!$C$12:$G$1500,3,FALSE),VLOOKUP(F1317,codigos!$F$12:$G$1000,2,FALSE))</f>
        <v>Agrupamento de Escolas do Freixo, Ponte de Lima</v>
      </c>
      <c r="H1317" s="31" t="str">
        <f>IF(F1317&gt;100,VLOOKUP(F1317,codigos!$C$12:$G$1500,5,),VLOOKUP(F1317,codigos!$F$12:$G$1000,2,))</f>
        <v xml:space="preserve"> VIANA DO CASTELO </v>
      </c>
      <c r="I1317" s="51" t="s">
        <v>3</v>
      </c>
      <c r="J1317" s="78">
        <v>36.058</v>
      </c>
      <c r="K1317" s="75" t="s">
        <v>4</v>
      </c>
      <c r="L1317" s="75">
        <v>0</v>
      </c>
      <c r="M1317" s="75">
        <v>8416</v>
      </c>
      <c r="N1317" s="82">
        <v>13</v>
      </c>
      <c r="O1317" s="52">
        <v>22824</v>
      </c>
      <c r="P1317" s="53" t="s">
        <v>6</v>
      </c>
      <c r="Q1317" s="53" t="s">
        <v>5</v>
      </c>
    </row>
    <row r="1318" spans="1:17" s="51" customFormat="1" ht="15.75" customHeight="1" x14ac:dyDescent="0.2">
      <c r="A1318" s="70">
        <v>1317</v>
      </c>
      <c r="B1318" s="70">
        <v>4522301499</v>
      </c>
      <c r="C1318" s="71" t="s">
        <v>2769</v>
      </c>
      <c r="D1318" s="72" t="s">
        <v>2</v>
      </c>
      <c r="E1318" s="70">
        <v>2</v>
      </c>
      <c r="F1318" s="70">
        <v>121423</v>
      </c>
      <c r="G1318" s="30" t="str">
        <f>IF(F1318&gt;100,VLOOKUP(F1318,codigos!$C$12:$G$1500,3,FALSE),VLOOKUP(F1318,codigos!$F$12:$G$1000,2,FALSE))</f>
        <v>Agrupamento de Escolas de Venda do Pinheiro, Mafra</v>
      </c>
      <c r="H1318" s="31" t="str">
        <f>IF(F1318&gt;100,VLOOKUP(F1318,codigos!$C$12:$G$1500,5,),VLOOKUP(F1318,codigos!$F$12:$G$1000,2,))</f>
        <v xml:space="preserve"> OESTE </v>
      </c>
      <c r="I1318" s="51" t="s">
        <v>3</v>
      </c>
      <c r="J1318" s="78">
        <v>36.031999999999996</v>
      </c>
      <c r="K1318" s="75" t="s">
        <v>4</v>
      </c>
      <c r="L1318" s="75">
        <v>0</v>
      </c>
      <c r="M1318" s="75">
        <v>8151</v>
      </c>
      <c r="N1318" s="82">
        <v>13.7</v>
      </c>
      <c r="O1318" s="52">
        <v>21465</v>
      </c>
      <c r="P1318" s="53" t="s">
        <v>6</v>
      </c>
      <c r="Q1318" s="53" t="s">
        <v>5</v>
      </c>
    </row>
    <row r="1319" spans="1:17" s="51" customFormat="1" ht="15.75" customHeight="1" x14ac:dyDescent="0.2">
      <c r="A1319" s="70">
        <v>1318</v>
      </c>
      <c r="B1319" s="70">
        <v>5629854003</v>
      </c>
      <c r="C1319" s="71" t="s">
        <v>2770</v>
      </c>
      <c r="D1319" s="72" t="s">
        <v>2</v>
      </c>
      <c r="E1319" s="70">
        <v>2</v>
      </c>
      <c r="F1319" s="70">
        <v>160465</v>
      </c>
      <c r="G1319" s="30" t="str">
        <f>IF(F1319&gt;100,VLOOKUP(F1319,codigos!$C$12:$G$1500,3,FALSE),VLOOKUP(F1319,codigos!$F$12:$G$1000,2,FALSE))</f>
        <v>Agrupamento de Escolas de Santa Cruz da Trapa, São Pedro do Sul</v>
      </c>
      <c r="H1319" s="31" t="str">
        <f>IF(F1319&gt;100,VLOOKUP(F1319,codigos!$C$12:$G$1500,5,),VLOOKUP(F1319,codigos!$F$12:$G$1000,2,))</f>
        <v xml:space="preserve"> VISEU </v>
      </c>
      <c r="I1319" s="51" t="s">
        <v>1449</v>
      </c>
      <c r="J1319" s="78">
        <v>36.014000000000003</v>
      </c>
      <c r="K1319" s="75" t="s">
        <v>4</v>
      </c>
      <c r="L1319" s="75">
        <v>0</v>
      </c>
      <c r="M1319" s="75">
        <v>7305</v>
      </c>
      <c r="N1319" s="82">
        <v>16</v>
      </c>
      <c r="O1319" s="52">
        <v>25848</v>
      </c>
      <c r="P1319" s="53" t="s">
        <v>6</v>
      </c>
      <c r="Q1319" s="53" t="s">
        <v>5</v>
      </c>
    </row>
    <row r="1320" spans="1:17" s="51" customFormat="1" ht="15.75" customHeight="1" x14ac:dyDescent="0.2">
      <c r="A1320" s="70">
        <v>1319</v>
      </c>
      <c r="B1320" s="70">
        <v>3845799080</v>
      </c>
      <c r="C1320" s="71" t="s">
        <v>2771</v>
      </c>
      <c r="D1320" s="72" t="s">
        <v>2</v>
      </c>
      <c r="E1320" s="70">
        <v>2</v>
      </c>
      <c r="F1320" s="70">
        <v>161780</v>
      </c>
      <c r="G1320" s="30" t="str">
        <f>IF(F1320&gt;100,VLOOKUP(F1320,codigos!$C$12:$G$1500,3,FALSE),VLOOKUP(F1320,codigos!$F$12:$G$1000,2,FALSE))</f>
        <v>Agrupamento de Escolas de São Pedro do Sul</v>
      </c>
      <c r="H1320" s="31" t="str">
        <f>IF(F1320&gt;100,VLOOKUP(F1320,codigos!$C$12:$G$1500,5,),VLOOKUP(F1320,codigos!$F$12:$G$1000,2,))</f>
        <v xml:space="preserve"> VISEU </v>
      </c>
      <c r="I1320" s="51" t="s">
        <v>1449</v>
      </c>
      <c r="J1320" s="78">
        <v>36.014000000000003</v>
      </c>
      <c r="K1320" s="75" t="s">
        <v>4</v>
      </c>
      <c r="L1320" s="75">
        <v>0</v>
      </c>
      <c r="M1320" s="75">
        <v>7670</v>
      </c>
      <c r="N1320" s="82">
        <v>15</v>
      </c>
      <c r="O1320" s="52">
        <v>24045</v>
      </c>
      <c r="P1320" s="53" t="s">
        <v>6</v>
      </c>
      <c r="Q1320" s="53" t="s">
        <v>5</v>
      </c>
    </row>
    <row r="1321" spans="1:17" s="51" customFormat="1" ht="15.75" customHeight="1" x14ac:dyDescent="0.2">
      <c r="A1321" s="70">
        <v>1320</v>
      </c>
      <c r="B1321" s="70">
        <v>2141189748</v>
      </c>
      <c r="C1321" s="71" t="s">
        <v>2772</v>
      </c>
      <c r="D1321" s="72" t="s">
        <v>2</v>
      </c>
      <c r="E1321" s="70">
        <v>2</v>
      </c>
      <c r="F1321" s="70">
        <v>151919</v>
      </c>
      <c r="G1321" s="30" t="str">
        <f>IF(F1321&gt;100,VLOOKUP(F1321,codigos!$C$12:$G$1500,3,FALSE),VLOOKUP(F1321,codigos!$F$12:$G$1000,2,FALSE))</f>
        <v>Agrupamento de Escolas de São João da Pesqueira</v>
      </c>
      <c r="H1321" s="31" t="str">
        <f>IF(F1321&gt;100,VLOOKUP(F1321,codigos!$C$12:$G$1500,5,),VLOOKUP(F1321,codigos!$F$12:$G$1000,2,))</f>
        <v xml:space="preserve"> DOURO SUL </v>
      </c>
      <c r="I1321" s="51" t="s">
        <v>1449</v>
      </c>
      <c r="J1321" s="78">
        <v>36.014000000000003</v>
      </c>
      <c r="K1321" s="75" t="s">
        <v>4</v>
      </c>
      <c r="L1321" s="75">
        <v>0</v>
      </c>
      <c r="M1321" s="75">
        <v>8035</v>
      </c>
      <c r="N1321" s="82">
        <v>14</v>
      </c>
      <c r="O1321" s="52">
        <v>23327</v>
      </c>
      <c r="P1321" s="53" t="s">
        <v>6</v>
      </c>
      <c r="Q1321" s="53" t="s">
        <v>5</v>
      </c>
    </row>
    <row r="1322" spans="1:17" s="51" customFormat="1" ht="15.75" customHeight="1" x14ac:dyDescent="0.2">
      <c r="A1322" s="70">
        <v>1321</v>
      </c>
      <c r="B1322" s="70">
        <v>7360697034</v>
      </c>
      <c r="C1322" s="71" t="s">
        <v>2773</v>
      </c>
      <c r="D1322" s="72" t="s">
        <v>2</v>
      </c>
      <c r="E1322" s="70">
        <v>2</v>
      </c>
      <c r="F1322" s="70">
        <v>152584</v>
      </c>
      <c r="G1322" s="30" t="str">
        <f>IF(F1322&gt;100,VLOOKUP(F1322,codigos!$C$12:$G$1500,3,FALSE),VLOOKUP(F1322,codigos!$F$12:$G$1000,2,FALSE))</f>
        <v>Agrupamento de Escolas de Valdevez, Arcos de Valdevez</v>
      </c>
      <c r="H1322" s="31" t="str">
        <f>IF(F1322&gt;100,VLOOKUP(F1322,codigos!$C$12:$G$1500,5,),VLOOKUP(F1322,codigos!$F$12:$G$1000,2,))</f>
        <v xml:space="preserve"> VIANA DO CASTELO </v>
      </c>
      <c r="I1322" s="51" t="s">
        <v>1449</v>
      </c>
      <c r="J1322" s="78">
        <v>36.014000000000003</v>
      </c>
      <c r="K1322" s="75" t="s">
        <v>4</v>
      </c>
      <c r="L1322" s="75">
        <v>0</v>
      </c>
      <c r="M1322" s="75">
        <v>8400</v>
      </c>
      <c r="N1322" s="82">
        <v>13</v>
      </c>
      <c r="O1322" s="52">
        <v>23756</v>
      </c>
      <c r="P1322" s="53" t="s">
        <v>6</v>
      </c>
      <c r="Q1322" s="53" t="s">
        <v>5</v>
      </c>
    </row>
    <row r="1323" spans="1:17" s="51" customFormat="1" ht="15.75" customHeight="1" x14ac:dyDescent="0.2">
      <c r="A1323" s="70">
        <v>1322</v>
      </c>
      <c r="B1323" s="70">
        <v>7051818589</v>
      </c>
      <c r="C1323" s="71" t="s">
        <v>2774</v>
      </c>
      <c r="D1323" s="72" t="s">
        <v>2</v>
      </c>
      <c r="E1323" s="70">
        <v>2</v>
      </c>
      <c r="F1323" s="70">
        <v>152626</v>
      </c>
      <c r="G1323" s="30" t="str">
        <f>IF(F1323&gt;100,VLOOKUP(F1323,codigos!$C$12:$G$1500,3,FALSE),VLOOKUP(F1323,codigos!$F$12:$G$1000,2,FALSE))</f>
        <v>Agrupamento de Escolas de Ponte da Barca</v>
      </c>
      <c r="H1323" s="31" t="str">
        <f>IF(F1323&gt;100,VLOOKUP(F1323,codigos!$C$12:$G$1500,5,),VLOOKUP(F1323,codigos!$F$12:$G$1000,2,))</f>
        <v xml:space="preserve"> VIANA DO CASTELO </v>
      </c>
      <c r="I1323" s="51" t="s">
        <v>1449</v>
      </c>
      <c r="J1323" s="78">
        <v>35.951000000000001</v>
      </c>
      <c r="K1323" s="75" t="s">
        <v>4</v>
      </c>
      <c r="L1323" s="75">
        <v>0</v>
      </c>
      <c r="M1323" s="75">
        <v>7647</v>
      </c>
      <c r="N1323" s="82">
        <v>15</v>
      </c>
      <c r="O1323" s="52">
        <v>24026</v>
      </c>
      <c r="P1323" s="53" t="s">
        <v>6</v>
      </c>
      <c r="Q1323" s="53" t="s">
        <v>5</v>
      </c>
    </row>
    <row r="1324" spans="1:17" s="51" customFormat="1" ht="15.75" customHeight="1" x14ac:dyDescent="0.2">
      <c r="A1324" s="70">
        <v>1323</v>
      </c>
      <c r="B1324" s="70">
        <v>8982543082</v>
      </c>
      <c r="C1324" s="71" t="s">
        <v>2775</v>
      </c>
      <c r="D1324" s="72" t="s">
        <v>2</v>
      </c>
      <c r="E1324" s="70">
        <v>2</v>
      </c>
      <c r="F1324" s="70">
        <v>150939</v>
      </c>
      <c r="G1324" s="30" t="str">
        <f>IF(F1324&gt;100,VLOOKUP(F1324,codigos!$C$12:$G$1500,3,FALSE),VLOOKUP(F1324,codigos!$F$12:$G$1000,2,FALSE))</f>
        <v>Agrupamento de Escolas de Vale do Tamel, Barcelos</v>
      </c>
      <c r="H1324" s="31" t="str">
        <f>IF(F1324&gt;100,VLOOKUP(F1324,codigos!$C$12:$G$1500,5,),VLOOKUP(F1324,codigos!$F$12:$G$1000,2,))</f>
        <v xml:space="preserve"> BRAGA </v>
      </c>
      <c r="I1324" s="51" t="s">
        <v>1449</v>
      </c>
      <c r="J1324" s="78">
        <v>35.932000000000002</v>
      </c>
      <c r="K1324" s="75" t="s">
        <v>4</v>
      </c>
      <c r="L1324" s="75">
        <v>0</v>
      </c>
      <c r="M1324" s="75">
        <v>7640</v>
      </c>
      <c r="N1324" s="82">
        <v>15</v>
      </c>
      <c r="O1324" s="52">
        <v>25067</v>
      </c>
      <c r="P1324" s="53" t="s">
        <v>6</v>
      </c>
      <c r="Q1324" s="53" t="s">
        <v>5</v>
      </c>
    </row>
    <row r="1325" spans="1:17" ht="15.75" customHeight="1" x14ac:dyDescent="0.2">
      <c r="A1325" s="70">
        <v>1324</v>
      </c>
      <c r="B1325" s="70">
        <v>4323182775</v>
      </c>
      <c r="C1325" s="71" t="s">
        <v>2776</v>
      </c>
      <c r="D1325" s="72" t="s">
        <v>2</v>
      </c>
      <c r="E1325" s="70">
        <v>2</v>
      </c>
      <c r="F1325" s="70">
        <v>135070</v>
      </c>
      <c r="G1325" s="30" t="str">
        <f>IF(F1325&gt;100,VLOOKUP(F1325,codigos!$C$12:$G$1500,3,FALSE),VLOOKUP(F1325,codigos!$F$12:$G$1000,2,FALSE))</f>
        <v>Agrupamento de Escolas de Colos, Odemira</v>
      </c>
      <c r="H1325" s="31" t="str">
        <f>IF(F1325&gt;100,VLOOKUP(F1325,codigos!$C$12:$G$1500,5,),VLOOKUP(F1325,codigos!$F$12:$G$1000,2,))</f>
        <v xml:space="preserve"> BAIXO ALENTEJO/ALENTEJO LITORAL </v>
      </c>
      <c r="I1325" s="51" t="s">
        <v>1449</v>
      </c>
      <c r="J1325" s="78">
        <v>35.914000000000001</v>
      </c>
      <c r="K1325" s="75" t="s">
        <v>4</v>
      </c>
      <c r="L1325" s="75">
        <v>0</v>
      </c>
      <c r="M1325" s="75">
        <v>8035</v>
      </c>
      <c r="N1325" s="82">
        <v>13.9</v>
      </c>
      <c r="O1325" s="52">
        <v>23708</v>
      </c>
      <c r="P1325" s="53" t="s">
        <v>6</v>
      </c>
      <c r="Q1325" s="53" t="s">
        <v>5</v>
      </c>
    </row>
    <row r="1326" spans="1:17" ht="15.75" customHeight="1" x14ac:dyDescent="0.2">
      <c r="A1326" s="70">
        <v>1325</v>
      </c>
      <c r="B1326" s="70">
        <v>3493030118</v>
      </c>
      <c r="C1326" s="71" t="s">
        <v>2777</v>
      </c>
      <c r="D1326" s="72" t="s">
        <v>2</v>
      </c>
      <c r="E1326" s="70">
        <v>2</v>
      </c>
      <c r="F1326" s="70">
        <v>135094</v>
      </c>
      <c r="G1326" s="30" t="str">
        <f>IF(F1326&gt;100,VLOOKUP(F1326,codigos!$C$12:$G$1500,3,FALSE),VLOOKUP(F1326,codigos!$F$12:$G$1000,2,FALSE))</f>
        <v>Agrupamento de Escolas n.º 1 de Serpa</v>
      </c>
      <c r="H1326" s="31" t="str">
        <f>IF(F1326&gt;100,VLOOKUP(F1326,codigos!$C$12:$G$1500,5,),VLOOKUP(F1326,codigos!$F$12:$G$1000,2,))</f>
        <v xml:space="preserve"> BAIXO ALENTEJO/ALENTEJO LITORAL </v>
      </c>
      <c r="I1326" s="51" t="s">
        <v>1449</v>
      </c>
      <c r="J1326" s="78">
        <v>35.893000000000001</v>
      </c>
      <c r="K1326" s="75" t="s">
        <v>4</v>
      </c>
      <c r="L1326" s="75">
        <v>0</v>
      </c>
      <c r="M1326" s="75">
        <v>7626</v>
      </c>
      <c r="N1326" s="82">
        <v>15</v>
      </c>
      <c r="O1326" s="52">
        <v>22402</v>
      </c>
      <c r="P1326" s="53" t="s">
        <v>6</v>
      </c>
      <c r="Q1326" s="53" t="s">
        <v>5</v>
      </c>
    </row>
    <row r="1327" spans="1:17" ht="15.75" customHeight="1" x14ac:dyDescent="0.2">
      <c r="A1327" s="70">
        <v>1326</v>
      </c>
      <c r="B1327" s="70">
        <v>7280001742</v>
      </c>
      <c r="C1327" s="71" t="s">
        <v>2778</v>
      </c>
      <c r="D1327" s="72" t="s">
        <v>2</v>
      </c>
      <c r="E1327" s="70">
        <v>2</v>
      </c>
      <c r="F1327" s="70">
        <v>120297</v>
      </c>
      <c r="G1327" s="30" t="str">
        <f>IF(F1327&gt;100,VLOOKUP(F1327,codigos!$C$12:$G$1500,3,FALSE),VLOOKUP(F1327,codigos!$F$12:$G$1000,2,FALSE))</f>
        <v>Agrupamento de Escolas D. Luís de Ataíde, Peniche</v>
      </c>
      <c r="H1327" s="31" t="str">
        <f>IF(F1327&gt;100,VLOOKUP(F1327,codigos!$C$12:$G$1500,5,),VLOOKUP(F1327,codigos!$F$12:$G$1000,2,))</f>
        <v xml:space="preserve"> OESTE </v>
      </c>
      <c r="I1327" s="51" t="s">
        <v>7</v>
      </c>
      <c r="J1327" s="78">
        <v>35.866</v>
      </c>
      <c r="K1327" s="75" t="s">
        <v>4</v>
      </c>
      <c r="L1327" s="75">
        <v>0</v>
      </c>
      <c r="M1327" s="75">
        <v>7981</v>
      </c>
      <c r="N1327" s="82">
        <v>14</v>
      </c>
      <c r="O1327" s="52">
        <v>24688</v>
      </c>
      <c r="P1327" s="53" t="s">
        <v>6</v>
      </c>
      <c r="Q1327" s="53" t="s">
        <v>5</v>
      </c>
    </row>
    <row r="1328" spans="1:17" ht="15.75" customHeight="1" x14ac:dyDescent="0.2">
      <c r="A1328" s="70">
        <v>1327</v>
      </c>
      <c r="B1328" s="70">
        <v>9711193590</v>
      </c>
      <c r="C1328" s="71" t="s">
        <v>2779</v>
      </c>
      <c r="D1328" s="72" t="s">
        <v>2</v>
      </c>
      <c r="E1328" s="70">
        <v>2</v>
      </c>
      <c r="F1328" s="70">
        <v>161718</v>
      </c>
      <c r="G1328" s="30" t="str">
        <f>IF(F1328&gt;100,VLOOKUP(F1328,codigos!$C$12:$G$1500,3,FALSE),VLOOKUP(F1328,codigos!$F$12:$G$1000,2,FALSE))</f>
        <v>Agrupamento de Escolas de Castro Daire</v>
      </c>
      <c r="H1328" s="31" t="str">
        <f>IF(F1328&gt;100,VLOOKUP(F1328,codigos!$C$12:$G$1500,5,),VLOOKUP(F1328,codigos!$F$12:$G$1000,2,))</f>
        <v xml:space="preserve"> VISEU </v>
      </c>
      <c r="I1328" s="51" t="s">
        <v>7</v>
      </c>
      <c r="J1328" s="78">
        <v>35.822000000000003</v>
      </c>
      <c r="K1328" s="75" t="s">
        <v>4</v>
      </c>
      <c r="L1328" s="75">
        <v>0</v>
      </c>
      <c r="M1328" s="75">
        <v>6870</v>
      </c>
      <c r="N1328" s="82">
        <v>17</v>
      </c>
      <c r="O1328" s="52">
        <v>25446</v>
      </c>
      <c r="P1328" s="53" t="s">
        <v>6</v>
      </c>
      <c r="Q1328" s="53" t="s">
        <v>5</v>
      </c>
    </row>
    <row r="1329" spans="1:17" ht="15.75" customHeight="1" x14ac:dyDescent="0.2">
      <c r="A1329" s="70">
        <v>1328</v>
      </c>
      <c r="B1329" s="70">
        <v>5456907372</v>
      </c>
      <c r="C1329" s="71" t="s">
        <v>2780</v>
      </c>
      <c r="D1329" s="72" t="s">
        <v>2</v>
      </c>
      <c r="E1329" s="70">
        <v>2</v>
      </c>
      <c r="F1329" s="70">
        <v>151865</v>
      </c>
      <c r="G1329" s="30" t="str">
        <f>IF(F1329&gt;100,VLOOKUP(F1329,codigos!$C$12:$G$1500,3,FALSE),VLOOKUP(F1329,codigos!$F$12:$G$1000,2,FALSE))</f>
        <v>Agrupamento de Escolas de Cinfães</v>
      </c>
      <c r="H1329" s="31" t="str">
        <f>IF(F1329&gt;100,VLOOKUP(F1329,codigos!$C$12:$G$1500,5,),VLOOKUP(F1329,codigos!$F$12:$G$1000,2,))</f>
        <v xml:space="preserve"> DOURO SUL </v>
      </c>
      <c r="I1329" s="51" t="s">
        <v>1449</v>
      </c>
      <c r="J1329" s="78">
        <v>35.802999999999997</v>
      </c>
      <c r="K1329" s="75" t="s">
        <v>4</v>
      </c>
      <c r="L1329" s="75">
        <v>0</v>
      </c>
      <c r="M1329" s="75">
        <v>7593</v>
      </c>
      <c r="N1329" s="82">
        <v>15</v>
      </c>
      <c r="O1329" s="52">
        <v>24789</v>
      </c>
      <c r="P1329" s="53" t="s">
        <v>6</v>
      </c>
      <c r="Q1329" s="53" t="s">
        <v>5</v>
      </c>
    </row>
    <row r="1330" spans="1:17" ht="15.75" customHeight="1" x14ac:dyDescent="0.2">
      <c r="A1330" s="70">
        <v>1329</v>
      </c>
      <c r="B1330" s="70">
        <v>7602390873</v>
      </c>
      <c r="C1330" s="71" t="s">
        <v>2781</v>
      </c>
      <c r="D1330" s="72" t="s">
        <v>2</v>
      </c>
      <c r="E1330" s="70">
        <v>2</v>
      </c>
      <c r="F1330" s="70">
        <v>135010</v>
      </c>
      <c r="G1330" s="30" t="str">
        <f>IF(F1330&gt;100,VLOOKUP(F1330,codigos!$C$12:$G$1500,3,FALSE),VLOOKUP(F1330,codigos!$F$12:$G$1000,2,FALSE))</f>
        <v>Agrupamento de Escolas de Barrancos</v>
      </c>
      <c r="H1330" s="31" t="str">
        <f>IF(F1330&gt;100,VLOOKUP(F1330,codigos!$C$12:$G$1500,5,),VLOOKUP(F1330,codigos!$F$12:$G$1000,2,))</f>
        <v xml:space="preserve"> BAIXO ALENTEJO/ALENTEJO LITORAL </v>
      </c>
      <c r="I1330" s="51" t="s">
        <v>3</v>
      </c>
      <c r="J1330" s="78">
        <v>35.713999999999999</v>
      </c>
      <c r="K1330" s="75" t="s">
        <v>4</v>
      </c>
      <c r="L1330" s="75">
        <v>0</v>
      </c>
      <c r="M1330" s="75">
        <v>7670</v>
      </c>
      <c r="N1330" s="82">
        <v>14.7</v>
      </c>
      <c r="O1330" s="52">
        <v>23425</v>
      </c>
      <c r="P1330" s="53" t="s">
        <v>6</v>
      </c>
      <c r="Q1330" s="53" t="s">
        <v>5</v>
      </c>
    </row>
    <row r="1331" spans="1:17" ht="15.75" customHeight="1" x14ac:dyDescent="0.2">
      <c r="A1331" s="70">
        <v>1330</v>
      </c>
      <c r="B1331" s="70">
        <v>5421919846</v>
      </c>
      <c r="C1331" s="71" t="s">
        <v>2782</v>
      </c>
      <c r="D1331" s="72" t="s">
        <v>2</v>
      </c>
      <c r="E1331" s="70">
        <v>2</v>
      </c>
      <c r="F1331" s="70">
        <v>152559</v>
      </c>
      <c r="G1331" s="30" t="str">
        <f>IF(F1331&gt;100,VLOOKUP(F1331,codigos!$C$12:$G$1500,3,FALSE),VLOOKUP(F1331,codigos!$F$12:$G$1000,2,FALSE))</f>
        <v>Agrupamento de Escolas Joaquim de Araújo, Guilhufe, Penafiel</v>
      </c>
      <c r="H1331" s="31" t="str">
        <f>IF(F1331&gt;100,VLOOKUP(F1331,codigos!$C$12:$G$1500,5,),VLOOKUP(F1331,codigos!$F$12:$G$1000,2,))</f>
        <v xml:space="preserve"> TÂMEGA </v>
      </c>
      <c r="I1331" s="51" t="s">
        <v>3</v>
      </c>
      <c r="J1331" s="78">
        <v>35.673999999999999</v>
      </c>
      <c r="K1331" s="75" t="s">
        <v>4</v>
      </c>
      <c r="L1331" s="75">
        <v>0</v>
      </c>
      <c r="M1331" s="75">
        <v>7911</v>
      </c>
      <c r="N1331" s="82">
        <v>14</v>
      </c>
      <c r="O1331" s="52">
        <v>24815</v>
      </c>
      <c r="P1331" s="53" t="s">
        <v>6</v>
      </c>
      <c r="Q1331" s="53" t="s">
        <v>5</v>
      </c>
    </row>
    <row r="1332" spans="1:17" ht="15.75" customHeight="1" x14ac:dyDescent="0.2">
      <c r="A1332" s="70">
        <v>1331</v>
      </c>
      <c r="B1332" s="70">
        <v>5861066868</v>
      </c>
      <c r="C1332" s="71" t="s">
        <v>2783</v>
      </c>
      <c r="D1332" s="72" t="s">
        <v>2</v>
      </c>
      <c r="E1332" s="70">
        <v>2</v>
      </c>
      <c r="F1332" s="70">
        <v>171803</v>
      </c>
      <c r="G1332" s="30" t="str">
        <f>IF(F1332&gt;100,VLOOKUP(F1332,codigos!$C$12:$G$1500,3,FALSE),VLOOKUP(F1332,codigos!$F$12:$G$1000,2,FALSE))</f>
        <v>Agrupamento de Escolas de Carnaxide - Portela, Oeiras</v>
      </c>
      <c r="H1332" s="31" t="str">
        <f>IF(F1332&gt;100,VLOOKUP(F1332,codigos!$C$12:$G$1500,5,),VLOOKUP(F1332,codigos!$F$12:$G$1000,2,))</f>
        <v xml:space="preserve"> LISBOA OCIDENTAL </v>
      </c>
      <c r="I1332" s="51" t="s">
        <v>1449</v>
      </c>
      <c r="J1332" s="78">
        <v>35.661999999999999</v>
      </c>
      <c r="K1332" s="75" t="s">
        <v>4</v>
      </c>
      <c r="L1332" s="75">
        <v>0</v>
      </c>
      <c r="M1332" s="75">
        <v>8038</v>
      </c>
      <c r="N1332" s="82">
        <v>13.64</v>
      </c>
      <c r="O1332" s="52">
        <v>23323</v>
      </c>
      <c r="P1332" s="53" t="s">
        <v>6</v>
      </c>
      <c r="Q1332" s="53" t="s">
        <v>5</v>
      </c>
    </row>
    <row r="1333" spans="1:17" ht="15.75" customHeight="1" x14ac:dyDescent="0.2">
      <c r="A1333" s="70">
        <v>1332</v>
      </c>
      <c r="B1333" s="70">
        <v>2100478516</v>
      </c>
      <c r="C1333" s="71" t="s">
        <v>2784</v>
      </c>
      <c r="D1333" s="72" t="s">
        <v>2</v>
      </c>
      <c r="E1333" s="70">
        <v>2</v>
      </c>
      <c r="F1333" s="70">
        <v>171505</v>
      </c>
      <c r="G1333" s="30" t="str">
        <f>IF(F1333&gt;100,VLOOKUP(F1333,codigos!$C$12:$G$1500,3,FALSE),VLOOKUP(F1333,codigos!$F$12:$G$1000,2,FALSE))</f>
        <v>Agrupamento de Escolas de Mafra</v>
      </c>
      <c r="H1333" s="31" t="str">
        <f>IF(F1333&gt;100,VLOOKUP(F1333,codigos!$C$12:$G$1500,5,),VLOOKUP(F1333,codigos!$F$12:$G$1000,2,))</f>
        <v xml:space="preserve"> OESTE </v>
      </c>
      <c r="I1333" s="51" t="s">
        <v>3</v>
      </c>
      <c r="J1333" s="78">
        <v>35.454999999999998</v>
      </c>
      <c r="K1333" s="75" t="s">
        <v>4</v>
      </c>
      <c r="L1333" s="75">
        <v>0</v>
      </c>
      <c r="M1333" s="75">
        <v>8561</v>
      </c>
      <c r="N1333" s="82">
        <v>12</v>
      </c>
      <c r="O1333" s="52">
        <v>22552</v>
      </c>
      <c r="P1333" s="53" t="s">
        <v>6</v>
      </c>
      <c r="Q1333" s="53" t="s">
        <v>5</v>
      </c>
    </row>
    <row r="1334" spans="1:17" ht="15.75" customHeight="1" x14ac:dyDescent="0.2">
      <c r="A1334" s="70">
        <v>1333</v>
      </c>
      <c r="B1334" s="70">
        <v>2505047073</v>
      </c>
      <c r="C1334" s="71" t="s">
        <v>2785</v>
      </c>
      <c r="D1334" s="72" t="s">
        <v>2</v>
      </c>
      <c r="E1334" s="70">
        <v>2</v>
      </c>
      <c r="F1334" s="70">
        <v>171967</v>
      </c>
      <c r="G1334" s="30" t="str">
        <f>IF(F1334&gt;100,VLOOKUP(F1334,codigos!$C$12:$G$1500,3,FALSE),VLOOKUP(F1334,codigos!$F$12:$G$1000,2,FALSE))</f>
        <v>Agrupamento de Escolas D. João II, Caldas da Rainha</v>
      </c>
      <c r="H1334" s="31" t="str">
        <f>IF(F1334&gt;100,VLOOKUP(F1334,codigos!$C$12:$G$1500,5,),VLOOKUP(F1334,codigos!$F$12:$G$1000,2,))</f>
        <v xml:space="preserve"> OESTE </v>
      </c>
      <c r="I1334" s="51" t="s">
        <v>3</v>
      </c>
      <c r="J1334" s="78">
        <v>35.356000000000002</v>
      </c>
      <c r="K1334" s="75" t="s">
        <v>4</v>
      </c>
      <c r="L1334" s="75">
        <v>0</v>
      </c>
      <c r="M1334" s="75">
        <v>8525</v>
      </c>
      <c r="N1334" s="82">
        <v>12</v>
      </c>
      <c r="O1334" s="52">
        <v>24094</v>
      </c>
      <c r="P1334" s="53" t="s">
        <v>6</v>
      </c>
      <c r="Q1334" s="53" t="s">
        <v>5</v>
      </c>
    </row>
    <row r="1335" spans="1:17" ht="15.75" customHeight="1" x14ac:dyDescent="0.2">
      <c r="A1335" s="70">
        <v>1334</v>
      </c>
      <c r="B1335" s="70">
        <v>8113978844</v>
      </c>
      <c r="C1335" s="71" t="s">
        <v>2786</v>
      </c>
      <c r="D1335" s="72" t="s">
        <v>2</v>
      </c>
      <c r="E1335" s="70">
        <v>2</v>
      </c>
      <c r="F1335" s="70">
        <v>150198</v>
      </c>
      <c r="G1335" s="30" t="str">
        <f>IF(F1335&gt;100,VLOOKUP(F1335,codigos!$C$12:$G$1500,3,FALSE),VLOOKUP(F1335,codigos!$F$12:$G$1000,2,FALSE))</f>
        <v>Agrupamento de Escolas de Sudeste de Baião</v>
      </c>
      <c r="H1335" s="31" t="str">
        <f>IF(F1335&gt;100,VLOOKUP(F1335,codigos!$C$12:$G$1500,5,),VLOOKUP(F1335,codigos!$F$12:$G$1000,2,))</f>
        <v xml:space="preserve"> TÂMEGA </v>
      </c>
      <c r="I1335" s="51" t="s">
        <v>3</v>
      </c>
      <c r="J1335" s="78">
        <v>35.354999999999997</v>
      </c>
      <c r="K1335" s="75" t="s">
        <v>4</v>
      </c>
      <c r="L1335" s="75">
        <v>0</v>
      </c>
      <c r="M1335" s="75">
        <v>7904</v>
      </c>
      <c r="N1335" s="82">
        <v>13.7</v>
      </c>
      <c r="O1335" s="52">
        <v>23698</v>
      </c>
      <c r="P1335" s="53" t="s">
        <v>6</v>
      </c>
      <c r="Q1335" s="53" t="s">
        <v>5</v>
      </c>
    </row>
    <row r="1336" spans="1:17" ht="15.75" customHeight="1" x14ac:dyDescent="0.2">
      <c r="A1336" s="70">
        <v>1335</v>
      </c>
      <c r="B1336" s="70">
        <v>8517809289</v>
      </c>
      <c r="C1336" s="71" t="s">
        <v>2787</v>
      </c>
      <c r="D1336" s="72" t="s">
        <v>2</v>
      </c>
      <c r="E1336" s="70">
        <v>2</v>
      </c>
      <c r="F1336" s="70">
        <v>145385</v>
      </c>
      <c r="G1336" s="30" t="str">
        <f>IF(F1336&gt;100,VLOOKUP(F1336,codigos!$C$12:$G$1500,3,FALSE),VLOOKUP(F1336,codigos!$F$12:$G$1000,2,FALSE))</f>
        <v>Agrupamento de Escolas de Albufeira</v>
      </c>
      <c r="H1336" s="31" t="str">
        <f>IF(F1336&gt;100,VLOOKUP(F1336,codigos!$C$12:$G$1500,5,),VLOOKUP(F1336,codigos!$F$12:$G$1000,2,))</f>
        <v xml:space="preserve"> ALGARVE </v>
      </c>
      <c r="I1336" s="51" t="s">
        <v>1449</v>
      </c>
      <c r="J1336" s="78">
        <v>35.350999999999999</v>
      </c>
      <c r="K1336" s="75" t="s">
        <v>4</v>
      </c>
      <c r="L1336" s="75">
        <v>0</v>
      </c>
      <c r="M1336" s="75">
        <v>7282</v>
      </c>
      <c r="N1336" s="82">
        <v>15.4</v>
      </c>
      <c r="O1336" s="52">
        <v>24889</v>
      </c>
      <c r="P1336" s="53" t="s">
        <v>6</v>
      </c>
      <c r="Q1336" s="53" t="s">
        <v>5</v>
      </c>
    </row>
    <row r="1337" spans="1:17" ht="15.75" customHeight="1" x14ac:dyDescent="0.2">
      <c r="A1337" s="70">
        <v>1336</v>
      </c>
      <c r="B1337" s="70">
        <v>4076721357</v>
      </c>
      <c r="C1337" s="71" t="s">
        <v>2788</v>
      </c>
      <c r="D1337" s="72" t="s">
        <v>2</v>
      </c>
      <c r="E1337" s="70">
        <v>2</v>
      </c>
      <c r="F1337" s="70">
        <v>172364</v>
      </c>
      <c r="G1337" s="30" t="str">
        <f>IF(F1337&gt;100,VLOOKUP(F1337,codigos!$C$12:$G$1500,3,FALSE),VLOOKUP(F1337,codigos!$F$12:$G$1000,2,FALSE))</f>
        <v>Agrupamento de Escolas Joaquim Inácio da Cruz Sobral, Sobral do Monte Agraço</v>
      </c>
      <c r="H1337" s="31" t="str">
        <f>IF(F1337&gt;100,VLOOKUP(F1337,codigos!$C$12:$G$1500,5,),VLOOKUP(F1337,codigos!$F$12:$G$1000,2,))</f>
        <v xml:space="preserve"> OESTE </v>
      </c>
      <c r="I1337" s="51" t="s">
        <v>1449</v>
      </c>
      <c r="J1337" s="78">
        <v>35.350999999999999</v>
      </c>
      <c r="K1337" s="75" t="s">
        <v>4</v>
      </c>
      <c r="L1337" s="75">
        <v>0</v>
      </c>
      <c r="M1337" s="75">
        <v>7428</v>
      </c>
      <c r="N1337" s="82">
        <v>15</v>
      </c>
      <c r="O1337" s="52">
        <v>22009</v>
      </c>
      <c r="P1337" s="53" t="s">
        <v>6</v>
      </c>
      <c r="Q1337" s="53" t="s">
        <v>5</v>
      </c>
    </row>
    <row r="1338" spans="1:17" ht="15.75" customHeight="1" x14ac:dyDescent="0.2">
      <c r="A1338" s="70">
        <v>1337</v>
      </c>
      <c r="B1338" s="70">
        <v>7217657326</v>
      </c>
      <c r="C1338" s="71" t="s">
        <v>2789</v>
      </c>
      <c r="D1338" s="72" t="s">
        <v>2</v>
      </c>
      <c r="E1338" s="70">
        <v>2</v>
      </c>
      <c r="F1338" s="70">
        <v>150836</v>
      </c>
      <c r="G1338" s="30" t="str">
        <f>IF(F1338&gt;100,VLOOKUP(F1338,codigos!$C$12:$G$1500,3,FALSE),VLOOKUP(F1338,codigos!$F$12:$G$1000,2,FALSE))</f>
        <v>Agrupamento de Escolas de Marco de Canaveses</v>
      </c>
      <c r="H1338" s="31" t="str">
        <f>IF(F1338&gt;100,VLOOKUP(F1338,codigos!$C$12:$G$1500,5,),VLOOKUP(F1338,codigos!$F$12:$G$1000,2,))</f>
        <v xml:space="preserve"> TÂMEGA </v>
      </c>
      <c r="I1338" s="51" t="s">
        <v>3</v>
      </c>
      <c r="J1338" s="78">
        <v>35.265999999999998</v>
      </c>
      <c r="K1338" s="75" t="s">
        <v>4</v>
      </c>
      <c r="L1338" s="75">
        <v>0</v>
      </c>
      <c r="M1338" s="75">
        <v>7032</v>
      </c>
      <c r="N1338" s="82">
        <v>16</v>
      </c>
      <c r="O1338" s="52">
        <v>25634</v>
      </c>
      <c r="P1338" s="53" t="s">
        <v>6</v>
      </c>
      <c r="Q1338" s="53" t="s">
        <v>5</v>
      </c>
    </row>
    <row r="1339" spans="1:17" ht="15.75" customHeight="1" x14ac:dyDescent="0.2">
      <c r="A1339" s="70">
        <v>1338</v>
      </c>
      <c r="B1339" s="70">
        <v>1504062159</v>
      </c>
      <c r="C1339" s="71" t="s">
        <v>2790</v>
      </c>
      <c r="D1339" s="72" t="s">
        <v>2</v>
      </c>
      <c r="E1339" s="70">
        <v>2</v>
      </c>
      <c r="F1339" s="70">
        <v>152584</v>
      </c>
      <c r="G1339" s="30" t="str">
        <f>IF(F1339&gt;100,VLOOKUP(F1339,codigos!$C$12:$G$1500,3,FALSE),VLOOKUP(F1339,codigos!$F$12:$G$1000,2,FALSE))</f>
        <v>Agrupamento de Escolas de Valdevez, Arcos de Valdevez</v>
      </c>
      <c r="H1339" s="31" t="str">
        <f>IF(F1339&gt;100,VLOOKUP(F1339,codigos!$C$12:$G$1500,5,),VLOOKUP(F1339,codigos!$F$12:$G$1000,2,))</f>
        <v xml:space="preserve"> VIANA DO CASTELO </v>
      </c>
      <c r="I1339" s="51" t="s">
        <v>1449</v>
      </c>
      <c r="J1339" s="78">
        <v>35.204999999999998</v>
      </c>
      <c r="K1339" s="75" t="s">
        <v>4</v>
      </c>
      <c r="L1339" s="75">
        <v>0</v>
      </c>
      <c r="M1339" s="75">
        <v>7375</v>
      </c>
      <c r="N1339" s="82">
        <v>15</v>
      </c>
      <c r="O1339" s="52">
        <v>25389</v>
      </c>
      <c r="P1339" s="53" t="s">
        <v>6</v>
      </c>
      <c r="Q1339" s="53" t="s">
        <v>5</v>
      </c>
    </row>
    <row r="1340" spans="1:17" ht="15.75" customHeight="1" x14ac:dyDescent="0.2">
      <c r="A1340" s="70">
        <v>1339</v>
      </c>
      <c r="B1340" s="70">
        <v>9415524197</v>
      </c>
      <c r="C1340" s="71" t="s">
        <v>2791</v>
      </c>
      <c r="D1340" s="72" t="s">
        <v>2</v>
      </c>
      <c r="E1340" s="70">
        <v>2</v>
      </c>
      <c r="F1340" s="70">
        <v>172364</v>
      </c>
      <c r="G1340" s="30" t="str">
        <f>IF(F1340&gt;100,VLOOKUP(F1340,codigos!$C$12:$G$1500,3,FALSE),VLOOKUP(F1340,codigos!$F$12:$G$1000,2,FALSE))</f>
        <v>Agrupamento de Escolas Joaquim Inácio da Cruz Sobral, Sobral do Monte Agraço</v>
      </c>
      <c r="H1340" s="31" t="str">
        <f>IF(F1340&gt;100,VLOOKUP(F1340,codigos!$C$12:$G$1500,5,),VLOOKUP(F1340,codigos!$F$12:$G$1000,2,))</f>
        <v xml:space="preserve"> OESTE </v>
      </c>
      <c r="I1340" s="51" t="s">
        <v>3</v>
      </c>
      <c r="J1340" s="78">
        <v>35.17</v>
      </c>
      <c r="K1340" s="75" t="s">
        <v>4</v>
      </c>
      <c r="L1340" s="75">
        <v>0</v>
      </c>
      <c r="M1340" s="75">
        <v>6924</v>
      </c>
      <c r="N1340" s="82">
        <v>16.2</v>
      </c>
      <c r="O1340" s="52">
        <v>26025</v>
      </c>
      <c r="P1340" s="53" t="s">
        <v>6</v>
      </c>
      <c r="Q1340" s="53" t="s">
        <v>5</v>
      </c>
    </row>
    <row r="1341" spans="1:17" ht="15.75" customHeight="1" x14ac:dyDescent="0.2">
      <c r="A1341" s="70">
        <v>1340</v>
      </c>
      <c r="B1341" s="70">
        <v>4661328841</v>
      </c>
      <c r="C1341" s="71" t="s">
        <v>2792</v>
      </c>
      <c r="D1341" s="72" t="s">
        <v>2</v>
      </c>
      <c r="E1341" s="70">
        <v>2</v>
      </c>
      <c r="F1341" s="70">
        <v>150745</v>
      </c>
      <c r="G1341" s="30" t="str">
        <f>IF(F1341&gt;100,VLOOKUP(F1341,codigos!$C$12:$G$1500,3,FALSE),VLOOKUP(F1341,codigos!$F$12:$G$1000,2,FALSE))</f>
        <v>Agrupamento de Escolas de Marco Canaveses</v>
      </c>
      <c r="H1341" s="31" t="str">
        <f>IF(F1341&gt;100,VLOOKUP(F1341,codigos!$C$12:$G$1500,5,),VLOOKUP(F1341,codigos!$F$12:$G$1000,2,))</f>
        <v xml:space="preserve"> TÂMEGA </v>
      </c>
      <c r="I1341" s="51" t="s">
        <v>7</v>
      </c>
      <c r="J1341" s="78">
        <v>35.137999999999998</v>
      </c>
      <c r="K1341" s="75" t="s">
        <v>4</v>
      </c>
      <c r="L1341" s="75">
        <v>0</v>
      </c>
      <c r="M1341" s="75">
        <v>7095</v>
      </c>
      <c r="N1341" s="82">
        <v>15.7</v>
      </c>
      <c r="O1341" s="52">
        <v>24050</v>
      </c>
      <c r="P1341" s="53" t="s">
        <v>6</v>
      </c>
      <c r="Q1341" s="53" t="s">
        <v>5</v>
      </c>
    </row>
    <row r="1342" spans="1:17" ht="15.75" customHeight="1" x14ac:dyDescent="0.2">
      <c r="A1342" s="70">
        <v>1341</v>
      </c>
      <c r="B1342" s="70">
        <v>8891503460</v>
      </c>
      <c r="C1342" s="71" t="s">
        <v>2793</v>
      </c>
      <c r="D1342" s="72" t="s">
        <v>2</v>
      </c>
      <c r="E1342" s="70">
        <v>2</v>
      </c>
      <c r="F1342" s="70">
        <v>152020</v>
      </c>
      <c r="G1342" s="30" t="str">
        <f>IF(F1342&gt;100,VLOOKUP(F1342,codigos!$C$12:$G$1500,3,FALSE),VLOOKUP(F1342,codigos!$F$12:$G$1000,2,FALSE))</f>
        <v>Agrupamento de Escolas da Maia</v>
      </c>
      <c r="H1342" s="31" t="str">
        <f>IF(F1342&gt;100,VLOOKUP(F1342,codigos!$C$12:$G$1500,5,),VLOOKUP(F1342,codigos!$F$12:$G$1000,2,))</f>
        <v xml:space="preserve"> PORTO </v>
      </c>
      <c r="I1342" s="51" t="s">
        <v>3</v>
      </c>
      <c r="J1342" s="78">
        <v>35.055999999999997</v>
      </c>
      <c r="K1342" s="75" t="s">
        <v>4</v>
      </c>
      <c r="L1342" s="75">
        <v>31</v>
      </c>
      <c r="M1342" s="75">
        <v>7305</v>
      </c>
      <c r="N1342" s="82">
        <v>15</v>
      </c>
      <c r="O1342" s="52">
        <v>24421</v>
      </c>
      <c r="P1342" s="53" t="s">
        <v>6</v>
      </c>
      <c r="Q1342" s="53" t="s">
        <v>5</v>
      </c>
    </row>
    <row r="1343" spans="1:17" ht="15.75" customHeight="1" x14ac:dyDescent="0.2">
      <c r="A1343" s="70">
        <v>1342</v>
      </c>
      <c r="B1343" s="70">
        <v>6964696946</v>
      </c>
      <c r="C1343" s="71" t="s">
        <v>2794</v>
      </c>
      <c r="D1343" s="72" t="s">
        <v>2</v>
      </c>
      <c r="E1343" s="70">
        <v>2</v>
      </c>
      <c r="F1343" s="70">
        <v>170549</v>
      </c>
      <c r="G1343" s="30" t="str">
        <f>IF(F1343&gt;100,VLOOKUP(F1343,codigos!$C$12:$G$1500,3,FALSE),VLOOKUP(F1343,codigos!$F$12:$G$1000,2,FALSE))</f>
        <v>Agrupamento de Escolas do Cadaval</v>
      </c>
      <c r="H1343" s="31" t="str">
        <f>IF(F1343&gt;100,VLOOKUP(F1343,codigos!$C$12:$G$1500,5,),VLOOKUP(F1343,codigos!$F$12:$G$1000,2,))</f>
        <v xml:space="preserve"> OESTE </v>
      </c>
      <c r="I1343" s="51" t="s">
        <v>7</v>
      </c>
      <c r="J1343" s="78">
        <v>35.014000000000003</v>
      </c>
      <c r="K1343" s="75" t="s">
        <v>4</v>
      </c>
      <c r="L1343" s="75">
        <v>0</v>
      </c>
      <c r="M1343" s="75">
        <v>7305</v>
      </c>
      <c r="N1343" s="82">
        <v>15</v>
      </c>
      <c r="O1343" s="52">
        <v>25776</v>
      </c>
      <c r="P1343" s="53" t="s">
        <v>6</v>
      </c>
      <c r="Q1343" s="53" t="s">
        <v>5</v>
      </c>
    </row>
    <row r="1344" spans="1:17" ht="15.75" customHeight="1" x14ac:dyDescent="0.2">
      <c r="A1344" s="70">
        <v>1343</v>
      </c>
      <c r="B1344" s="70">
        <v>3052087290</v>
      </c>
      <c r="C1344" s="71" t="s">
        <v>2795</v>
      </c>
      <c r="D1344" s="72" t="s">
        <v>2</v>
      </c>
      <c r="E1344" s="70">
        <v>2</v>
      </c>
      <c r="F1344" s="70">
        <v>151312</v>
      </c>
      <c r="G1344" s="30" t="str">
        <f>IF(F1344&gt;100,VLOOKUP(F1344,codigos!$C$12:$G$1500,3,FALSE),VLOOKUP(F1344,codigos!$F$12:$G$1000,2,FALSE))</f>
        <v>Agrupamento de Escolas de Castelo de Paiva</v>
      </c>
      <c r="H1344" s="31" t="str">
        <f>IF(F1344&gt;100,VLOOKUP(F1344,codigos!$C$12:$G$1500,5,),VLOOKUP(F1344,codigos!$F$12:$G$1000,2,))</f>
        <v xml:space="preserve"> ENTRE DOURO E VOUGA </v>
      </c>
      <c r="I1344" s="51" t="s">
        <v>1449</v>
      </c>
      <c r="J1344" s="78">
        <v>35.014000000000003</v>
      </c>
      <c r="K1344" s="75" t="s">
        <v>4</v>
      </c>
      <c r="L1344" s="75">
        <v>0</v>
      </c>
      <c r="M1344" s="75">
        <v>8035</v>
      </c>
      <c r="N1344" s="82">
        <v>13</v>
      </c>
      <c r="O1344" s="52">
        <v>24618</v>
      </c>
      <c r="P1344" s="53" t="s">
        <v>6</v>
      </c>
      <c r="Q1344" s="53" t="s">
        <v>5</v>
      </c>
    </row>
    <row r="1345" spans="1:17" ht="15.75" customHeight="1" x14ac:dyDescent="0.2">
      <c r="A1345" s="70">
        <v>1344</v>
      </c>
      <c r="B1345" s="70">
        <v>6248485690</v>
      </c>
      <c r="C1345" s="71" t="s">
        <v>2796</v>
      </c>
      <c r="D1345" s="72" t="s">
        <v>2</v>
      </c>
      <c r="E1345" s="70">
        <v>2</v>
      </c>
      <c r="F1345" s="70">
        <v>152572</v>
      </c>
      <c r="G1345" s="30" t="str">
        <f>IF(F1345&gt;100,VLOOKUP(F1345,codigos!$C$12:$G$1500,3,FALSE),VLOOKUP(F1345,codigos!$F$12:$G$1000,2,FALSE))</f>
        <v>Agrupamento de Escolas de Pinheiro, Penafiel</v>
      </c>
      <c r="H1345" s="31" t="str">
        <f>IF(F1345&gt;100,VLOOKUP(F1345,codigos!$C$12:$G$1500,5,),VLOOKUP(F1345,codigos!$F$12:$G$1000,2,))</f>
        <v xml:space="preserve"> TÂMEGA </v>
      </c>
      <c r="I1345" s="51" t="s">
        <v>3</v>
      </c>
      <c r="J1345" s="78">
        <v>35.012</v>
      </c>
      <c r="K1345" s="75" t="s">
        <v>4</v>
      </c>
      <c r="L1345" s="75">
        <v>0</v>
      </c>
      <c r="M1345" s="75">
        <v>7633</v>
      </c>
      <c r="N1345" s="82">
        <v>14.1</v>
      </c>
      <c r="O1345" s="52">
        <v>24071</v>
      </c>
      <c r="P1345" s="53" t="s">
        <v>6</v>
      </c>
      <c r="Q1345" s="53" t="s">
        <v>5</v>
      </c>
    </row>
    <row r="1346" spans="1:17" ht="15.75" customHeight="1" x14ac:dyDescent="0.2">
      <c r="A1346" s="70">
        <v>1345</v>
      </c>
      <c r="B1346" s="70">
        <v>3490319591</v>
      </c>
      <c r="C1346" s="71" t="s">
        <v>2797</v>
      </c>
      <c r="D1346" s="72" t="s">
        <v>2</v>
      </c>
      <c r="E1346" s="70">
        <v>2</v>
      </c>
      <c r="F1346" s="70">
        <v>152560</v>
      </c>
      <c r="G1346" s="30" t="str">
        <f>IF(F1346&gt;100,VLOOKUP(F1346,codigos!$C$12:$G$1500,3,FALSE),VLOOKUP(F1346,codigos!$F$12:$G$1000,2,FALSE))</f>
        <v>Agrupamento de Escolas de Penafiel Sudeste</v>
      </c>
      <c r="H1346" s="31" t="str">
        <f>IF(F1346&gt;100,VLOOKUP(F1346,codigos!$C$12:$G$1500,5,),VLOOKUP(F1346,codigos!$F$12:$G$1000,2,))</f>
        <v xml:space="preserve"> TÂMEGA </v>
      </c>
      <c r="I1346" s="51" t="s">
        <v>1449</v>
      </c>
      <c r="J1346" s="78">
        <v>34.932000000000002</v>
      </c>
      <c r="K1346" s="75" t="s">
        <v>4</v>
      </c>
      <c r="L1346" s="75">
        <v>0</v>
      </c>
      <c r="M1346" s="75">
        <v>7640</v>
      </c>
      <c r="N1346" s="82">
        <v>14</v>
      </c>
      <c r="O1346" s="52">
        <v>23771</v>
      </c>
      <c r="P1346" s="53" t="s">
        <v>6</v>
      </c>
      <c r="Q1346" s="53" t="s">
        <v>5</v>
      </c>
    </row>
    <row r="1347" spans="1:17" ht="15.75" customHeight="1" x14ac:dyDescent="0.2">
      <c r="A1347" s="70">
        <v>1346</v>
      </c>
      <c r="B1347" s="70">
        <v>8405930116</v>
      </c>
      <c r="C1347" s="71" t="s">
        <v>2798</v>
      </c>
      <c r="D1347" s="72" t="s">
        <v>2</v>
      </c>
      <c r="E1347" s="70">
        <v>2</v>
      </c>
      <c r="F1347" s="70">
        <v>145520</v>
      </c>
      <c r="G1347" s="30" t="str">
        <f>IF(F1347&gt;100,VLOOKUP(F1347,codigos!$C$12:$G$1500,3,FALSE),VLOOKUP(F1347,codigos!$F$12:$G$1000,2,FALSE))</f>
        <v>Agrupamento de Escolas de Alcoutim</v>
      </c>
      <c r="H1347" s="31" t="str">
        <f>IF(F1347&gt;100,VLOOKUP(F1347,codigos!$C$12:$G$1500,5,),VLOOKUP(F1347,codigos!$F$12:$G$1000,2,))</f>
        <v xml:space="preserve"> ALGARVE </v>
      </c>
      <c r="I1347" s="51" t="s">
        <v>1449</v>
      </c>
      <c r="J1347" s="78">
        <v>34.847000000000001</v>
      </c>
      <c r="K1347" s="75" t="s">
        <v>4</v>
      </c>
      <c r="L1347" s="75">
        <v>0</v>
      </c>
      <c r="M1347" s="75">
        <v>7974</v>
      </c>
      <c r="N1347" s="82">
        <v>13</v>
      </c>
      <c r="O1347" s="52">
        <v>21604</v>
      </c>
      <c r="P1347" s="53" t="s">
        <v>6</v>
      </c>
      <c r="Q1347" s="53" t="s">
        <v>5</v>
      </c>
    </row>
    <row r="1348" spans="1:17" ht="15.75" customHeight="1" x14ac:dyDescent="0.2">
      <c r="A1348" s="70">
        <v>1347</v>
      </c>
      <c r="B1348" s="70">
        <v>5691490133</v>
      </c>
      <c r="C1348" s="71" t="s">
        <v>2799</v>
      </c>
      <c r="D1348" s="72" t="s">
        <v>2</v>
      </c>
      <c r="E1348" s="70">
        <v>2</v>
      </c>
      <c r="F1348" s="70">
        <v>150836</v>
      </c>
      <c r="G1348" s="30" t="str">
        <f>IF(F1348&gt;100,VLOOKUP(F1348,codigos!$C$12:$G$1500,3,FALSE),VLOOKUP(F1348,codigos!$F$12:$G$1000,2,FALSE))</f>
        <v>Agrupamento de Escolas de Marco de Canaveses</v>
      </c>
      <c r="H1348" s="31" t="str">
        <f>IF(F1348&gt;100,VLOOKUP(F1348,codigos!$C$12:$G$1500,5,),VLOOKUP(F1348,codigos!$F$12:$G$1000,2,))</f>
        <v xml:space="preserve"> TÂMEGA </v>
      </c>
      <c r="I1348" s="51" t="s">
        <v>1449</v>
      </c>
      <c r="J1348" s="78">
        <v>34.844000000000001</v>
      </c>
      <c r="K1348" s="75" t="s">
        <v>4</v>
      </c>
      <c r="L1348" s="75">
        <v>0</v>
      </c>
      <c r="M1348" s="75">
        <v>6878</v>
      </c>
      <c r="N1348" s="82">
        <v>16</v>
      </c>
      <c r="O1348" s="52">
        <v>26210</v>
      </c>
      <c r="P1348" s="53" t="s">
        <v>6</v>
      </c>
      <c r="Q1348" s="53" t="s">
        <v>5</v>
      </c>
    </row>
    <row r="1349" spans="1:17" ht="15.75" customHeight="1" x14ac:dyDescent="0.2">
      <c r="A1349" s="70">
        <v>1348</v>
      </c>
      <c r="B1349" s="70">
        <v>2318721130</v>
      </c>
      <c r="C1349" s="71" t="s">
        <v>2800</v>
      </c>
      <c r="D1349" s="72" t="s">
        <v>2</v>
      </c>
      <c r="E1349" s="70">
        <v>2</v>
      </c>
      <c r="F1349" s="70">
        <v>152572</v>
      </c>
      <c r="G1349" s="30" t="str">
        <f>IF(F1349&gt;100,VLOOKUP(F1349,codigos!$C$12:$G$1500,3,FALSE),VLOOKUP(F1349,codigos!$F$12:$G$1000,2,FALSE))</f>
        <v>Agrupamento de Escolas de Pinheiro, Penafiel</v>
      </c>
      <c r="H1349" s="31" t="str">
        <f>IF(F1349&gt;100,VLOOKUP(F1349,codigos!$C$12:$G$1500,5,),VLOOKUP(F1349,codigos!$F$12:$G$1000,2,))</f>
        <v xml:space="preserve"> TÂMEGA </v>
      </c>
      <c r="I1349" s="51" t="s">
        <v>3</v>
      </c>
      <c r="J1349" s="78">
        <v>34.718000000000004</v>
      </c>
      <c r="K1349" s="75" t="s">
        <v>4</v>
      </c>
      <c r="L1349" s="75">
        <v>0</v>
      </c>
      <c r="M1349" s="75">
        <v>7562</v>
      </c>
      <c r="N1349" s="82">
        <v>14</v>
      </c>
      <c r="O1349" s="52">
        <v>24693</v>
      </c>
      <c r="P1349" s="53" t="s">
        <v>6</v>
      </c>
      <c r="Q1349" s="53" t="s">
        <v>5</v>
      </c>
    </row>
    <row r="1350" spans="1:17" ht="15.75" customHeight="1" x14ac:dyDescent="0.2">
      <c r="A1350" s="70">
        <v>1349</v>
      </c>
      <c r="B1350" s="70">
        <v>5012050231</v>
      </c>
      <c r="C1350" s="71" t="s">
        <v>2801</v>
      </c>
      <c r="D1350" s="72" t="s">
        <v>2</v>
      </c>
      <c r="E1350" s="70">
        <v>2</v>
      </c>
      <c r="F1350" s="70">
        <v>135537</v>
      </c>
      <c r="G1350" s="30" t="str">
        <f>IF(F1350&gt;100,VLOOKUP(F1350,codigos!$C$12:$G$1500,3,FALSE),VLOOKUP(F1350,codigos!$F$12:$G$1000,2,FALSE))</f>
        <v>Agrupamento de Escolas n.º 1 de Évora</v>
      </c>
      <c r="H1350" s="31" t="str">
        <f>IF(F1350&gt;100,VLOOKUP(F1350,codigos!$C$12:$G$1500,5,),VLOOKUP(F1350,codigos!$F$12:$G$1000,2,))</f>
        <v xml:space="preserve"> ALENTEJO CENTRAL </v>
      </c>
      <c r="I1350" s="51" t="s">
        <v>3</v>
      </c>
      <c r="J1350" s="78">
        <v>34.692999999999998</v>
      </c>
      <c r="K1350" s="75" t="s">
        <v>4</v>
      </c>
      <c r="L1350" s="75">
        <v>0</v>
      </c>
      <c r="M1350" s="75">
        <v>7553</v>
      </c>
      <c r="N1350" s="82">
        <v>14</v>
      </c>
      <c r="O1350" s="52">
        <v>25014</v>
      </c>
      <c r="P1350" s="53" t="s">
        <v>6</v>
      </c>
      <c r="Q1350" s="53" t="s">
        <v>5</v>
      </c>
    </row>
    <row r="1351" spans="1:17" ht="15.75" customHeight="1" x14ac:dyDescent="0.2">
      <c r="A1351" s="70">
        <v>1350</v>
      </c>
      <c r="B1351" s="70">
        <v>7109725723</v>
      </c>
      <c r="C1351" s="71" t="s">
        <v>2802</v>
      </c>
      <c r="D1351" s="72" t="s">
        <v>2</v>
      </c>
      <c r="E1351" s="70">
        <v>2</v>
      </c>
      <c r="F1351" s="70">
        <v>152572</v>
      </c>
      <c r="G1351" s="30" t="str">
        <f>IF(F1351&gt;100,VLOOKUP(F1351,codigos!$C$12:$G$1500,3,FALSE),VLOOKUP(F1351,codigos!$F$12:$G$1000,2,FALSE))</f>
        <v>Agrupamento de Escolas de Pinheiro, Penafiel</v>
      </c>
      <c r="H1351" s="31" t="str">
        <f>IF(F1351&gt;100,VLOOKUP(F1351,codigos!$C$12:$G$1500,5,),VLOOKUP(F1351,codigos!$F$12:$G$1000,2,))</f>
        <v xml:space="preserve"> TÂMEGA </v>
      </c>
      <c r="I1351" s="51" t="s">
        <v>3</v>
      </c>
      <c r="J1351" s="78">
        <v>34.69</v>
      </c>
      <c r="K1351" s="75" t="s">
        <v>4</v>
      </c>
      <c r="L1351" s="75">
        <v>0</v>
      </c>
      <c r="M1351" s="75">
        <v>7187</v>
      </c>
      <c r="N1351" s="82">
        <v>15</v>
      </c>
      <c r="O1351" s="52">
        <v>23450</v>
      </c>
      <c r="P1351" s="53" t="s">
        <v>6</v>
      </c>
      <c r="Q1351" s="53" t="s">
        <v>5</v>
      </c>
    </row>
    <row r="1352" spans="1:17" ht="15.75" customHeight="1" x14ac:dyDescent="0.2">
      <c r="A1352" s="70">
        <v>1351</v>
      </c>
      <c r="B1352" s="70">
        <v>8446303388</v>
      </c>
      <c r="C1352" s="71" t="s">
        <v>2803</v>
      </c>
      <c r="D1352" s="72" t="s">
        <v>2</v>
      </c>
      <c r="E1352" s="70">
        <v>2</v>
      </c>
      <c r="F1352" s="70">
        <v>145385</v>
      </c>
      <c r="G1352" s="30" t="str">
        <f>IF(F1352&gt;100,VLOOKUP(F1352,codigos!$C$12:$G$1500,3,FALSE),VLOOKUP(F1352,codigos!$F$12:$G$1000,2,FALSE))</f>
        <v>Agrupamento de Escolas de Albufeira</v>
      </c>
      <c r="H1352" s="31" t="str">
        <f>IF(F1352&gt;100,VLOOKUP(F1352,codigos!$C$12:$G$1500,5,),VLOOKUP(F1352,codigos!$F$12:$G$1000,2,))</f>
        <v xml:space="preserve"> ALGARVE </v>
      </c>
      <c r="I1352" s="51" t="s">
        <v>1449</v>
      </c>
      <c r="J1352" s="78">
        <v>34.594999999999999</v>
      </c>
      <c r="K1352" s="75" t="s">
        <v>4</v>
      </c>
      <c r="L1352" s="75">
        <v>0</v>
      </c>
      <c r="M1352" s="75">
        <v>8247</v>
      </c>
      <c r="N1352" s="82">
        <v>12</v>
      </c>
      <c r="O1352" s="52">
        <v>24079</v>
      </c>
      <c r="P1352" s="53" t="s">
        <v>6</v>
      </c>
      <c r="Q1352" s="53" t="s">
        <v>5</v>
      </c>
    </row>
    <row r="1353" spans="1:17" ht="15.75" customHeight="1" x14ac:dyDescent="0.2">
      <c r="A1353" s="70">
        <v>1352</v>
      </c>
      <c r="B1353" s="70">
        <v>6250533850</v>
      </c>
      <c r="C1353" s="71" t="s">
        <v>2804</v>
      </c>
      <c r="D1353" s="72" t="s">
        <v>2</v>
      </c>
      <c r="E1353" s="70">
        <v>2</v>
      </c>
      <c r="F1353" s="70">
        <v>135471</v>
      </c>
      <c r="G1353" s="30" t="str">
        <f>IF(F1353&gt;100,VLOOKUP(F1353,codigos!$C$12:$G$1500,3,FALSE),VLOOKUP(F1353,codigos!$F$12:$G$1000,2,FALSE))</f>
        <v>Agrupamento de Escolas de Moura</v>
      </c>
      <c r="H1353" s="31" t="str">
        <f>IF(F1353&gt;100,VLOOKUP(F1353,codigos!$C$12:$G$1500,5,),VLOOKUP(F1353,codigos!$F$12:$G$1000,2,))</f>
        <v xml:space="preserve"> BAIXO ALENTEJO/ALENTEJO LITORAL </v>
      </c>
      <c r="I1353" s="51" t="s">
        <v>1449</v>
      </c>
      <c r="J1353" s="78">
        <v>34.454999999999998</v>
      </c>
      <c r="K1353" s="75" t="s">
        <v>4</v>
      </c>
      <c r="L1353" s="75">
        <v>0</v>
      </c>
      <c r="M1353" s="75">
        <v>7101</v>
      </c>
      <c r="N1353" s="82">
        <v>15</v>
      </c>
      <c r="O1353" s="52">
        <v>23963</v>
      </c>
      <c r="P1353" s="53" t="s">
        <v>6</v>
      </c>
      <c r="Q1353" s="53" t="s">
        <v>5</v>
      </c>
    </row>
    <row r="1354" spans="1:17" ht="15.75" customHeight="1" x14ac:dyDescent="0.2">
      <c r="A1354" s="70">
        <v>1353</v>
      </c>
      <c r="B1354" s="70">
        <v>4120163199</v>
      </c>
      <c r="C1354" s="71" t="s">
        <v>2805</v>
      </c>
      <c r="D1354" s="72" t="s">
        <v>2</v>
      </c>
      <c r="E1354" s="70">
        <v>2</v>
      </c>
      <c r="F1354" s="70">
        <v>145026</v>
      </c>
      <c r="G1354" s="30" t="str">
        <f>IF(F1354&gt;100,VLOOKUP(F1354,codigos!$C$12:$G$1500,3,FALSE),VLOOKUP(F1354,codigos!$F$12:$G$1000,2,FALSE))</f>
        <v>Agrupamento de Escolas de Ferreiras, Albufeira</v>
      </c>
      <c r="H1354" s="31" t="str">
        <f>IF(F1354&gt;100,VLOOKUP(F1354,codigos!$C$12:$G$1500,5,),VLOOKUP(F1354,codigos!$F$12:$G$1000,2,))</f>
        <v xml:space="preserve"> ALGARVE </v>
      </c>
      <c r="I1354" s="51" t="s">
        <v>1449</v>
      </c>
      <c r="J1354" s="78">
        <v>34.195</v>
      </c>
      <c r="K1354" s="75" t="s">
        <v>4</v>
      </c>
      <c r="L1354" s="75">
        <v>0</v>
      </c>
      <c r="M1354" s="75">
        <v>7152</v>
      </c>
      <c r="N1354" s="82">
        <v>14.6</v>
      </c>
      <c r="O1354" s="52">
        <v>22930</v>
      </c>
      <c r="P1354" s="53" t="s">
        <v>6</v>
      </c>
      <c r="Q1354" s="53" t="s">
        <v>5</v>
      </c>
    </row>
    <row r="1355" spans="1:17" ht="15.75" customHeight="1" x14ac:dyDescent="0.2">
      <c r="A1355" s="70">
        <v>1354</v>
      </c>
      <c r="B1355" s="70">
        <v>7484850098</v>
      </c>
      <c r="C1355" s="71" t="s">
        <v>2806</v>
      </c>
      <c r="D1355" s="72" t="s">
        <v>2</v>
      </c>
      <c r="E1355" s="70">
        <v>2</v>
      </c>
      <c r="F1355" s="70">
        <v>161603</v>
      </c>
      <c r="G1355" s="30" t="str">
        <f>IF(F1355&gt;100,VLOOKUP(F1355,codigos!$C$12:$G$1500,3,FALSE),VLOOKUP(F1355,codigos!$F$12:$G$1000,2,FALSE))</f>
        <v>Agrupamento de Escolas de Alvaiázere</v>
      </c>
      <c r="H1355" s="31" t="str">
        <f>IF(F1355&gt;100,VLOOKUP(F1355,codigos!$C$12:$G$1500,5,),VLOOKUP(F1355,codigos!$F$12:$G$1000,2,))</f>
        <v xml:space="preserve"> LEIRIA </v>
      </c>
      <c r="I1355" s="51" t="s">
        <v>1449</v>
      </c>
      <c r="J1355" s="78">
        <v>34.183999999999997</v>
      </c>
      <c r="K1355" s="75" t="s">
        <v>4</v>
      </c>
      <c r="L1355" s="75">
        <v>0</v>
      </c>
      <c r="M1355" s="75">
        <v>7732</v>
      </c>
      <c r="N1355" s="82">
        <v>13</v>
      </c>
      <c r="O1355" s="52">
        <v>24605</v>
      </c>
      <c r="P1355" s="53" t="s">
        <v>6</v>
      </c>
      <c r="Q1355" s="53" t="s">
        <v>5</v>
      </c>
    </row>
    <row r="1356" spans="1:17" ht="15.75" customHeight="1" x14ac:dyDescent="0.2">
      <c r="A1356" s="70">
        <v>1355</v>
      </c>
      <c r="B1356" s="70">
        <v>8368125049</v>
      </c>
      <c r="C1356" s="71" t="s">
        <v>2807</v>
      </c>
      <c r="D1356" s="72" t="s">
        <v>2</v>
      </c>
      <c r="E1356" s="70">
        <v>2</v>
      </c>
      <c r="F1356" s="70">
        <v>171724</v>
      </c>
      <c r="G1356" s="30" t="str">
        <f>IF(F1356&gt;100,VLOOKUP(F1356,codigos!$C$12:$G$1500,3,FALSE),VLOOKUP(F1356,codigos!$F$12:$G$1000,2,FALSE))</f>
        <v>Agrupamento de Escolas Manuel da Maia, Lisboa</v>
      </c>
      <c r="H1356" s="31" t="str">
        <f>IF(F1356&gt;100,VLOOKUP(F1356,codigos!$C$12:$G$1500,5,),VLOOKUP(F1356,codigos!$F$12:$G$1000,2,))</f>
        <v xml:space="preserve"> CIDADE LISBOA E ZONA NORTE LISBOA </v>
      </c>
      <c r="I1356" s="51" t="s">
        <v>1449</v>
      </c>
      <c r="J1356" s="78">
        <v>34.048999999999999</v>
      </c>
      <c r="K1356" s="75" t="s">
        <v>4</v>
      </c>
      <c r="L1356" s="75">
        <v>0</v>
      </c>
      <c r="M1356" s="75">
        <v>7318</v>
      </c>
      <c r="N1356" s="82">
        <v>14</v>
      </c>
      <c r="O1356" s="52">
        <v>22263</v>
      </c>
      <c r="P1356" s="53" t="s">
        <v>6</v>
      </c>
      <c r="Q1356" s="53" t="s">
        <v>5</v>
      </c>
    </row>
    <row r="1357" spans="1:17" ht="15.75" customHeight="1" x14ac:dyDescent="0.2">
      <c r="A1357" s="70">
        <v>1356</v>
      </c>
      <c r="B1357" s="70">
        <v>5552706579</v>
      </c>
      <c r="C1357" s="71" t="s">
        <v>2808</v>
      </c>
      <c r="D1357" s="72" t="s">
        <v>2</v>
      </c>
      <c r="E1357" s="70">
        <v>2</v>
      </c>
      <c r="F1357" s="70">
        <v>150319</v>
      </c>
      <c r="G1357" s="30" t="str">
        <f>IF(F1357&gt;100,VLOOKUP(F1357,codigos!$C$12:$G$1500,3,FALSE),VLOOKUP(F1357,codigos!$F$12:$G$1000,2,FALSE))</f>
        <v>Agrupamento de Escolas de Terras de Bouro</v>
      </c>
      <c r="H1357" s="31" t="str">
        <f>IF(F1357&gt;100,VLOOKUP(F1357,codigos!$C$12:$G$1500,5,),VLOOKUP(F1357,codigos!$F$12:$G$1000,2,))</f>
        <v xml:space="preserve"> BRAGA </v>
      </c>
      <c r="I1357" s="51" t="s">
        <v>1449</v>
      </c>
      <c r="J1357" s="78">
        <v>33.816000000000003</v>
      </c>
      <c r="K1357" s="75" t="s">
        <v>4</v>
      </c>
      <c r="L1357" s="75">
        <v>0</v>
      </c>
      <c r="M1357" s="75">
        <v>6868</v>
      </c>
      <c r="N1357" s="82">
        <v>15</v>
      </c>
      <c r="O1357" s="52">
        <v>25709</v>
      </c>
      <c r="P1357" s="53" t="s">
        <v>6</v>
      </c>
      <c r="Q1357" s="53" t="s">
        <v>5</v>
      </c>
    </row>
    <row r="1358" spans="1:17" ht="15.75" customHeight="1" x14ac:dyDescent="0.2">
      <c r="A1358" s="70">
        <v>1357</v>
      </c>
      <c r="B1358" s="70">
        <v>4264742714</v>
      </c>
      <c r="C1358" s="71" t="s">
        <v>2809</v>
      </c>
      <c r="D1358" s="72" t="s">
        <v>2</v>
      </c>
      <c r="E1358" s="70">
        <v>2</v>
      </c>
      <c r="F1358" s="70">
        <v>152535</v>
      </c>
      <c r="G1358" s="30" t="str">
        <f>IF(F1358&gt;100,VLOOKUP(F1358,codigos!$C$12:$G$1500,3,FALSE),VLOOKUP(F1358,codigos!$F$12:$G$1000,2,FALSE))</f>
        <v>Agrupamento de Escolas de Paço de Sousa, Penafiel</v>
      </c>
      <c r="H1358" s="31" t="str">
        <f>IF(F1358&gt;100,VLOOKUP(F1358,codigos!$C$12:$G$1500,5,),VLOOKUP(F1358,codigos!$F$12:$G$1000,2,))</f>
        <v xml:space="preserve"> TÂMEGA </v>
      </c>
      <c r="I1358" s="51" t="s">
        <v>1449</v>
      </c>
      <c r="J1358" s="78">
        <v>33.57</v>
      </c>
      <c r="K1358" s="75" t="s">
        <v>4</v>
      </c>
      <c r="L1358" s="75">
        <v>0</v>
      </c>
      <c r="M1358" s="75">
        <v>7143</v>
      </c>
      <c r="N1358" s="82">
        <v>14</v>
      </c>
      <c r="O1358" s="52">
        <v>22327</v>
      </c>
      <c r="P1358" s="53" t="s">
        <v>6</v>
      </c>
      <c r="Q1358" s="53" t="s">
        <v>5</v>
      </c>
    </row>
    <row r="1359" spans="1:17" ht="15.75" customHeight="1" x14ac:dyDescent="0.2">
      <c r="A1359" s="70">
        <v>1358</v>
      </c>
      <c r="B1359" s="70">
        <v>5504403472</v>
      </c>
      <c r="C1359" s="71" t="s">
        <v>2810</v>
      </c>
      <c r="D1359" s="72" t="s">
        <v>2</v>
      </c>
      <c r="E1359" s="70">
        <v>2</v>
      </c>
      <c r="F1359" s="70">
        <v>171724</v>
      </c>
      <c r="G1359" s="30" t="str">
        <f>IF(F1359&gt;100,VLOOKUP(F1359,codigos!$C$12:$G$1500,3,FALSE),VLOOKUP(F1359,codigos!$F$12:$G$1000,2,FALSE))</f>
        <v>Agrupamento de Escolas Manuel da Maia, Lisboa</v>
      </c>
      <c r="H1359" s="31" t="str">
        <f>IF(F1359&gt;100,VLOOKUP(F1359,codigos!$C$12:$G$1500,5,),VLOOKUP(F1359,codigos!$F$12:$G$1000,2,))</f>
        <v xml:space="preserve"> CIDADE LISBOA E ZONA NORTE LISBOA </v>
      </c>
      <c r="I1359" s="51" t="s">
        <v>1449</v>
      </c>
      <c r="J1359" s="78">
        <v>27.792000000000002</v>
      </c>
      <c r="K1359" s="75" t="s">
        <v>4</v>
      </c>
      <c r="L1359" s="75">
        <v>0</v>
      </c>
      <c r="M1359" s="75">
        <v>5034</v>
      </c>
      <c r="N1359" s="82">
        <v>14</v>
      </c>
      <c r="O1359" s="52">
        <v>27591</v>
      </c>
      <c r="P1359" s="53" t="s">
        <v>6</v>
      </c>
      <c r="Q1359" s="53" t="s">
        <v>5</v>
      </c>
    </row>
    <row r="1360" spans="1:17" ht="15.75" customHeight="1" x14ac:dyDescent="0.2">
      <c r="A1360" s="70">
        <v>1359</v>
      </c>
      <c r="B1360" s="70">
        <v>7081012701</v>
      </c>
      <c r="C1360" s="71" t="s">
        <v>2811</v>
      </c>
      <c r="D1360" s="72" t="s">
        <v>2</v>
      </c>
      <c r="E1360" s="70">
        <v>2</v>
      </c>
      <c r="F1360" s="70">
        <v>152456</v>
      </c>
      <c r="G1360" s="30" t="str">
        <f>IF(F1360&gt;100,VLOOKUP(F1360,codigos!$C$12:$G$1500,3,FALSE),VLOOKUP(F1360,codigos!$F$12:$G$1000,2,FALSE))</f>
        <v>Agrupamento de Escolas de Valadares, Vila Nova de Gaia</v>
      </c>
      <c r="H1360" s="31" t="str">
        <f>IF(F1360&gt;100,VLOOKUP(F1360,codigos!$C$12:$G$1500,5,),VLOOKUP(F1360,codigos!$F$12:$G$1000,2,))</f>
        <v xml:space="preserve"> PORTO </v>
      </c>
      <c r="I1360" s="51" t="s">
        <v>3</v>
      </c>
      <c r="J1360" s="78">
        <v>27.436</v>
      </c>
      <c r="K1360" s="75" t="s">
        <v>4</v>
      </c>
      <c r="L1360" s="75">
        <v>0</v>
      </c>
      <c r="M1360" s="75">
        <v>5269</v>
      </c>
      <c r="N1360" s="82">
        <v>13</v>
      </c>
      <c r="O1360" s="52">
        <v>26292</v>
      </c>
      <c r="P1360" s="53" t="s">
        <v>6</v>
      </c>
      <c r="Q1360" s="53" t="s">
        <v>5</v>
      </c>
    </row>
  </sheetData>
  <sheetProtection password="CEEA" sheet="1" objects="1" scenarios="1" autoFilter="0"/>
  <autoFilter ref="A1:Q136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1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9</v>
      </c>
      <c r="B1" s="1"/>
      <c r="C1" s="1"/>
      <c r="D1" s="4"/>
      <c r="E1" s="10"/>
      <c r="F1" s="4"/>
      <c r="G1" s="1"/>
    </row>
    <row r="2" spans="1:8" x14ac:dyDescent="0.2">
      <c r="A2" s="3" t="s">
        <v>10</v>
      </c>
      <c r="B2" s="3"/>
      <c r="C2" s="3"/>
      <c r="F2" s="6"/>
      <c r="G2" s="3"/>
    </row>
    <row r="3" spans="1:8" x14ac:dyDescent="0.2">
      <c r="A3" s="3" t="s">
        <v>11</v>
      </c>
      <c r="B3" s="3"/>
      <c r="C3" s="3"/>
      <c r="F3" s="6"/>
      <c r="G3" s="3"/>
    </row>
    <row r="4" spans="1:8" x14ac:dyDescent="0.2">
      <c r="A4" s="3" t="s">
        <v>12</v>
      </c>
      <c r="B4" s="3"/>
      <c r="C4" s="3"/>
      <c r="F4" s="6"/>
      <c r="G4" s="3"/>
    </row>
    <row r="5" spans="1:8" x14ac:dyDescent="0.2">
      <c r="A5" s="3" t="s">
        <v>13</v>
      </c>
      <c r="B5" s="3"/>
      <c r="C5" s="3"/>
      <c r="F5" s="6"/>
      <c r="G5" s="3"/>
    </row>
    <row r="6" spans="1:8" x14ac:dyDescent="0.2">
      <c r="A6" s="3" t="s">
        <v>14</v>
      </c>
      <c r="B6" s="3"/>
      <c r="C6" s="3"/>
      <c r="F6" s="6"/>
      <c r="G6" s="3"/>
    </row>
    <row r="7" spans="1:8" x14ac:dyDescent="0.2">
      <c r="A7" s="3" t="s">
        <v>15</v>
      </c>
      <c r="B7" s="3"/>
      <c r="C7" s="3"/>
      <c r="F7" s="6"/>
      <c r="G7" s="3"/>
    </row>
    <row r="8" spans="1:8" x14ac:dyDescent="0.2">
      <c r="A8" s="3" t="s">
        <v>16</v>
      </c>
      <c r="B8" s="3"/>
      <c r="C8" s="3"/>
      <c r="F8" s="6"/>
      <c r="G8" s="3"/>
    </row>
    <row r="9" spans="1:8" x14ac:dyDescent="0.2">
      <c r="A9" s="3" t="s">
        <v>17</v>
      </c>
      <c r="B9" s="3"/>
      <c r="C9" s="3"/>
      <c r="F9" s="6"/>
      <c r="G9" s="3"/>
    </row>
    <row r="11" spans="1:8" ht="27" customHeight="1" x14ac:dyDescent="0.2">
      <c r="A11" s="13" t="s">
        <v>18</v>
      </c>
      <c r="B11" s="13" t="s">
        <v>19</v>
      </c>
      <c r="C11" s="13" t="s">
        <v>1409</v>
      </c>
      <c r="D11" s="14" t="s">
        <v>20</v>
      </c>
      <c r="E11" s="15" t="s">
        <v>1410</v>
      </c>
      <c r="F11" s="14"/>
      <c r="G11" s="13" t="s">
        <v>8</v>
      </c>
      <c r="H11" s="13" t="s">
        <v>21</v>
      </c>
    </row>
    <row r="12" spans="1:8" x14ac:dyDescent="0.2">
      <c r="A12" s="2" t="s">
        <v>22</v>
      </c>
      <c r="B12" s="2" t="s">
        <v>24</v>
      </c>
      <c r="C12" s="5">
        <v>150459</v>
      </c>
      <c r="D12" s="5">
        <v>150459</v>
      </c>
      <c r="E12" s="11" t="s">
        <v>25</v>
      </c>
      <c r="F12" s="5">
        <v>3</v>
      </c>
      <c r="G12" s="2" t="s">
        <v>23</v>
      </c>
      <c r="H12" s="2" t="s">
        <v>26</v>
      </c>
    </row>
    <row r="13" spans="1:8" x14ac:dyDescent="0.2">
      <c r="A13" s="2" t="s">
        <v>22</v>
      </c>
      <c r="B13" s="2" t="s">
        <v>27</v>
      </c>
      <c r="C13" s="5">
        <v>150137</v>
      </c>
      <c r="D13" s="5">
        <v>150137</v>
      </c>
      <c r="E13" s="11" t="s">
        <v>28</v>
      </c>
      <c r="F13" s="7">
        <v>3</v>
      </c>
      <c r="G13" s="2" t="s">
        <v>23</v>
      </c>
      <c r="H13" s="2" t="s">
        <v>26</v>
      </c>
    </row>
    <row r="14" spans="1:8" x14ac:dyDescent="0.2">
      <c r="A14" s="2" t="s">
        <v>22</v>
      </c>
      <c r="B14" s="2" t="s">
        <v>27</v>
      </c>
      <c r="C14" s="5">
        <v>150460</v>
      </c>
      <c r="D14" s="5">
        <v>150460</v>
      </c>
      <c r="E14" s="11" t="s">
        <v>29</v>
      </c>
      <c r="F14" s="7">
        <v>3</v>
      </c>
      <c r="G14" s="2" t="s">
        <v>23</v>
      </c>
    </row>
    <row r="15" spans="1:8" x14ac:dyDescent="0.2">
      <c r="A15" s="2" t="s">
        <v>22</v>
      </c>
      <c r="B15" s="2" t="s">
        <v>27</v>
      </c>
      <c r="C15" s="5">
        <v>150710</v>
      </c>
      <c r="D15" s="5">
        <v>150710</v>
      </c>
      <c r="E15" s="11" t="s">
        <v>30</v>
      </c>
      <c r="F15" s="7">
        <v>3</v>
      </c>
      <c r="G15" s="2" t="s">
        <v>23</v>
      </c>
    </row>
    <row r="16" spans="1:8" x14ac:dyDescent="0.2">
      <c r="A16" s="2" t="s">
        <v>22</v>
      </c>
      <c r="B16" s="2" t="s">
        <v>27</v>
      </c>
      <c r="C16" s="5">
        <v>150927</v>
      </c>
      <c r="D16" s="5">
        <v>150927</v>
      </c>
      <c r="E16" s="11" t="s">
        <v>31</v>
      </c>
      <c r="F16" s="7">
        <v>3</v>
      </c>
      <c r="G16" s="2" t="s">
        <v>23</v>
      </c>
      <c r="H16" s="2" t="s">
        <v>26</v>
      </c>
    </row>
    <row r="17" spans="1:8" x14ac:dyDescent="0.2">
      <c r="A17" s="2" t="s">
        <v>22</v>
      </c>
      <c r="B17" s="2" t="s">
        <v>27</v>
      </c>
      <c r="C17" s="5">
        <v>150939</v>
      </c>
      <c r="D17" s="5">
        <v>150939</v>
      </c>
      <c r="E17" s="11" t="s">
        <v>32</v>
      </c>
      <c r="F17" s="7">
        <v>3</v>
      </c>
      <c r="G17" s="2" t="s">
        <v>23</v>
      </c>
    </row>
    <row r="18" spans="1:8" x14ac:dyDescent="0.2">
      <c r="A18" s="2" t="s">
        <v>22</v>
      </c>
      <c r="B18" s="2" t="s">
        <v>27</v>
      </c>
      <c r="C18" s="5">
        <v>150940</v>
      </c>
      <c r="D18" s="5">
        <v>150940</v>
      </c>
      <c r="E18" s="11" t="s">
        <v>33</v>
      </c>
      <c r="F18" s="7">
        <v>3</v>
      </c>
      <c r="G18" s="2" t="s">
        <v>23</v>
      </c>
      <c r="H18" s="2" t="s">
        <v>34</v>
      </c>
    </row>
    <row r="19" spans="1:8" x14ac:dyDescent="0.2">
      <c r="A19" s="2" t="s">
        <v>22</v>
      </c>
      <c r="B19" s="2" t="s">
        <v>27</v>
      </c>
      <c r="C19" s="5">
        <v>151245</v>
      </c>
      <c r="D19" s="5">
        <v>151245</v>
      </c>
      <c r="E19" s="11" t="s">
        <v>35</v>
      </c>
      <c r="F19" s="7">
        <v>3</v>
      </c>
      <c r="G19" s="2" t="s">
        <v>23</v>
      </c>
    </row>
    <row r="20" spans="1:8" x14ac:dyDescent="0.2">
      <c r="A20" s="2" t="s">
        <v>22</v>
      </c>
      <c r="B20" s="2" t="s">
        <v>27</v>
      </c>
      <c r="C20" s="5">
        <v>151257</v>
      </c>
      <c r="D20" s="5">
        <v>151257</v>
      </c>
      <c r="E20" s="11" t="s">
        <v>36</v>
      </c>
      <c r="F20" s="7">
        <v>3</v>
      </c>
      <c r="G20" s="2" t="s">
        <v>23</v>
      </c>
    </row>
    <row r="21" spans="1:8" x14ac:dyDescent="0.2">
      <c r="A21" s="2" t="s">
        <v>22</v>
      </c>
      <c r="B21" s="2" t="s">
        <v>27</v>
      </c>
      <c r="C21" s="5">
        <v>403787</v>
      </c>
      <c r="D21" s="5">
        <v>403787</v>
      </c>
      <c r="E21" s="11" t="s">
        <v>37</v>
      </c>
      <c r="F21" s="7">
        <v>3</v>
      </c>
      <c r="G21" s="2" t="s">
        <v>23</v>
      </c>
    </row>
    <row r="22" spans="1:8" x14ac:dyDescent="0.2">
      <c r="A22" s="2" t="s">
        <v>22</v>
      </c>
      <c r="B22" s="2" t="s">
        <v>38</v>
      </c>
      <c r="C22" s="5">
        <v>150149</v>
      </c>
      <c r="D22" s="5">
        <v>150149</v>
      </c>
      <c r="E22" s="11" t="s">
        <v>39</v>
      </c>
      <c r="F22" s="7">
        <v>3</v>
      </c>
      <c r="G22" s="2" t="s">
        <v>23</v>
      </c>
    </row>
    <row r="23" spans="1:8" x14ac:dyDescent="0.2">
      <c r="A23" s="2" t="s">
        <v>22</v>
      </c>
      <c r="B23" s="2" t="s">
        <v>38</v>
      </c>
      <c r="C23" s="5">
        <v>150241</v>
      </c>
      <c r="D23" s="5">
        <v>150241</v>
      </c>
      <c r="E23" s="11" t="s">
        <v>40</v>
      </c>
      <c r="F23" s="7">
        <v>3</v>
      </c>
      <c r="G23" s="2" t="s">
        <v>23</v>
      </c>
    </row>
    <row r="24" spans="1:8" x14ac:dyDescent="0.2">
      <c r="A24" s="2" t="s">
        <v>22</v>
      </c>
      <c r="B24" s="2" t="s">
        <v>38</v>
      </c>
      <c r="C24" s="5">
        <v>150253</v>
      </c>
      <c r="D24" s="5">
        <v>150253</v>
      </c>
      <c r="E24" s="11" t="s">
        <v>41</v>
      </c>
      <c r="F24" s="7">
        <v>3</v>
      </c>
      <c r="G24" s="2" t="s">
        <v>23</v>
      </c>
    </row>
    <row r="25" spans="1:8" x14ac:dyDescent="0.2">
      <c r="A25" s="2" t="s">
        <v>22</v>
      </c>
      <c r="B25" s="2" t="s">
        <v>38</v>
      </c>
      <c r="C25" s="5">
        <v>150721</v>
      </c>
      <c r="D25" s="5">
        <v>150721</v>
      </c>
      <c r="E25" s="11" t="s">
        <v>42</v>
      </c>
      <c r="F25" s="7">
        <v>3</v>
      </c>
      <c r="G25" s="2" t="s">
        <v>23</v>
      </c>
      <c r="H25" s="2" t="s">
        <v>43</v>
      </c>
    </row>
    <row r="26" spans="1:8" x14ac:dyDescent="0.2">
      <c r="A26" s="2" t="s">
        <v>22</v>
      </c>
      <c r="B26" s="2" t="s">
        <v>38</v>
      </c>
      <c r="C26" s="5">
        <v>150952</v>
      </c>
      <c r="D26" s="5">
        <v>150952</v>
      </c>
      <c r="E26" s="11" t="s">
        <v>44</v>
      </c>
      <c r="F26" s="7">
        <v>3</v>
      </c>
      <c r="G26" s="2" t="s">
        <v>23</v>
      </c>
    </row>
    <row r="27" spans="1:8" x14ac:dyDescent="0.2">
      <c r="A27" s="2" t="s">
        <v>22</v>
      </c>
      <c r="B27" s="2" t="s">
        <v>38</v>
      </c>
      <c r="C27" s="5">
        <v>150964</v>
      </c>
      <c r="D27" s="5">
        <v>150964</v>
      </c>
      <c r="E27" s="11" t="s">
        <v>45</v>
      </c>
      <c r="F27" s="7">
        <v>3</v>
      </c>
      <c r="G27" s="2" t="s">
        <v>23</v>
      </c>
    </row>
    <row r="28" spans="1:8" x14ac:dyDescent="0.2">
      <c r="A28" s="2" t="s">
        <v>22</v>
      </c>
      <c r="B28" s="2" t="s">
        <v>38</v>
      </c>
      <c r="C28" s="5">
        <v>150976</v>
      </c>
      <c r="D28" s="5">
        <v>150976</v>
      </c>
      <c r="E28" s="11" t="s">
        <v>46</v>
      </c>
      <c r="F28" s="7">
        <v>3</v>
      </c>
      <c r="G28" s="2" t="s">
        <v>23</v>
      </c>
    </row>
    <row r="29" spans="1:8" x14ac:dyDescent="0.2">
      <c r="A29" s="2" t="s">
        <v>22</v>
      </c>
      <c r="B29" s="2" t="s">
        <v>38</v>
      </c>
      <c r="C29" s="5">
        <v>150988</v>
      </c>
      <c r="D29" s="5">
        <v>150988</v>
      </c>
      <c r="E29" s="11" t="s">
        <v>47</v>
      </c>
      <c r="F29" s="7">
        <v>3</v>
      </c>
      <c r="G29" s="2" t="s">
        <v>23</v>
      </c>
      <c r="H29" s="2" t="s">
        <v>43</v>
      </c>
    </row>
    <row r="30" spans="1:8" x14ac:dyDescent="0.2">
      <c r="A30" s="2" t="s">
        <v>22</v>
      </c>
      <c r="B30" s="2" t="s">
        <v>38</v>
      </c>
      <c r="C30" s="5">
        <v>150990</v>
      </c>
      <c r="D30" s="5">
        <v>150990</v>
      </c>
      <c r="E30" s="11" t="s">
        <v>48</v>
      </c>
      <c r="F30" s="7">
        <v>3</v>
      </c>
      <c r="G30" s="2" t="s">
        <v>23</v>
      </c>
    </row>
    <row r="31" spans="1:8" x14ac:dyDescent="0.2">
      <c r="A31" s="2" t="s">
        <v>22</v>
      </c>
      <c r="B31" s="2" t="s">
        <v>38</v>
      </c>
      <c r="C31" s="5">
        <v>151002</v>
      </c>
      <c r="D31" s="5">
        <v>151002</v>
      </c>
      <c r="E31" s="11" t="s">
        <v>49</v>
      </c>
      <c r="F31" s="7">
        <v>3</v>
      </c>
      <c r="G31" s="2" t="s">
        <v>23</v>
      </c>
    </row>
    <row r="32" spans="1:8" x14ac:dyDescent="0.2">
      <c r="A32" s="2" t="s">
        <v>22</v>
      </c>
      <c r="B32" s="2" t="s">
        <v>38</v>
      </c>
      <c r="C32" s="5">
        <v>151713</v>
      </c>
      <c r="D32" s="5">
        <v>151713</v>
      </c>
      <c r="E32" s="11" t="s">
        <v>50</v>
      </c>
      <c r="F32" s="7">
        <v>3</v>
      </c>
      <c r="G32" s="2" t="s">
        <v>23</v>
      </c>
    </row>
    <row r="33" spans="1:8" x14ac:dyDescent="0.2">
      <c r="A33" s="2" t="s">
        <v>22</v>
      </c>
      <c r="B33" s="2" t="s">
        <v>38</v>
      </c>
      <c r="C33" s="5">
        <v>151725</v>
      </c>
      <c r="D33" s="5">
        <v>151725</v>
      </c>
      <c r="E33" s="11" t="s">
        <v>51</v>
      </c>
      <c r="F33" s="7">
        <v>3</v>
      </c>
      <c r="G33" s="2" t="s">
        <v>23</v>
      </c>
    </row>
    <row r="34" spans="1:8" x14ac:dyDescent="0.2">
      <c r="A34" s="2" t="s">
        <v>22</v>
      </c>
      <c r="B34" s="2" t="s">
        <v>38</v>
      </c>
      <c r="C34" s="5">
        <v>400737</v>
      </c>
      <c r="D34" s="5">
        <v>400737</v>
      </c>
      <c r="E34" s="11" t="s">
        <v>52</v>
      </c>
      <c r="F34" s="7">
        <v>3</v>
      </c>
      <c r="G34" s="2" t="s">
        <v>23</v>
      </c>
    </row>
    <row r="35" spans="1:8" x14ac:dyDescent="0.2">
      <c r="A35" s="2" t="s">
        <v>22</v>
      </c>
      <c r="B35" s="2" t="s">
        <v>38</v>
      </c>
      <c r="C35" s="5">
        <v>401122</v>
      </c>
      <c r="D35" s="5">
        <v>401122</v>
      </c>
      <c r="E35" s="11" t="s">
        <v>53</v>
      </c>
      <c r="F35" s="7">
        <v>3</v>
      </c>
      <c r="G35" s="2" t="s">
        <v>23</v>
      </c>
    </row>
    <row r="36" spans="1:8" x14ac:dyDescent="0.2">
      <c r="A36" s="2" t="s">
        <v>22</v>
      </c>
      <c r="B36" s="2" t="s">
        <v>38</v>
      </c>
      <c r="C36" s="5">
        <v>401341</v>
      </c>
      <c r="D36" s="5">
        <v>401341</v>
      </c>
      <c r="E36" s="11" t="s">
        <v>54</v>
      </c>
      <c r="F36" s="7">
        <v>3</v>
      </c>
      <c r="G36" s="2" t="s">
        <v>23</v>
      </c>
    </row>
    <row r="37" spans="1:8" x14ac:dyDescent="0.2">
      <c r="A37" s="2" t="s">
        <v>22</v>
      </c>
      <c r="B37" s="2" t="s">
        <v>38</v>
      </c>
      <c r="C37" s="5">
        <v>402205</v>
      </c>
      <c r="D37" s="5">
        <v>402205</v>
      </c>
      <c r="E37" s="11" t="s">
        <v>55</v>
      </c>
      <c r="F37" s="7">
        <v>3</v>
      </c>
      <c r="G37" s="2" t="s">
        <v>23</v>
      </c>
      <c r="H37" s="2" t="s">
        <v>56</v>
      </c>
    </row>
    <row r="38" spans="1:8" x14ac:dyDescent="0.2">
      <c r="A38" s="2" t="s">
        <v>22</v>
      </c>
      <c r="B38" s="2" t="s">
        <v>38</v>
      </c>
      <c r="C38" s="5">
        <v>402849</v>
      </c>
      <c r="D38" s="5">
        <v>402849</v>
      </c>
      <c r="E38" s="11" t="s">
        <v>57</v>
      </c>
      <c r="F38" s="7">
        <v>3</v>
      </c>
      <c r="G38" s="2" t="s">
        <v>23</v>
      </c>
    </row>
    <row r="39" spans="1:8" x14ac:dyDescent="0.2">
      <c r="A39" s="2" t="s">
        <v>22</v>
      </c>
      <c r="B39" s="2" t="s">
        <v>38</v>
      </c>
      <c r="C39" s="5">
        <v>404251</v>
      </c>
      <c r="D39" s="5">
        <v>404251</v>
      </c>
      <c r="E39" s="11" t="s">
        <v>58</v>
      </c>
      <c r="F39" s="7">
        <v>3</v>
      </c>
      <c r="G39" s="2" t="s">
        <v>23</v>
      </c>
    </row>
    <row r="40" spans="1:8" x14ac:dyDescent="0.2">
      <c r="A40" s="2" t="s">
        <v>22</v>
      </c>
      <c r="B40" s="2" t="s">
        <v>59</v>
      </c>
      <c r="C40" s="5">
        <v>150162</v>
      </c>
      <c r="D40" s="5">
        <v>150162</v>
      </c>
      <c r="E40" s="11" t="s">
        <v>60</v>
      </c>
      <c r="F40" s="7">
        <v>3</v>
      </c>
      <c r="G40" s="2" t="s">
        <v>23</v>
      </c>
    </row>
    <row r="41" spans="1:8" x14ac:dyDescent="0.2">
      <c r="A41" s="2" t="s">
        <v>22</v>
      </c>
      <c r="B41" s="2" t="s">
        <v>61</v>
      </c>
      <c r="C41" s="5">
        <v>151737</v>
      </c>
      <c r="D41" s="5">
        <v>151737</v>
      </c>
      <c r="E41" s="11" t="s">
        <v>62</v>
      </c>
      <c r="F41" s="7">
        <v>3</v>
      </c>
      <c r="G41" s="2" t="s">
        <v>23</v>
      </c>
    </row>
    <row r="42" spans="1:8" x14ac:dyDescent="0.2">
      <c r="A42" s="2" t="s">
        <v>22</v>
      </c>
      <c r="B42" s="2" t="s">
        <v>61</v>
      </c>
      <c r="C42" s="5">
        <v>404070</v>
      </c>
      <c r="D42" s="5">
        <v>404070</v>
      </c>
      <c r="E42" s="11" t="s">
        <v>63</v>
      </c>
      <c r="F42" s="7">
        <v>3</v>
      </c>
      <c r="G42" s="2" t="s">
        <v>23</v>
      </c>
    </row>
    <row r="43" spans="1:8" x14ac:dyDescent="0.2">
      <c r="A43" s="2" t="s">
        <v>22</v>
      </c>
      <c r="B43" s="2" t="s">
        <v>64</v>
      </c>
      <c r="C43" s="5">
        <v>150850</v>
      </c>
      <c r="D43" s="5">
        <v>150850</v>
      </c>
      <c r="E43" s="11" t="s">
        <v>65</v>
      </c>
      <c r="F43" s="7">
        <v>3</v>
      </c>
      <c r="G43" s="2" t="s">
        <v>23</v>
      </c>
      <c r="H43" s="2" t="s">
        <v>26</v>
      </c>
    </row>
    <row r="44" spans="1:8" x14ac:dyDescent="0.2">
      <c r="A44" s="2" t="s">
        <v>22</v>
      </c>
      <c r="B44" s="2" t="s">
        <v>64</v>
      </c>
      <c r="C44" s="5">
        <v>152894</v>
      </c>
      <c r="D44" s="5">
        <v>152894</v>
      </c>
      <c r="E44" s="11" t="s">
        <v>66</v>
      </c>
      <c r="F44" s="7">
        <v>3</v>
      </c>
      <c r="G44" s="2" t="s">
        <v>23</v>
      </c>
      <c r="H44" s="2" t="s">
        <v>26</v>
      </c>
    </row>
    <row r="45" spans="1:8" x14ac:dyDescent="0.2">
      <c r="A45" s="2" t="s">
        <v>22</v>
      </c>
      <c r="B45" s="2" t="s">
        <v>64</v>
      </c>
      <c r="C45" s="5">
        <v>401882</v>
      </c>
      <c r="D45" s="5">
        <v>401882</v>
      </c>
      <c r="E45" s="11" t="s">
        <v>67</v>
      </c>
      <c r="F45" s="7">
        <v>3</v>
      </c>
      <c r="G45" s="2" t="s">
        <v>23</v>
      </c>
    </row>
    <row r="46" spans="1:8" x14ac:dyDescent="0.2">
      <c r="A46" s="2" t="s">
        <v>22</v>
      </c>
      <c r="B46" s="2" t="s">
        <v>68</v>
      </c>
      <c r="C46" s="5">
        <v>150289</v>
      </c>
      <c r="D46" s="5">
        <v>150289</v>
      </c>
      <c r="E46" s="11" t="s">
        <v>69</v>
      </c>
      <c r="F46" s="7">
        <v>3</v>
      </c>
      <c r="G46" s="2" t="s">
        <v>23</v>
      </c>
      <c r="H46" s="2" t="s">
        <v>26</v>
      </c>
    </row>
    <row r="47" spans="1:8" x14ac:dyDescent="0.2">
      <c r="A47" s="2" t="s">
        <v>22</v>
      </c>
      <c r="B47" s="2" t="s">
        <v>68</v>
      </c>
      <c r="C47" s="5">
        <v>150496</v>
      </c>
      <c r="D47" s="5">
        <v>150496</v>
      </c>
      <c r="E47" s="11" t="s">
        <v>70</v>
      </c>
      <c r="F47" s="7">
        <v>3</v>
      </c>
      <c r="G47" s="2" t="s">
        <v>23</v>
      </c>
      <c r="H47" s="2" t="s">
        <v>26</v>
      </c>
    </row>
    <row r="48" spans="1:8" x14ac:dyDescent="0.2">
      <c r="A48" s="2" t="s">
        <v>22</v>
      </c>
      <c r="B48" s="2" t="s">
        <v>68</v>
      </c>
      <c r="C48" s="5">
        <v>152882</v>
      </c>
      <c r="D48" s="5">
        <v>152882</v>
      </c>
      <c r="E48" s="11" t="s">
        <v>71</v>
      </c>
      <c r="F48" s="7">
        <v>3</v>
      </c>
      <c r="G48" s="2" t="s">
        <v>23</v>
      </c>
      <c r="H48" s="2" t="s">
        <v>26</v>
      </c>
    </row>
    <row r="49" spans="1:8" x14ac:dyDescent="0.2">
      <c r="A49" s="2" t="s">
        <v>22</v>
      </c>
      <c r="B49" s="2" t="s">
        <v>72</v>
      </c>
      <c r="C49" s="5">
        <v>150290</v>
      </c>
      <c r="D49" s="5">
        <v>150290</v>
      </c>
      <c r="E49" s="11" t="s">
        <v>73</v>
      </c>
      <c r="F49" s="7">
        <v>3</v>
      </c>
      <c r="G49" s="2" t="s">
        <v>23</v>
      </c>
    </row>
    <row r="50" spans="1:8" x14ac:dyDescent="0.2">
      <c r="A50" s="2" t="s">
        <v>22</v>
      </c>
      <c r="B50" s="2" t="s">
        <v>72</v>
      </c>
      <c r="C50" s="5">
        <v>150307</v>
      </c>
      <c r="D50" s="5">
        <v>150307</v>
      </c>
      <c r="E50" s="11" t="s">
        <v>74</v>
      </c>
      <c r="F50" s="7">
        <v>3</v>
      </c>
      <c r="G50" s="2" t="s">
        <v>23</v>
      </c>
      <c r="H50" s="2" t="s">
        <v>43</v>
      </c>
    </row>
    <row r="51" spans="1:8" x14ac:dyDescent="0.2">
      <c r="A51" s="2" t="s">
        <v>22</v>
      </c>
      <c r="B51" s="2" t="s">
        <v>72</v>
      </c>
      <c r="C51" s="5">
        <v>150514</v>
      </c>
      <c r="D51" s="5">
        <v>150514</v>
      </c>
      <c r="E51" s="11" t="s">
        <v>75</v>
      </c>
      <c r="F51" s="7">
        <v>3</v>
      </c>
      <c r="G51" s="2" t="s">
        <v>23</v>
      </c>
      <c r="H51" s="2" t="s">
        <v>43</v>
      </c>
    </row>
    <row r="52" spans="1:8" x14ac:dyDescent="0.2">
      <c r="A52" s="2" t="s">
        <v>22</v>
      </c>
      <c r="B52" s="2" t="s">
        <v>72</v>
      </c>
      <c r="C52" s="5">
        <v>150812</v>
      </c>
      <c r="D52" s="5">
        <v>150812</v>
      </c>
      <c r="E52" s="11" t="s">
        <v>76</v>
      </c>
      <c r="F52" s="7">
        <v>3</v>
      </c>
      <c r="G52" s="2" t="s">
        <v>23</v>
      </c>
    </row>
    <row r="53" spans="1:8" x14ac:dyDescent="0.2">
      <c r="A53" s="2" t="s">
        <v>22</v>
      </c>
      <c r="B53" s="2" t="s">
        <v>72</v>
      </c>
      <c r="C53" s="5">
        <v>151014</v>
      </c>
      <c r="D53" s="5">
        <v>151014</v>
      </c>
      <c r="E53" s="11" t="s">
        <v>77</v>
      </c>
      <c r="F53" s="7">
        <v>3</v>
      </c>
      <c r="G53" s="2" t="s">
        <v>23</v>
      </c>
    </row>
    <row r="54" spans="1:8" x14ac:dyDescent="0.2">
      <c r="A54" s="2" t="s">
        <v>22</v>
      </c>
      <c r="B54" s="2" t="s">
        <v>72</v>
      </c>
      <c r="C54" s="5">
        <v>151026</v>
      </c>
      <c r="D54" s="5">
        <v>151026</v>
      </c>
      <c r="E54" s="11" t="s">
        <v>78</v>
      </c>
      <c r="F54" s="7">
        <v>3</v>
      </c>
      <c r="G54" s="2" t="s">
        <v>23</v>
      </c>
    </row>
    <row r="55" spans="1:8" x14ac:dyDescent="0.2">
      <c r="A55" s="2" t="s">
        <v>22</v>
      </c>
      <c r="B55" s="2" t="s">
        <v>72</v>
      </c>
      <c r="C55" s="5">
        <v>151038</v>
      </c>
      <c r="D55" s="5">
        <v>151038</v>
      </c>
      <c r="E55" s="11" t="s">
        <v>79</v>
      </c>
      <c r="F55" s="7">
        <v>3</v>
      </c>
      <c r="G55" s="2" t="s">
        <v>23</v>
      </c>
    </row>
    <row r="56" spans="1:8" x14ac:dyDescent="0.2">
      <c r="A56" s="2" t="s">
        <v>22</v>
      </c>
      <c r="B56" s="2" t="s">
        <v>72</v>
      </c>
      <c r="C56" s="5">
        <v>151040</v>
      </c>
      <c r="D56" s="5">
        <v>151040</v>
      </c>
      <c r="E56" s="11" t="s">
        <v>80</v>
      </c>
      <c r="F56" s="7">
        <v>3</v>
      </c>
      <c r="G56" s="2" t="s">
        <v>23</v>
      </c>
    </row>
    <row r="57" spans="1:8" x14ac:dyDescent="0.2">
      <c r="A57" s="2" t="s">
        <v>22</v>
      </c>
      <c r="B57" s="2" t="s">
        <v>72</v>
      </c>
      <c r="C57" s="5">
        <v>151051</v>
      </c>
      <c r="D57" s="5">
        <v>151051</v>
      </c>
      <c r="E57" s="11" t="s">
        <v>81</v>
      </c>
      <c r="F57" s="7">
        <v>3</v>
      </c>
      <c r="G57" s="2" t="s">
        <v>23</v>
      </c>
    </row>
    <row r="58" spans="1:8" x14ac:dyDescent="0.2">
      <c r="A58" s="2" t="s">
        <v>22</v>
      </c>
      <c r="B58" s="2" t="s">
        <v>72</v>
      </c>
      <c r="C58" s="5">
        <v>151063</v>
      </c>
      <c r="D58" s="5">
        <v>151063</v>
      </c>
      <c r="E58" s="11" t="s">
        <v>82</v>
      </c>
      <c r="F58" s="7">
        <v>3</v>
      </c>
      <c r="G58" s="2" t="s">
        <v>23</v>
      </c>
    </row>
    <row r="59" spans="1:8" x14ac:dyDescent="0.2">
      <c r="A59" s="2" t="s">
        <v>22</v>
      </c>
      <c r="B59" s="2" t="s">
        <v>72</v>
      </c>
      <c r="C59" s="5">
        <v>151749</v>
      </c>
      <c r="D59" s="5">
        <v>151749</v>
      </c>
      <c r="E59" s="11" t="s">
        <v>83</v>
      </c>
      <c r="F59" s="7">
        <v>3</v>
      </c>
      <c r="G59" s="2" t="s">
        <v>23</v>
      </c>
    </row>
    <row r="60" spans="1:8" x14ac:dyDescent="0.2">
      <c r="A60" s="2" t="s">
        <v>22</v>
      </c>
      <c r="B60" s="2" t="s">
        <v>72</v>
      </c>
      <c r="C60" s="5">
        <v>151750</v>
      </c>
      <c r="D60" s="5">
        <v>151750</v>
      </c>
      <c r="E60" s="11" t="s">
        <v>84</v>
      </c>
      <c r="F60" s="7">
        <v>3</v>
      </c>
      <c r="G60" s="2" t="s">
        <v>23</v>
      </c>
    </row>
    <row r="61" spans="1:8" x14ac:dyDescent="0.2">
      <c r="A61" s="2" t="s">
        <v>22</v>
      </c>
      <c r="B61" s="2" t="s">
        <v>72</v>
      </c>
      <c r="C61" s="5">
        <v>152912</v>
      </c>
      <c r="D61" s="5">
        <v>152912</v>
      </c>
      <c r="E61" s="11" t="s">
        <v>85</v>
      </c>
      <c r="F61" s="7">
        <v>3</v>
      </c>
      <c r="G61" s="2" t="s">
        <v>23</v>
      </c>
    </row>
    <row r="62" spans="1:8" x14ac:dyDescent="0.2">
      <c r="A62" s="2" t="s">
        <v>22</v>
      </c>
      <c r="B62" s="2" t="s">
        <v>72</v>
      </c>
      <c r="C62" s="5">
        <v>152924</v>
      </c>
      <c r="D62" s="5">
        <v>152924</v>
      </c>
      <c r="E62" s="11" t="s">
        <v>86</v>
      </c>
      <c r="F62" s="7">
        <v>3</v>
      </c>
      <c r="G62" s="2" t="s">
        <v>23</v>
      </c>
    </row>
    <row r="63" spans="1:8" x14ac:dyDescent="0.2">
      <c r="A63" s="2" t="s">
        <v>22</v>
      </c>
      <c r="B63" s="2" t="s">
        <v>72</v>
      </c>
      <c r="C63" s="5">
        <v>401031</v>
      </c>
      <c r="D63" s="5">
        <v>401031</v>
      </c>
      <c r="E63" s="11" t="s">
        <v>87</v>
      </c>
      <c r="F63" s="7">
        <v>3</v>
      </c>
      <c r="G63" s="2" t="s">
        <v>23</v>
      </c>
      <c r="H63" s="2" t="s">
        <v>34</v>
      </c>
    </row>
    <row r="64" spans="1:8" x14ac:dyDescent="0.2">
      <c r="A64" s="2" t="s">
        <v>22</v>
      </c>
      <c r="B64" s="2" t="s">
        <v>72</v>
      </c>
      <c r="C64" s="5">
        <v>401791</v>
      </c>
      <c r="D64" s="5">
        <v>401791</v>
      </c>
      <c r="E64" s="11" t="s">
        <v>88</v>
      </c>
      <c r="F64" s="7">
        <v>3</v>
      </c>
      <c r="G64" s="2" t="s">
        <v>23</v>
      </c>
    </row>
    <row r="65" spans="1:8" x14ac:dyDescent="0.2">
      <c r="A65" s="2" t="s">
        <v>22</v>
      </c>
      <c r="B65" s="2" t="s">
        <v>72</v>
      </c>
      <c r="C65" s="5">
        <v>402187</v>
      </c>
      <c r="D65" s="5">
        <v>402187</v>
      </c>
      <c r="E65" s="11" t="s">
        <v>89</v>
      </c>
      <c r="F65" s="7">
        <v>3</v>
      </c>
      <c r="G65" s="2" t="s">
        <v>23</v>
      </c>
    </row>
    <row r="66" spans="1:8" x14ac:dyDescent="0.2">
      <c r="A66" s="2" t="s">
        <v>22</v>
      </c>
      <c r="B66" s="2" t="s">
        <v>90</v>
      </c>
      <c r="C66" s="5">
        <v>150320</v>
      </c>
      <c r="D66" s="5">
        <v>150320</v>
      </c>
      <c r="E66" s="11" t="s">
        <v>91</v>
      </c>
      <c r="F66" s="7">
        <v>3</v>
      </c>
      <c r="G66" s="2" t="s">
        <v>23</v>
      </c>
    </row>
    <row r="67" spans="1:8" x14ac:dyDescent="0.2">
      <c r="A67" s="2" t="s">
        <v>22</v>
      </c>
      <c r="B67" s="2" t="s">
        <v>90</v>
      </c>
      <c r="C67" s="5">
        <v>150915</v>
      </c>
      <c r="D67" s="5">
        <v>150915</v>
      </c>
      <c r="E67" s="11" t="s">
        <v>92</v>
      </c>
      <c r="F67" s="7">
        <v>3</v>
      </c>
      <c r="G67" s="2" t="s">
        <v>23</v>
      </c>
      <c r="H67" s="2" t="s">
        <v>26</v>
      </c>
    </row>
    <row r="68" spans="1:8" x14ac:dyDescent="0.2">
      <c r="A68" s="2" t="s">
        <v>22</v>
      </c>
      <c r="B68" s="2" t="s">
        <v>93</v>
      </c>
      <c r="C68" s="5">
        <v>150319</v>
      </c>
      <c r="D68" s="5">
        <v>150319</v>
      </c>
      <c r="E68" s="11" t="s">
        <v>94</v>
      </c>
      <c r="F68" s="7">
        <v>3</v>
      </c>
      <c r="G68" s="2" t="s">
        <v>23</v>
      </c>
    </row>
    <row r="69" spans="1:8" x14ac:dyDescent="0.2">
      <c r="A69" s="2" t="s">
        <v>22</v>
      </c>
      <c r="B69" s="2" t="s">
        <v>95</v>
      </c>
      <c r="C69" s="5">
        <v>150605</v>
      </c>
      <c r="D69" s="5">
        <v>150605</v>
      </c>
      <c r="E69" s="11" t="s">
        <v>96</v>
      </c>
      <c r="F69" s="7">
        <v>3</v>
      </c>
      <c r="G69" s="2" t="s">
        <v>23</v>
      </c>
    </row>
    <row r="70" spans="1:8" x14ac:dyDescent="0.2">
      <c r="A70" s="2" t="s">
        <v>22</v>
      </c>
      <c r="B70" s="2" t="s">
        <v>97</v>
      </c>
      <c r="C70" s="5">
        <v>150617</v>
      </c>
      <c r="D70" s="5">
        <v>150617</v>
      </c>
      <c r="E70" s="11" t="s">
        <v>98</v>
      </c>
      <c r="F70" s="7">
        <v>3</v>
      </c>
      <c r="G70" s="2" t="s">
        <v>23</v>
      </c>
      <c r="H70" s="2" t="s">
        <v>34</v>
      </c>
    </row>
    <row r="71" spans="1:8" x14ac:dyDescent="0.2">
      <c r="A71" s="2" t="s">
        <v>22</v>
      </c>
      <c r="B71" s="2" t="s">
        <v>97</v>
      </c>
      <c r="C71" s="5">
        <v>150629</v>
      </c>
      <c r="D71" s="5">
        <v>150629</v>
      </c>
      <c r="E71" s="11" t="s">
        <v>99</v>
      </c>
      <c r="F71" s="7">
        <v>3</v>
      </c>
      <c r="G71" s="2" t="s">
        <v>23</v>
      </c>
      <c r="H71" s="2" t="s">
        <v>43</v>
      </c>
    </row>
    <row r="72" spans="1:8" x14ac:dyDescent="0.2">
      <c r="A72" s="2" t="s">
        <v>22</v>
      </c>
      <c r="B72" s="2" t="s">
        <v>97</v>
      </c>
      <c r="C72" s="5">
        <v>150630</v>
      </c>
      <c r="D72" s="5">
        <v>150630</v>
      </c>
      <c r="E72" s="11" t="s">
        <v>100</v>
      </c>
      <c r="F72" s="7">
        <v>3</v>
      </c>
      <c r="G72" s="2" t="s">
        <v>23</v>
      </c>
    </row>
    <row r="73" spans="1:8" x14ac:dyDescent="0.2">
      <c r="A73" s="2" t="s">
        <v>22</v>
      </c>
      <c r="B73" s="2" t="s">
        <v>97</v>
      </c>
      <c r="C73" s="5">
        <v>150642</v>
      </c>
      <c r="D73" s="5">
        <v>150642</v>
      </c>
      <c r="E73" s="11" t="s">
        <v>101</v>
      </c>
      <c r="F73" s="7">
        <v>3</v>
      </c>
      <c r="G73" s="2" t="s">
        <v>23</v>
      </c>
      <c r="H73" s="2" t="s">
        <v>102</v>
      </c>
    </row>
    <row r="74" spans="1:8" x14ac:dyDescent="0.2">
      <c r="A74" s="2" t="s">
        <v>22</v>
      </c>
      <c r="B74" s="2" t="s">
        <v>97</v>
      </c>
      <c r="C74" s="5">
        <v>150800</v>
      </c>
      <c r="D74" s="5">
        <v>150800</v>
      </c>
      <c r="E74" s="11" t="s">
        <v>103</v>
      </c>
      <c r="F74" s="7">
        <v>3</v>
      </c>
      <c r="G74" s="2" t="s">
        <v>23</v>
      </c>
      <c r="H74" s="2" t="s">
        <v>26</v>
      </c>
    </row>
    <row r="75" spans="1:8" x14ac:dyDescent="0.2">
      <c r="A75" s="2" t="s">
        <v>22</v>
      </c>
      <c r="B75" s="2" t="s">
        <v>97</v>
      </c>
      <c r="C75" s="5">
        <v>151075</v>
      </c>
      <c r="D75" s="5">
        <v>151075</v>
      </c>
      <c r="E75" s="11" t="s">
        <v>104</v>
      </c>
      <c r="F75" s="7">
        <v>3</v>
      </c>
      <c r="G75" s="2" t="s">
        <v>23</v>
      </c>
      <c r="H75" s="2" t="s">
        <v>26</v>
      </c>
    </row>
    <row r="76" spans="1:8" x14ac:dyDescent="0.2">
      <c r="A76" s="2" t="s">
        <v>22</v>
      </c>
      <c r="B76" s="2" t="s">
        <v>97</v>
      </c>
      <c r="C76" s="5">
        <v>151762</v>
      </c>
      <c r="D76" s="5">
        <v>151762</v>
      </c>
      <c r="E76" s="11" t="s">
        <v>105</v>
      </c>
      <c r="F76" s="7">
        <v>3</v>
      </c>
      <c r="G76" s="2" t="s">
        <v>23</v>
      </c>
      <c r="H76" s="2" t="s">
        <v>26</v>
      </c>
    </row>
    <row r="77" spans="1:8" x14ac:dyDescent="0.2">
      <c r="A77" s="2" t="s">
        <v>22</v>
      </c>
      <c r="B77" s="2" t="s">
        <v>97</v>
      </c>
      <c r="C77" s="5">
        <v>401377</v>
      </c>
      <c r="D77" s="5">
        <v>401377</v>
      </c>
      <c r="E77" s="11" t="s">
        <v>106</v>
      </c>
      <c r="F77" s="7">
        <v>3</v>
      </c>
      <c r="G77" s="2" t="s">
        <v>23</v>
      </c>
      <c r="H77" s="2" t="s">
        <v>107</v>
      </c>
    </row>
    <row r="78" spans="1:8" x14ac:dyDescent="0.2">
      <c r="A78" s="2" t="s">
        <v>22</v>
      </c>
      <c r="B78" s="2" t="s">
        <v>108</v>
      </c>
      <c r="C78" s="5">
        <v>150885</v>
      </c>
      <c r="D78" s="5">
        <v>150885</v>
      </c>
      <c r="E78" s="11" t="s">
        <v>109</v>
      </c>
      <c r="F78" s="7">
        <v>3</v>
      </c>
      <c r="G78" s="2" t="s">
        <v>23</v>
      </c>
      <c r="H78" s="2" t="s">
        <v>26</v>
      </c>
    </row>
    <row r="79" spans="1:8" x14ac:dyDescent="0.2">
      <c r="A79" s="2" t="s">
        <v>22</v>
      </c>
      <c r="B79" s="2" t="s">
        <v>108</v>
      </c>
      <c r="C79" s="5">
        <v>150897</v>
      </c>
      <c r="D79" s="5">
        <v>150897</v>
      </c>
      <c r="E79" s="11" t="s">
        <v>110</v>
      </c>
      <c r="F79" s="7">
        <v>3</v>
      </c>
      <c r="G79" s="2" t="s">
        <v>23</v>
      </c>
    </row>
    <row r="80" spans="1:8" x14ac:dyDescent="0.2">
      <c r="A80" s="2" t="s">
        <v>22</v>
      </c>
      <c r="B80" s="2" t="s">
        <v>108</v>
      </c>
      <c r="C80" s="5">
        <v>151774</v>
      </c>
      <c r="D80" s="5">
        <v>151774</v>
      </c>
      <c r="E80" s="11" t="s">
        <v>111</v>
      </c>
      <c r="F80" s="7">
        <v>3</v>
      </c>
      <c r="G80" s="2" t="s">
        <v>23</v>
      </c>
      <c r="H80" s="2" t="s">
        <v>26</v>
      </c>
    </row>
    <row r="81" spans="1:8" x14ac:dyDescent="0.2">
      <c r="A81" s="2" t="s">
        <v>22</v>
      </c>
      <c r="B81" s="2" t="s">
        <v>108</v>
      </c>
      <c r="C81" s="5">
        <v>403751</v>
      </c>
      <c r="D81" s="5">
        <v>403751</v>
      </c>
      <c r="E81" s="11" t="s">
        <v>112</v>
      </c>
      <c r="F81" s="7">
        <v>3</v>
      </c>
      <c r="G81" s="2" t="s">
        <v>23</v>
      </c>
    </row>
    <row r="82" spans="1:8" x14ac:dyDescent="0.2">
      <c r="A82" s="2" t="s">
        <v>22</v>
      </c>
      <c r="B82" s="2" t="s">
        <v>113</v>
      </c>
      <c r="C82" s="5">
        <v>100377</v>
      </c>
      <c r="D82" s="5">
        <v>100377</v>
      </c>
      <c r="E82" s="11" t="s">
        <v>114</v>
      </c>
      <c r="F82" s="7">
        <v>3</v>
      </c>
      <c r="G82" s="2" t="s">
        <v>23</v>
      </c>
    </row>
    <row r="83" spans="1:8" x14ac:dyDescent="0.2">
      <c r="A83" s="2" t="s">
        <v>22</v>
      </c>
      <c r="B83" s="2" t="s">
        <v>113</v>
      </c>
      <c r="C83" s="5">
        <v>151786</v>
      </c>
      <c r="D83" s="5">
        <v>151786</v>
      </c>
      <c r="E83" s="11" t="s">
        <v>115</v>
      </c>
      <c r="F83" s="7">
        <v>3</v>
      </c>
      <c r="G83" s="2" t="s">
        <v>23</v>
      </c>
      <c r="H83" s="2" t="s">
        <v>26</v>
      </c>
    </row>
    <row r="84" spans="1:8" x14ac:dyDescent="0.2">
      <c r="A84" s="2" t="s">
        <v>22</v>
      </c>
      <c r="B84" s="2" t="s">
        <v>117</v>
      </c>
      <c r="C84" s="5">
        <v>150447</v>
      </c>
      <c r="D84" s="5">
        <v>150447</v>
      </c>
      <c r="E84" s="11" t="s">
        <v>118</v>
      </c>
      <c r="F84" s="7">
        <v>4</v>
      </c>
      <c r="G84" s="2" t="s">
        <v>116</v>
      </c>
    </row>
    <row r="85" spans="1:8" x14ac:dyDescent="0.2">
      <c r="A85" s="2" t="s">
        <v>22</v>
      </c>
      <c r="B85" s="2" t="s">
        <v>119</v>
      </c>
      <c r="C85" s="5">
        <v>151816</v>
      </c>
      <c r="D85" s="5">
        <v>151816</v>
      </c>
      <c r="E85" s="11" t="s">
        <v>120</v>
      </c>
      <c r="F85" s="7">
        <v>4</v>
      </c>
      <c r="G85" s="2" t="s">
        <v>116</v>
      </c>
      <c r="H85" s="2" t="s">
        <v>26</v>
      </c>
    </row>
    <row r="86" spans="1:8" x14ac:dyDescent="0.2">
      <c r="A86" s="2" t="s">
        <v>22</v>
      </c>
      <c r="B86" s="2" t="s">
        <v>119</v>
      </c>
      <c r="C86" s="5">
        <v>152973</v>
      </c>
      <c r="D86" s="5">
        <v>152973</v>
      </c>
      <c r="E86" s="11" t="s">
        <v>121</v>
      </c>
      <c r="F86" s="7">
        <v>4</v>
      </c>
      <c r="G86" s="2" t="s">
        <v>116</v>
      </c>
      <c r="H86" s="2" t="s">
        <v>26</v>
      </c>
    </row>
    <row r="87" spans="1:8" x14ac:dyDescent="0.2">
      <c r="A87" s="2" t="s">
        <v>22</v>
      </c>
      <c r="B87" s="2" t="s">
        <v>119</v>
      </c>
      <c r="C87" s="5">
        <v>402230</v>
      </c>
      <c r="D87" s="5">
        <v>402230</v>
      </c>
      <c r="E87" s="11" t="s">
        <v>122</v>
      </c>
      <c r="F87" s="7">
        <v>4</v>
      </c>
      <c r="G87" s="2" t="s">
        <v>116</v>
      </c>
    </row>
    <row r="88" spans="1:8" x14ac:dyDescent="0.2">
      <c r="A88" s="2" t="s">
        <v>22</v>
      </c>
      <c r="B88" s="2" t="s">
        <v>123</v>
      </c>
      <c r="C88" s="5">
        <v>151828</v>
      </c>
      <c r="D88" s="5">
        <v>151828</v>
      </c>
      <c r="E88" s="11" t="s">
        <v>124</v>
      </c>
      <c r="F88" s="7">
        <v>4</v>
      </c>
      <c r="G88" s="2" t="s">
        <v>116</v>
      </c>
    </row>
    <row r="89" spans="1:8" x14ac:dyDescent="0.2">
      <c r="A89" s="2" t="s">
        <v>22</v>
      </c>
      <c r="B89" s="2" t="s">
        <v>125</v>
      </c>
      <c r="C89" s="5">
        <v>151208</v>
      </c>
      <c r="D89" s="5">
        <v>151208</v>
      </c>
      <c r="E89" s="11" t="s">
        <v>126</v>
      </c>
      <c r="F89" s="7">
        <v>4</v>
      </c>
      <c r="G89" s="2" t="s">
        <v>116</v>
      </c>
    </row>
    <row r="90" spans="1:8" x14ac:dyDescent="0.2">
      <c r="A90" s="2" t="s">
        <v>22</v>
      </c>
      <c r="B90" s="2" t="s">
        <v>127</v>
      </c>
      <c r="C90" s="5">
        <v>150526</v>
      </c>
      <c r="D90" s="5">
        <v>150526</v>
      </c>
      <c r="E90" s="11" t="s">
        <v>128</v>
      </c>
      <c r="F90" s="7">
        <v>4</v>
      </c>
      <c r="G90" s="2" t="s">
        <v>116</v>
      </c>
    </row>
    <row r="91" spans="1:8" x14ac:dyDescent="0.2">
      <c r="A91" s="2" t="s">
        <v>22</v>
      </c>
      <c r="B91" s="2" t="s">
        <v>129</v>
      </c>
      <c r="C91" s="5">
        <v>150538</v>
      </c>
      <c r="D91" s="5">
        <v>150538</v>
      </c>
      <c r="E91" s="11" t="s">
        <v>130</v>
      </c>
      <c r="F91" s="7">
        <v>4</v>
      </c>
      <c r="G91" s="2" t="s">
        <v>116</v>
      </c>
    </row>
    <row r="92" spans="1:8" x14ac:dyDescent="0.2">
      <c r="A92" s="2" t="s">
        <v>22</v>
      </c>
      <c r="B92" s="2" t="s">
        <v>131</v>
      </c>
      <c r="C92" s="5">
        <v>152997</v>
      </c>
      <c r="D92" s="5">
        <v>152997</v>
      </c>
      <c r="E92" s="11" t="s">
        <v>132</v>
      </c>
      <c r="F92" s="7">
        <v>4</v>
      </c>
      <c r="G92" s="2" t="s">
        <v>116</v>
      </c>
      <c r="H92" s="2" t="s">
        <v>26</v>
      </c>
    </row>
    <row r="93" spans="1:8" x14ac:dyDescent="0.2">
      <c r="A93" s="2" t="s">
        <v>22</v>
      </c>
      <c r="B93" s="2" t="s">
        <v>131</v>
      </c>
      <c r="C93" s="5">
        <v>404263</v>
      </c>
      <c r="D93" s="5">
        <v>404263</v>
      </c>
      <c r="E93" s="11" t="s">
        <v>133</v>
      </c>
      <c r="F93" s="7">
        <v>4</v>
      </c>
      <c r="G93" s="2" t="s">
        <v>116</v>
      </c>
    </row>
    <row r="94" spans="1:8" x14ac:dyDescent="0.2">
      <c r="A94" s="2" t="s">
        <v>22</v>
      </c>
      <c r="B94" s="2" t="s">
        <v>134</v>
      </c>
      <c r="C94" s="5">
        <v>151191</v>
      </c>
      <c r="D94" s="5">
        <v>151191</v>
      </c>
      <c r="E94" s="11" t="s">
        <v>135</v>
      </c>
      <c r="F94" s="7">
        <v>4</v>
      </c>
      <c r="G94" s="2" t="s">
        <v>116</v>
      </c>
    </row>
    <row r="95" spans="1:8" x14ac:dyDescent="0.2">
      <c r="A95" s="2" t="s">
        <v>22</v>
      </c>
      <c r="B95" s="2" t="s">
        <v>136</v>
      </c>
      <c r="C95" s="5">
        <v>150575</v>
      </c>
      <c r="D95" s="5">
        <v>150575</v>
      </c>
      <c r="E95" s="11" t="s">
        <v>137</v>
      </c>
      <c r="F95" s="7">
        <v>4</v>
      </c>
      <c r="G95" s="2" t="s">
        <v>116</v>
      </c>
    </row>
    <row r="96" spans="1:8" x14ac:dyDescent="0.2">
      <c r="A96" s="2" t="s">
        <v>22</v>
      </c>
      <c r="B96" s="2" t="s">
        <v>138</v>
      </c>
      <c r="C96" s="5">
        <v>151841</v>
      </c>
      <c r="D96" s="5">
        <v>151841</v>
      </c>
      <c r="E96" s="11" t="s">
        <v>139</v>
      </c>
      <c r="F96" s="7">
        <v>4</v>
      </c>
      <c r="G96" s="2" t="s">
        <v>116</v>
      </c>
    </row>
    <row r="97" spans="1:8" x14ac:dyDescent="0.2">
      <c r="A97" s="2" t="s">
        <v>22</v>
      </c>
      <c r="B97" s="2" t="s">
        <v>140</v>
      </c>
      <c r="C97" s="5">
        <v>150678</v>
      </c>
      <c r="D97" s="5">
        <v>150678</v>
      </c>
      <c r="E97" s="11" t="s">
        <v>141</v>
      </c>
      <c r="F97" s="7">
        <v>4</v>
      </c>
      <c r="G97" s="2" t="s">
        <v>116</v>
      </c>
    </row>
    <row r="98" spans="1:8" x14ac:dyDescent="0.2">
      <c r="A98" s="2" t="s">
        <v>22</v>
      </c>
      <c r="B98" s="2" t="s">
        <v>142</v>
      </c>
      <c r="C98" s="5">
        <v>150680</v>
      </c>
      <c r="D98" s="5">
        <v>150680</v>
      </c>
      <c r="E98" s="11" t="s">
        <v>143</v>
      </c>
      <c r="F98" s="7">
        <v>4</v>
      </c>
      <c r="G98" s="2" t="s">
        <v>116</v>
      </c>
    </row>
    <row r="99" spans="1:8" x14ac:dyDescent="0.2">
      <c r="A99" s="2" t="s">
        <v>22</v>
      </c>
      <c r="B99" s="2" t="s">
        <v>145</v>
      </c>
      <c r="C99" s="5">
        <v>151853</v>
      </c>
      <c r="D99" s="5">
        <v>151853</v>
      </c>
      <c r="E99" s="11" t="s">
        <v>146</v>
      </c>
      <c r="F99" s="7">
        <v>20</v>
      </c>
      <c r="G99" s="2" t="s">
        <v>144</v>
      </c>
    </row>
    <row r="100" spans="1:8" x14ac:dyDescent="0.2">
      <c r="A100" s="2" t="s">
        <v>22</v>
      </c>
      <c r="B100" s="2" t="s">
        <v>147</v>
      </c>
      <c r="C100" s="5">
        <v>151865</v>
      </c>
      <c r="D100" s="5">
        <v>151865</v>
      </c>
      <c r="E100" s="11" t="s">
        <v>148</v>
      </c>
      <c r="F100" s="7">
        <v>20</v>
      </c>
      <c r="G100" s="2" t="s">
        <v>144</v>
      </c>
      <c r="H100" s="2" t="s">
        <v>43</v>
      </c>
    </row>
    <row r="101" spans="1:8" x14ac:dyDescent="0.2">
      <c r="A101" s="2" t="s">
        <v>22</v>
      </c>
      <c r="B101" s="2" t="s">
        <v>147</v>
      </c>
      <c r="C101" s="5">
        <v>151877</v>
      </c>
      <c r="D101" s="5">
        <v>151877</v>
      </c>
      <c r="E101" s="11" t="s">
        <v>149</v>
      </c>
      <c r="F101" s="7">
        <v>20</v>
      </c>
      <c r="G101" s="2" t="s">
        <v>144</v>
      </c>
      <c r="H101" s="2" t="s">
        <v>43</v>
      </c>
    </row>
    <row r="102" spans="1:8" x14ac:dyDescent="0.2">
      <c r="A102" s="2" t="s">
        <v>22</v>
      </c>
      <c r="B102" s="2" t="s">
        <v>147</v>
      </c>
      <c r="C102" s="5">
        <v>402564</v>
      </c>
      <c r="D102" s="5">
        <v>402564</v>
      </c>
      <c r="E102" s="11" t="s">
        <v>150</v>
      </c>
      <c r="F102" s="7">
        <v>20</v>
      </c>
      <c r="G102" s="2" t="s">
        <v>144</v>
      </c>
      <c r="H102" s="2" t="s">
        <v>43</v>
      </c>
    </row>
    <row r="103" spans="1:8" x14ac:dyDescent="0.2">
      <c r="A103" s="2" t="s">
        <v>22</v>
      </c>
      <c r="B103" s="2" t="s">
        <v>151</v>
      </c>
      <c r="C103" s="5">
        <v>152948</v>
      </c>
      <c r="D103" s="5">
        <v>152948</v>
      </c>
      <c r="E103" s="11" t="s">
        <v>152</v>
      </c>
      <c r="F103" s="7">
        <v>20</v>
      </c>
      <c r="G103" s="2" t="s">
        <v>144</v>
      </c>
      <c r="H103" s="2" t="s">
        <v>26</v>
      </c>
    </row>
    <row r="104" spans="1:8" x14ac:dyDescent="0.2">
      <c r="A104" s="2" t="s">
        <v>22</v>
      </c>
      <c r="B104" s="2" t="s">
        <v>151</v>
      </c>
      <c r="C104" s="5">
        <v>153035</v>
      </c>
      <c r="D104" s="5">
        <v>153035</v>
      </c>
      <c r="E104" s="11" t="s">
        <v>153</v>
      </c>
      <c r="F104" s="7">
        <v>20</v>
      </c>
      <c r="G104" s="2" t="s">
        <v>144</v>
      </c>
    </row>
    <row r="105" spans="1:8" x14ac:dyDescent="0.2">
      <c r="A105" s="2" t="s">
        <v>22</v>
      </c>
      <c r="B105" s="2" t="s">
        <v>151</v>
      </c>
      <c r="C105" s="5">
        <v>700004</v>
      </c>
      <c r="D105" s="5">
        <v>700004</v>
      </c>
      <c r="E105" s="11" t="s">
        <v>154</v>
      </c>
      <c r="F105" s="7">
        <v>20</v>
      </c>
      <c r="G105" s="2" t="s">
        <v>144</v>
      </c>
      <c r="H105" s="2" t="s">
        <v>155</v>
      </c>
    </row>
    <row r="106" spans="1:8" x14ac:dyDescent="0.2">
      <c r="A106" s="2" t="s">
        <v>22</v>
      </c>
      <c r="B106" s="2" t="s">
        <v>156</v>
      </c>
      <c r="C106" s="5">
        <v>151890</v>
      </c>
      <c r="D106" s="5">
        <v>151890</v>
      </c>
      <c r="E106" s="11" t="s">
        <v>157</v>
      </c>
      <c r="F106" s="7">
        <v>20</v>
      </c>
      <c r="G106" s="2" t="s">
        <v>144</v>
      </c>
    </row>
    <row r="107" spans="1:8" x14ac:dyDescent="0.2">
      <c r="A107" s="2" t="s">
        <v>22</v>
      </c>
      <c r="B107" s="2" t="s">
        <v>158</v>
      </c>
      <c r="C107" s="5">
        <v>150095</v>
      </c>
      <c r="D107" s="5">
        <v>150095</v>
      </c>
      <c r="E107" s="11" t="s">
        <v>159</v>
      </c>
      <c r="F107" s="7">
        <v>20</v>
      </c>
      <c r="G107" s="2" t="s">
        <v>144</v>
      </c>
    </row>
    <row r="108" spans="1:8" x14ac:dyDescent="0.2">
      <c r="A108" s="2" t="s">
        <v>22</v>
      </c>
      <c r="B108" s="2" t="s">
        <v>160</v>
      </c>
      <c r="C108" s="5">
        <v>151907</v>
      </c>
      <c r="D108" s="5">
        <v>151907</v>
      </c>
      <c r="E108" s="11" t="s">
        <v>161</v>
      </c>
      <c r="F108" s="7">
        <v>20</v>
      </c>
      <c r="G108" s="2" t="s">
        <v>144</v>
      </c>
      <c r="H108" s="2" t="s">
        <v>43</v>
      </c>
    </row>
    <row r="109" spans="1:8" x14ac:dyDescent="0.2">
      <c r="A109" s="2" t="s">
        <v>22</v>
      </c>
      <c r="B109" s="2" t="s">
        <v>160</v>
      </c>
      <c r="C109" s="5">
        <v>401262</v>
      </c>
      <c r="D109" s="5">
        <v>401262</v>
      </c>
      <c r="E109" s="11" t="s">
        <v>162</v>
      </c>
      <c r="F109" s="7">
        <v>20</v>
      </c>
      <c r="G109" s="2" t="s">
        <v>144</v>
      </c>
      <c r="H109" s="2" t="s">
        <v>56</v>
      </c>
    </row>
    <row r="110" spans="1:8" x14ac:dyDescent="0.2">
      <c r="A110" s="2" t="s">
        <v>22</v>
      </c>
      <c r="B110" s="2" t="s">
        <v>163</v>
      </c>
      <c r="C110" s="5">
        <v>151919</v>
      </c>
      <c r="D110" s="5">
        <v>151919</v>
      </c>
      <c r="E110" s="11" t="s">
        <v>164</v>
      </c>
      <c r="F110" s="7">
        <v>20</v>
      </c>
      <c r="G110" s="2" t="s">
        <v>144</v>
      </c>
    </row>
    <row r="111" spans="1:8" x14ac:dyDescent="0.2">
      <c r="A111" s="2" t="s">
        <v>22</v>
      </c>
      <c r="B111" s="2" t="s">
        <v>165</v>
      </c>
      <c r="C111" s="5">
        <v>151920</v>
      </c>
      <c r="D111" s="5">
        <v>151920</v>
      </c>
      <c r="E111" s="11" t="s">
        <v>166</v>
      </c>
      <c r="F111" s="7">
        <v>20</v>
      </c>
      <c r="G111" s="2" t="s">
        <v>144</v>
      </c>
    </row>
    <row r="112" spans="1:8" x14ac:dyDescent="0.2">
      <c r="A112" s="2" t="s">
        <v>22</v>
      </c>
      <c r="B112" s="2" t="s">
        <v>167</v>
      </c>
      <c r="C112" s="5">
        <v>151932</v>
      </c>
      <c r="D112" s="5">
        <v>151932</v>
      </c>
      <c r="E112" s="11" t="s">
        <v>168</v>
      </c>
      <c r="F112" s="7">
        <v>20</v>
      </c>
      <c r="G112" s="2" t="s">
        <v>144</v>
      </c>
    </row>
    <row r="113" spans="1:8" x14ac:dyDescent="0.2">
      <c r="A113" s="2" t="s">
        <v>22</v>
      </c>
      <c r="B113" s="2" t="s">
        <v>169</v>
      </c>
      <c r="C113" s="5">
        <v>151944</v>
      </c>
      <c r="D113" s="5">
        <v>151944</v>
      </c>
      <c r="E113" s="11" t="s">
        <v>170</v>
      </c>
      <c r="F113" s="7">
        <v>20</v>
      </c>
      <c r="G113" s="2" t="s">
        <v>144</v>
      </c>
      <c r="H113" s="2" t="s">
        <v>43</v>
      </c>
    </row>
    <row r="114" spans="1:8" x14ac:dyDescent="0.2">
      <c r="A114" s="2" t="s">
        <v>22</v>
      </c>
      <c r="B114" s="2" t="s">
        <v>171</v>
      </c>
      <c r="C114" s="5">
        <v>151269</v>
      </c>
      <c r="D114" s="5">
        <v>151269</v>
      </c>
      <c r="E114" s="11" t="s">
        <v>172</v>
      </c>
      <c r="F114" s="7">
        <v>20</v>
      </c>
      <c r="G114" s="2" t="s">
        <v>144</v>
      </c>
    </row>
    <row r="115" spans="1:8" x14ac:dyDescent="0.2">
      <c r="A115" s="2" t="s">
        <v>22</v>
      </c>
      <c r="B115" s="2" t="s">
        <v>174</v>
      </c>
      <c r="C115" s="5">
        <v>151622</v>
      </c>
      <c r="D115" s="5">
        <v>151622</v>
      </c>
      <c r="E115" s="11" t="s">
        <v>175</v>
      </c>
      <c r="F115" s="7">
        <v>21</v>
      </c>
      <c r="G115" s="2" t="s">
        <v>173</v>
      </c>
    </row>
    <row r="116" spans="1:8" x14ac:dyDescent="0.2">
      <c r="A116" s="2" t="s">
        <v>22</v>
      </c>
      <c r="B116" s="2" t="s">
        <v>174</v>
      </c>
      <c r="C116" s="5">
        <v>151634</v>
      </c>
      <c r="D116" s="5">
        <v>151634</v>
      </c>
      <c r="E116" s="11" t="s">
        <v>176</v>
      </c>
      <c r="F116" s="7">
        <v>21</v>
      </c>
      <c r="G116" s="2" t="s">
        <v>173</v>
      </c>
      <c r="H116" s="2" t="s">
        <v>26</v>
      </c>
    </row>
    <row r="117" spans="1:8" x14ac:dyDescent="0.2">
      <c r="A117" s="2" t="s">
        <v>22</v>
      </c>
      <c r="B117" s="2" t="s">
        <v>177</v>
      </c>
      <c r="C117" s="5">
        <v>151312</v>
      </c>
      <c r="D117" s="5">
        <v>151312</v>
      </c>
      <c r="E117" s="11" t="s">
        <v>178</v>
      </c>
      <c r="F117" s="7">
        <v>21</v>
      </c>
      <c r="G117" s="2" t="s">
        <v>173</v>
      </c>
    </row>
    <row r="118" spans="1:8" x14ac:dyDescent="0.2">
      <c r="A118" s="2" t="s">
        <v>22</v>
      </c>
      <c r="B118" s="2" t="s">
        <v>177</v>
      </c>
      <c r="C118" s="5">
        <v>151646</v>
      </c>
      <c r="D118" s="5">
        <v>151646</v>
      </c>
      <c r="E118" s="11" t="s">
        <v>179</v>
      </c>
      <c r="F118" s="7">
        <v>21</v>
      </c>
      <c r="G118" s="2" t="s">
        <v>173</v>
      </c>
    </row>
    <row r="119" spans="1:8" x14ac:dyDescent="0.2">
      <c r="A119" s="2" t="s">
        <v>22</v>
      </c>
      <c r="B119" s="2" t="s">
        <v>180</v>
      </c>
      <c r="C119" s="5">
        <v>151336</v>
      </c>
      <c r="D119" s="5">
        <v>151336</v>
      </c>
      <c r="E119" s="11" t="s">
        <v>181</v>
      </c>
      <c r="F119" s="7">
        <v>21</v>
      </c>
      <c r="G119" s="2" t="s">
        <v>173</v>
      </c>
      <c r="H119" s="2" t="s">
        <v>26</v>
      </c>
    </row>
    <row r="120" spans="1:8" x14ac:dyDescent="0.2">
      <c r="A120" s="2" t="s">
        <v>22</v>
      </c>
      <c r="B120" s="2" t="s">
        <v>180</v>
      </c>
      <c r="C120" s="5">
        <v>151361</v>
      </c>
      <c r="D120" s="5">
        <v>151361</v>
      </c>
      <c r="E120" s="11" t="s">
        <v>182</v>
      </c>
      <c r="F120" s="7">
        <v>21</v>
      </c>
      <c r="G120" s="2" t="s">
        <v>173</v>
      </c>
      <c r="H120" s="2" t="s">
        <v>26</v>
      </c>
    </row>
    <row r="121" spans="1:8" x14ac:dyDescent="0.2">
      <c r="A121" s="2" t="s">
        <v>22</v>
      </c>
      <c r="B121" s="2" t="s">
        <v>183</v>
      </c>
      <c r="C121" s="5">
        <v>151300</v>
      </c>
      <c r="D121" s="5">
        <v>151300</v>
      </c>
      <c r="E121" s="11" t="s">
        <v>184</v>
      </c>
      <c r="F121" s="7">
        <v>21</v>
      </c>
      <c r="G121" s="2" t="s">
        <v>173</v>
      </c>
      <c r="H121" s="2" t="s">
        <v>107</v>
      </c>
    </row>
    <row r="122" spans="1:8" x14ac:dyDescent="0.2">
      <c r="A122" s="2" t="s">
        <v>22</v>
      </c>
      <c r="B122" s="2" t="s">
        <v>183</v>
      </c>
      <c r="C122" s="5">
        <v>151324</v>
      </c>
      <c r="D122" s="5">
        <v>151324</v>
      </c>
      <c r="E122" s="11" t="s">
        <v>185</v>
      </c>
      <c r="F122" s="7">
        <v>21</v>
      </c>
      <c r="G122" s="2" t="s">
        <v>173</v>
      </c>
      <c r="H122" s="2" t="s">
        <v>26</v>
      </c>
    </row>
    <row r="123" spans="1:8" x14ac:dyDescent="0.2">
      <c r="A123" s="2" t="s">
        <v>22</v>
      </c>
      <c r="B123" s="2" t="s">
        <v>183</v>
      </c>
      <c r="C123" s="5">
        <v>151348</v>
      </c>
      <c r="D123" s="5">
        <v>151348</v>
      </c>
      <c r="E123" s="11" t="s">
        <v>186</v>
      </c>
      <c r="F123" s="7">
        <v>21</v>
      </c>
      <c r="G123" s="2" t="s">
        <v>173</v>
      </c>
      <c r="H123" s="2" t="s">
        <v>102</v>
      </c>
    </row>
    <row r="124" spans="1:8" x14ac:dyDescent="0.2">
      <c r="A124" s="2" t="s">
        <v>22</v>
      </c>
      <c r="B124" s="2" t="s">
        <v>183</v>
      </c>
      <c r="C124" s="5">
        <v>151609</v>
      </c>
      <c r="D124" s="5">
        <v>151609</v>
      </c>
      <c r="E124" s="11" t="s">
        <v>187</v>
      </c>
      <c r="F124" s="7">
        <v>21</v>
      </c>
      <c r="G124" s="2" t="s">
        <v>173</v>
      </c>
      <c r="H124" s="2" t="s">
        <v>26</v>
      </c>
    </row>
    <row r="125" spans="1:8" x14ac:dyDescent="0.2">
      <c r="A125" s="2" t="s">
        <v>22</v>
      </c>
      <c r="B125" s="2" t="s">
        <v>183</v>
      </c>
      <c r="C125" s="5">
        <v>151658</v>
      </c>
      <c r="D125" s="5">
        <v>151658</v>
      </c>
      <c r="E125" s="11" t="s">
        <v>188</v>
      </c>
      <c r="F125" s="7">
        <v>21</v>
      </c>
      <c r="G125" s="2" t="s">
        <v>173</v>
      </c>
      <c r="H125" s="2" t="s">
        <v>26</v>
      </c>
    </row>
    <row r="126" spans="1:8" x14ac:dyDescent="0.2">
      <c r="A126" s="2" t="s">
        <v>22</v>
      </c>
      <c r="B126" s="2" t="s">
        <v>183</v>
      </c>
      <c r="C126" s="5">
        <v>401742</v>
      </c>
      <c r="D126" s="5">
        <v>401742</v>
      </c>
      <c r="E126" s="11" t="s">
        <v>189</v>
      </c>
      <c r="F126" s="7">
        <v>21</v>
      </c>
      <c r="G126" s="2" t="s">
        <v>173</v>
      </c>
    </row>
    <row r="127" spans="1:8" x14ac:dyDescent="0.2">
      <c r="A127" s="2" t="s">
        <v>22</v>
      </c>
      <c r="B127" s="2" t="s">
        <v>190</v>
      </c>
      <c r="C127" s="5">
        <v>150356</v>
      </c>
      <c r="D127" s="5">
        <v>150356</v>
      </c>
      <c r="E127" s="11" t="s">
        <v>191</v>
      </c>
      <c r="F127" s="7">
        <v>21</v>
      </c>
      <c r="G127" s="2" t="s">
        <v>173</v>
      </c>
    </row>
    <row r="128" spans="1:8" x14ac:dyDescent="0.2">
      <c r="A128" s="2" t="s">
        <v>22</v>
      </c>
      <c r="B128" s="2" t="s">
        <v>190</v>
      </c>
      <c r="C128" s="5">
        <v>150551</v>
      </c>
      <c r="D128" s="5">
        <v>150551</v>
      </c>
      <c r="E128" s="11" t="s">
        <v>192</v>
      </c>
      <c r="F128" s="7">
        <v>21</v>
      </c>
      <c r="G128" s="2" t="s">
        <v>173</v>
      </c>
      <c r="H128" s="2" t="s">
        <v>26</v>
      </c>
    </row>
    <row r="129" spans="1:8" x14ac:dyDescent="0.2">
      <c r="A129" s="2" t="s">
        <v>22</v>
      </c>
      <c r="B129" s="2" t="s">
        <v>190</v>
      </c>
      <c r="C129" s="5">
        <v>150563</v>
      </c>
      <c r="D129" s="5">
        <v>150563</v>
      </c>
      <c r="E129" s="11" t="s">
        <v>193</v>
      </c>
      <c r="F129" s="7">
        <v>21</v>
      </c>
      <c r="G129" s="2" t="s">
        <v>173</v>
      </c>
    </row>
    <row r="130" spans="1:8" x14ac:dyDescent="0.2">
      <c r="A130" s="2" t="s">
        <v>22</v>
      </c>
      <c r="B130" s="2" t="s">
        <v>190</v>
      </c>
      <c r="C130" s="5">
        <v>151178</v>
      </c>
      <c r="D130" s="5">
        <v>151178</v>
      </c>
      <c r="E130" s="11" t="s">
        <v>194</v>
      </c>
      <c r="F130" s="7">
        <v>21</v>
      </c>
      <c r="G130" s="2" t="s">
        <v>173</v>
      </c>
    </row>
    <row r="131" spans="1:8" x14ac:dyDescent="0.2">
      <c r="A131" s="2" t="s">
        <v>22</v>
      </c>
      <c r="B131" s="2" t="s">
        <v>190</v>
      </c>
      <c r="C131" s="5">
        <v>151282</v>
      </c>
      <c r="D131" s="5">
        <v>151282</v>
      </c>
      <c r="E131" s="11" t="s">
        <v>195</v>
      </c>
      <c r="F131" s="7">
        <v>21</v>
      </c>
      <c r="G131" s="2" t="s">
        <v>173</v>
      </c>
    </row>
    <row r="132" spans="1:8" x14ac:dyDescent="0.2">
      <c r="A132" s="2" t="s">
        <v>22</v>
      </c>
      <c r="B132" s="2" t="s">
        <v>190</v>
      </c>
      <c r="C132" s="5">
        <v>151294</v>
      </c>
      <c r="D132" s="5">
        <v>151294</v>
      </c>
      <c r="E132" s="11" t="s">
        <v>196</v>
      </c>
      <c r="F132" s="7">
        <v>21</v>
      </c>
      <c r="G132" s="2" t="s">
        <v>173</v>
      </c>
    </row>
    <row r="133" spans="1:8" x14ac:dyDescent="0.2">
      <c r="A133" s="2" t="s">
        <v>22</v>
      </c>
      <c r="B133" s="2" t="s">
        <v>190</v>
      </c>
      <c r="C133" s="5">
        <v>151350</v>
      </c>
      <c r="D133" s="5">
        <v>151350</v>
      </c>
      <c r="E133" s="11" t="s">
        <v>197</v>
      </c>
      <c r="F133" s="7">
        <v>21</v>
      </c>
      <c r="G133" s="2" t="s">
        <v>173</v>
      </c>
    </row>
    <row r="134" spans="1:8" x14ac:dyDescent="0.2">
      <c r="A134" s="2" t="s">
        <v>22</v>
      </c>
      <c r="B134" s="2" t="s">
        <v>190</v>
      </c>
      <c r="C134" s="5">
        <v>151660</v>
      </c>
      <c r="D134" s="5">
        <v>151660</v>
      </c>
      <c r="E134" s="11" t="s">
        <v>198</v>
      </c>
      <c r="F134" s="7">
        <v>21</v>
      </c>
      <c r="G134" s="2" t="s">
        <v>173</v>
      </c>
    </row>
    <row r="135" spans="1:8" x14ac:dyDescent="0.2">
      <c r="A135" s="2" t="s">
        <v>22</v>
      </c>
      <c r="B135" s="2" t="s">
        <v>190</v>
      </c>
      <c r="C135" s="5">
        <v>151671</v>
      </c>
      <c r="D135" s="5">
        <v>151671</v>
      </c>
      <c r="E135" s="11" t="s">
        <v>199</v>
      </c>
      <c r="F135" s="7">
        <v>21</v>
      </c>
      <c r="G135" s="2" t="s">
        <v>173</v>
      </c>
    </row>
    <row r="136" spans="1:8" x14ac:dyDescent="0.2">
      <c r="A136" s="2" t="s">
        <v>22</v>
      </c>
      <c r="B136" s="2" t="s">
        <v>190</v>
      </c>
      <c r="C136" s="5">
        <v>402813</v>
      </c>
      <c r="D136" s="5">
        <v>402813</v>
      </c>
      <c r="E136" s="11" t="s">
        <v>200</v>
      </c>
      <c r="F136" s="7">
        <v>21</v>
      </c>
      <c r="G136" s="2" t="s">
        <v>173</v>
      </c>
    </row>
    <row r="137" spans="1:8" x14ac:dyDescent="0.2">
      <c r="A137" s="2" t="s">
        <v>22</v>
      </c>
      <c r="B137" s="2" t="s">
        <v>201</v>
      </c>
      <c r="C137" s="5">
        <v>151683</v>
      </c>
      <c r="D137" s="5">
        <v>151683</v>
      </c>
      <c r="E137" s="11" t="s">
        <v>202</v>
      </c>
      <c r="F137" s="7">
        <v>21</v>
      </c>
      <c r="G137" s="2" t="s">
        <v>173</v>
      </c>
      <c r="H137" s="2" t="s">
        <v>26</v>
      </c>
    </row>
    <row r="138" spans="1:8" x14ac:dyDescent="0.2">
      <c r="A138" s="2" t="s">
        <v>22</v>
      </c>
      <c r="B138" s="2" t="s">
        <v>201</v>
      </c>
      <c r="C138" s="5">
        <v>152900</v>
      </c>
      <c r="D138" s="5">
        <v>152900</v>
      </c>
      <c r="E138" s="11" t="s">
        <v>203</v>
      </c>
      <c r="F138" s="7">
        <v>21</v>
      </c>
      <c r="G138" s="2" t="s">
        <v>173</v>
      </c>
    </row>
    <row r="139" spans="1:8" x14ac:dyDescent="0.2">
      <c r="A139" s="2" t="s">
        <v>22</v>
      </c>
      <c r="B139" s="2" t="s">
        <v>201</v>
      </c>
      <c r="C139" s="5">
        <v>402771</v>
      </c>
      <c r="D139" s="5">
        <v>402771</v>
      </c>
      <c r="E139" s="11" t="s">
        <v>204</v>
      </c>
      <c r="F139" s="7">
        <v>21</v>
      </c>
      <c r="G139" s="2" t="s">
        <v>173</v>
      </c>
    </row>
    <row r="140" spans="1:8" x14ac:dyDescent="0.2">
      <c r="A140" s="2" t="s">
        <v>22</v>
      </c>
      <c r="B140" s="2" t="s">
        <v>205</v>
      </c>
      <c r="C140" s="5">
        <v>151695</v>
      </c>
      <c r="D140" s="5">
        <v>151695</v>
      </c>
      <c r="E140" s="11" t="s">
        <v>206</v>
      </c>
      <c r="F140" s="7">
        <v>21</v>
      </c>
      <c r="G140" s="2" t="s">
        <v>173</v>
      </c>
    </row>
    <row r="141" spans="1:8" x14ac:dyDescent="0.2">
      <c r="A141" s="2" t="s">
        <v>22</v>
      </c>
      <c r="B141" s="2" t="s">
        <v>205</v>
      </c>
      <c r="C141" s="5">
        <v>151701</v>
      </c>
      <c r="D141" s="5">
        <v>151701</v>
      </c>
      <c r="E141" s="11" t="s">
        <v>207</v>
      </c>
      <c r="F141" s="7">
        <v>21</v>
      </c>
      <c r="G141" s="2" t="s">
        <v>173</v>
      </c>
    </row>
    <row r="142" spans="1:8" x14ac:dyDescent="0.2">
      <c r="A142" s="2" t="s">
        <v>22</v>
      </c>
      <c r="B142" s="2" t="s">
        <v>209</v>
      </c>
      <c r="C142" s="5">
        <v>150009</v>
      </c>
      <c r="D142" s="5">
        <v>150009</v>
      </c>
      <c r="E142" s="11" t="s">
        <v>210</v>
      </c>
      <c r="F142" s="7">
        <v>13</v>
      </c>
      <c r="G142" s="2" t="s">
        <v>208</v>
      </c>
      <c r="H142" s="2" t="s">
        <v>26</v>
      </c>
    </row>
    <row r="143" spans="1:8" x14ac:dyDescent="0.2">
      <c r="A143" s="2" t="s">
        <v>22</v>
      </c>
      <c r="B143" s="2" t="s">
        <v>209</v>
      </c>
      <c r="C143" s="5">
        <v>151105</v>
      </c>
      <c r="D143" s="5">
        <v>151105</v>
      </c>
      <c r="E143" s="11" t="s">
        <v>211</v>
      </c>
      <c r="F143" s="7">
        <v>13</v>
      </c>
      <c r="G143" s="2" t="s">
        <v>208</v>
      </c>
    </row>
    <row r="144" spans="1:8" x14ac:dyDescent="0.2">
      <c r="A144" s="2" t="s">
        <v>22</v>
      </c>
      <c r="B144" s="2" t="s">
        <v>209</v>
      </c>
      <c r="C144" s="5">
        <v>151956</v>
      </c>
      <c r="D144" s="5">
        <v>151956</v>
      </c>
      <c r="E144" s="11" t="s">
        <v>212</v>
      </c>
      <c r="F144" s="7">
        <v>13</v>
      </c>
      <c r="G144" s="2" t="s">
        <v>208</v>
      </c>
      <c r="H144" s="2" t="s">
        <v>43</v>
      </c>
    </row>
    <row r="145" spans="1:8" x14ac:dyDescent="0.2">
      <c r="A145" s="2" t="s">
        <v>22</v>
      </c>
      <c r="B145" s="2" t="s">
        <v>209</v>
      </c>
      <c r="C145" s="5">
        <v>151968</v>
      </c>
      <c r="D145" s="5">
        <v>151968</v>
      </c>
      <c r="E145" s="11" t="s">
        <v>213</v>
      </c>
      <c r="F145" s="7">
        <v>13</v>
      </c>
      <c r="G145" s="2" t="s">
        <v>208</v>
      </c>
    </row>
    <row r="146" spans="1:8" x14ac:dyDescent="0.2">
      <c r="A146" s="2" t="s">
        <v>22</v>
      </c>
      <c r="B146" s="2" t="s">
        <v>209</v>
      </c>
      <c r="C146" s="5">
        <v>151970</v>
      </c>
      <c r="D146" s="5">
        <v>151970</v>
      </c>
      <c r="E146" s="11" t="s">
        <v>214</v>
      </c>
      <c r="F146" s="7">
        <v>13</v>
      </c>
      <c r="G146" s="2" t="s">
        <v>208</v>
      </c>
    </row>
    <row r="147" spans="1:8" x14ac:dyDescent="0.2">
      <c r="A147" s="2" t="s">
        <v>22</v>
      </c>
      <c r="B147" s="2" t="s">
        <v>209</v>
      </c>
      <c r="C147" s="5">
        <v>151981</v>
      </c>
      <c r="D147" s="5">
        <v>151981</v>
      </c>
      <c r="E147" s="11" t="s">
        <v>215</v>
      </c>
      <c r="F147" s="7">
        <v>13</v>
      </c>
      <c r="G147" s="2" t="s">
        <v>208</v>
      </c>
    </row>
    <row r="148" spans="1:8" x14ac:dyDescent="0.2">
      <c r="A148" s="2" t="s">
        <v>22</v>
      </c>
      <c r="B148" s="2" t="s">
        <v>209</v>
      </c>
      <c r="C148" s="5">
        <v>151993</v>
      </c>
      <c r="D148" s="5">
        <v>151993</v>
      </c>
      <c r="E148" s="11" t="s">
        <v>213</v>
      </c>
      <c r="F148" s="7">
        <v>13</v>
      </c>
      <c r="G148" s="2" t="s">
        <v>208</v>
      </c>
      <c r="H148" s="2" t="s">
        <v>26</v>
      </c>
    </row>
    <row r="149" spans="1:8" x14ac:dyDescent="0.2">
      <c r="A149" s="2" t="s">
        <v>22</v>
      </c>
      <c r="B149" s="2" t="s">
        <v>209</v>
      </c>
      <c r="C149" s="5">
        <v>152006</v>
      </c>
      <c r="D149" s="5">
        <v>152006</v>
      </c>
      <c r="E149" s="11" t="s">
        <v>216</v>
      </c>
      <c r="F149" s="7">
        <v>13</v>
      </c>
      <c r="G149" s="2" t="s">
        <v>208</v>
      </c>
    </row>
    <row r="150" spans="1:8" x14ac:dyDescent="0.2">
      <c r="A150" s="2" t="s">
        <v>22</v>
      </c>
      <c r="B150" s="2" t="s">
        <v>209</v>
      </c>
      <c r="C150" s="5">
        <v>152018</v>
      </c>
      <c r="D150" s="5">
        <v>152018</v>
      </c>
      <c r="E150" s="11" t="s">
        <v>217</v>
      </c>
      <c r="F150" s="7">
        <v>13</v>
      </c>
      <c r="G150" s="2" t="s">
        <v>208</v>
      </c>
      <c r="H150" s="2" t="s">
        <v>43</v>
      </c>
    </row>
    <row r="151" spans="1:8" x14ac:dyDescent="0.2">
      <c r="A151" s="2" t="s">
        <v>22</v>
      </c>
      <c r="B151" s="2" t="s">
        <v>209</v>
      </c>
      <c r="C151" s="5">
        <v>403404</v>
      </c>
      <c r="D151" s="5">
        <v>403404</v>
      </c>
      <c r="E151" s="11" t="s">
        <v>218</v>
      </c>
      <c r="F151" s="7">
        <v>13</v>
      </c>
      <c r="G151" s="2" t="s">
        <v>208</v>
      </c>
      <c r="H151" s="2" t="s">
        <v>43</v>
      </c>
    </row>
    <row r="152" spans="1:8" x14ac:dyDescent="0.2">
      <c r="A152" s="2" t="s">
        <v>22</v>
      </c>
      <c r="B152" s="2" t="s">
        <v>219</v>
      </c>
      <c r="C152" s="5">
        <v>152020</v>
      </c>
      <c r="D152" s="5">
        <v>152020</v>
      </c>
      <c r="E152" s="11" t="s">
        <v>220</v>
      </c>
      <c r="F152" s="7">
        <v>13</v>
      </c>
      <c r="G152" s="2" t="s">
        <v>208</v>
      </c>
      <c r="H152" s="2" t="s">
        <v>26</v>
      </c>
    </row>
    <row r="153" spans="1:8" x14ac:dyDescent="0.2">
      <c r="A153" s="2" t="s">
        <v>22</v>
      </c>
      <c r="B153" s="2" t="s">
        <v>219</v>
      </c>
      <c r="C153" s="5">
        <v>152031</v>
      </c>
      <c r="D153" s="5">
        <v>152031</v>
      </c>
      <c r="E153" s="11" t="s">
        <v>221</v>
      </c>
      <c r="F153" s="7">
        <v>13</v>
      </c>
      <c r="G153" s="2" t="s">
        <v>208</v>
      </c>
    </row>
    <row r="154" spans="1:8" x14ac:dyDescent="0.2">
      <c r="A154" s="2" t="s">
        <v>22</v>
      </c>
      <c r="B154" s="2" t="s">
        <v>219</v>
      </c>
      <c r="C154" s="5">
        <v>152043</v>
      </c>
      <c r="D154" s="5">
        <v>152043</v>
      </c>
      <c r="E154" s="11" t="s">
        <v>222</v>
      </c>
      <c r="F154" s="7">
        <v>13</v>
      </c>
      <c r="G154" s="2" t="s">
        <v>208</v>
      </c>
      <c r="H154" s="2" t="s">
        <v>43</v>
      </c>
    </row>
    <row r="155" spans="1:8" x14ac:dyDescent="0.2">
      <c r="A155" s="2" t="s">
        <v>22</v>
      </c>
      <c r="B155" s="2" t="s">
        <v>219</v>
      </c>
      <c r="C155" s="5">
        <v>152055</v>
      </c>
      <c r="D155" s="5">
        <v>152055</v>
      </c>
      <c r="E155" s="11" t="s">
        <v>223</v>
      </c>
      <c r="F155" s="7">
        <v>13</v>
      </c>
      <c r="G155" s="2" t="s">
        <v>208</v>
      </c>
    </row>
    <row r="156" spans="1:8" x14ac:dyDescent="0.2">
      <c r="A156" s="2" t="s">
        <v>22</v>
      </c>
      <c r="B156" s="2" t="s">
        <v>219</v>
      </c>
      <c r="C156" s="5">
        <v>152067</v>
      </c>
      <c r="D156" s="5">
        <v>152067</v>
      </c>
      <c r="E156" s="11" t="s">
        <v>224</v>
      </c>
      <c r="F156" s="7">
        <v>13</v>
      </c>
      <c r="G156" s="2" t="s">
        <v>208</v>
      </c>
      <c r="H156" s="2" t="s">
        <v>26</v>
      </c>
    </row>
    <row r="157" spans="1:8" x14ac:dyDescent="0.2">
      <c r="A157" s="2" t="s">
        <v>22</v>
      </c>
      <c r="B157" s="2" t="s">
        <v>219</v>
      </c>
      <c r="C157" s="5">
        <v>152079</v>
      </c>
      <c r="D157" s="5">
        <v>152079</v>
      </c>
      <c r="E157" s="11" t="s">
        <v>225</v>
      </c>
      <c r="F157" s="7">
        <v>13</v>
      </c>
      <c r="G157" s="2" t="s">
        <v>208</v>
      </c>
    </row>
    <row r="158" spans="1:8" x14ac:dyDescent="0.2">
      <c r="A158" s="2" t="s">
        <v>22</v>
      </c>
      <c r="B158" s="2" t="s">
        <v>219</v>
      </c>
      <c r="C158" s="5">
        <v>152961</v>
      </c>
      <c r="D158" s="5">
        <v>152961</v>
      </c>
      <c r="E158" s="11" t="s">
        <v>226</v>
      </c>
      <c r="F158" s="7">
        <v>13</v>
      </c>
      <c r="G158" s="2" t="s">
        <v>208</v>
      </c>
    </row>
    <row r="159" spans="1:8" x14ac:dyDescent="0.2">
      <c r="A159" s="2" t="s">
        <v>22</v>
      </c>
      <c r="B159" s="2" t="s">
        <v>227</v>
      </c>
      <c r="C159" s="5">
        <v>150393</v>
      </c>
      <c r="D159" s="5">
        <v>150393</v>
      </c>
      <c r="E159" s="11" t="s">
        <v>228</v>
      </c>
      <c r="F159" s="7">
        <v>13</v>
      </c>
      <c r="G159" s="2" t="s">
        <v>208</v>
      </c>
    </row>
    <row r="160" spans="1:8" x14ac:dyDescent="0.2">
      <c r="A160" s="2" t="s">
        <v>22</v>
      </c>
      <c r="B160" s="2" t="s">
        <v>227</v>
      </c>
      <c r="C160" s="5">
        <v>150757</v>
      </c>
      <c r="D160" s="5">
        <v>150757</v>
      </c>
      <c r="E160" s="11" t="s">
        <v>229</v>
      </c>
      <c r="F160" s="7">
        <v>13</v>
      </c>
      <c r="G160" s="2" t="s">
        <v>208</v>
      </c>
      <c r="H160" s="2" t="s">
        <v>43</v>
      </c>
    </row>
    <row r="161" spans="1:8" x14ac:dyDescent="0.2">
      <c r="A161" s="2" t="s">
        <v>22</v>
      </c>
      <c r="B161" s="2" t="s">
        <v>227</v>
      </c>
      <c r="C161" s="5">
        <v>151403</v>
      </c>
      <c r="D161" s="5">
        <v>151403</v>
      </c>
      <c r="E161" s="11" t="s">
        <v>230</v>
      </c>
      <c r="F161" s="7">
        <v>13</v>
      </c>
      <c r="G161" s="2" t="s">
        <v>208</v>
      </c>
      <c r="H161" s="2" t="s">
        <v>26</v>
      </c>
    </row>
    <row r="162" spans="1:8" x14ac:dyDescent="0.2">
      <c r="A162" s="2" t="s">
        <v>22</v>
      </c>
      <c r="B162" s="2" t="s">
        <v>227</v>
      </c>
      <c r="C162" s="5">
        <v>151610</v>
      </c>
      <c r="D162" s="5">
        <v>151610</v>
      </c>
      <c r="E162" s="11" t="s">
        <v>231</v>
      </c>
      <c r="F162" s="7">
        <v>13</v>
      </c>
      <c r="G162" s="2" t="s">
        <v>208</v>
      </c>
      <c r="H162" s="2" t="s">
        <v>26</v>
      </c>
    </row>
    <row r="163" spans="1:8" x14ac:dyDescent="0.2">
      <c r="A163" s="2" t="s">
        <v>22</v>
      </c>
      <c r="B163" s="2" t="s">
        <v>227</v>
      </c>
      <c r="C163" s="5">
        <v>152080</v>
      </c>
      <c r="D163" s="5">
        <v>152080</v>
      </c>
      <c r="E163" s="11" t="s">
        <v>232</v>
      </c>
      <c r="F163" s="7">
        <v>13</v>
      </c>
      <c r="G163" s="2" t="s">
        <v>208</v>
      </c>
      <c r="H163" s="2" t="s">
        <v>26</v>
      </c>
    </row>
    <row r="164" spans="1:8" x14ac:dyDescent="0.2">
      <c r="A164" s="2" t="s">
        <v>22</v>
      </c>
      <c r="B164" s="2" t="s">
        <v>227</v>
      </c>
      <c r="C164" s="5">
        <v>152092</v>
      </c>
      <c r="D164" s="5">
        <v>152092</v>
      </c>
      <c r="E164" s="11" t="s">
        <v>233</v>
      </c>
      <c r="F164" s="7">
        <v>13</v>
      </c>
      <c r="G164" s="2" t="s">
        <v>208</v>
      </c>
    </row>
    <row r="165" spans="1:8" x14ac:dyDescent="0.2">
      <c r="A165" s="2" t="s">
        <v>22</v>
      </c>
      <c r="B165" s="2" t="s">
        <v>227</v>
      </c>
      <c r="C165" s="5">
        <v>152109</v>
      </c>
      <c r="D165" s="5">
        <v>152109</v>
      </c>
      <c r="E165" s="11" t="s">
        <v>234</v>
      </c>
      <c r="F165" s="7">
        <v>13</v>
      </c>
      <c r="G165" s="2" t="s">
        <v>208</v>
      </c>
      <c r="H165" s="2" t="s">
        <v>43</v>
      </c>
    </row>
    <row r="166" spans="1:8" x14ac:dyDescent="0.2">
      <c r="A166" s="2" t="s">
        <v>22</v>
      </c>
      <c r="B166" s="2" t="s">
        <v>227</v>
      </c>
      <c r="C166" s="5">
        <v>152110</v>
      </c>
      <c r="D166" s="5">
        <v>152110</v>
      </c>
      <c r="E166" s="11" t="s">
        <v>235</v>
      </c>
      <c r="F166" s="7">
        <v>13</v>
      </c>
      <c r="G166" s="2" t="s">
        <v>208</v>
      </c>
      <c r="H166" s="2" t="s">
        <v>26</v>
      </c>
    </row>
    <row r="167" spans="1:8" x14ac:dyDescent="0.2">
      <c r="A167" s="2" t="s">
        <v>22</v>
      </c>
      <c r="B167" s="2" t="s">
        <v>227</v>
      </c>
      <c r="C167" s="5">
        <v>152122</v>
      </c>
      <c r="D167" s="5">
        <v>152122</v>
      </c>
      <c r="E167" s="11" t="s">
        <v>236</v>
      </c>
      <c r="F167" s="7">
        <v>13</v>
      </c>
      <c r="G167" s="2" t="s">
        <v>208</v>
      </c>
      <c r="H167" s="2" t="s">
        <v>43</v>
      </c>
    </row>
    <row r="168" spans="1:8" x14ac:dyDescent="0.2">
      <c r="A168" s="2" t="s">
        <v>22</v>
      </c>
      <c r="B168" s="2" t="s">
        <v>227</v>
      </c>
      <c r="C168" s="5">
        <v>400956</v>
      </c>
      <c r="D168" s="5">
        <v>400956</v>
      </c>
      <c r="E168" s="11" t="s">
        <v>237</v>
      </c>
      <c r="F168" s="7">
        <v>13</v>
      </c>
      <c r="G168" s="2" t="s">
        <v>208</v>
      </c>
    </row>
    <row r="169" spans="1:8" x14ac:dyDescent="0.2">
      <c r="A169" s="2" t="s">
        <v>22</v>
      </c>
      <c r="B169" s="2" t="s">
        <v>227</v>
      </c>
      <c r="C169" s="5">
        <v>401006</v>
      </c>
      <c r="D169" s="5">
        <v>401006</v>
      </c>
      <c r="E169" s="11" t="s">
        <v>238</v>
      </c>
      <c r="F169" s="7">
        <v>13</v>
      </c>
      <c r="G169" s="2" t="s">
        <v>208</v>
      </c>
    </row>
    <row r="170" spans="1:8" x14ac:dyDescent="0.2">
      <c r="A170" s="2" t="s">
        <v>22</v>
      </c>
      <c r="B170" s="2" t="s">
        <v>227</v>
      </c>
      <c r="C170" s="5">
        <v>402011</v>
      </c>
      <c r="D170" s="5">
        <v>402011</v>
      </c>
      <c r="E170" s="11" t="s">
        <v>239</v>
      </c>
      <c r="F170" s="7">
        <v>13</v>
      </c>
      <c r="G170" s="2" t="s">
        <v>208</v>
      </c>
      <c r="H170" s="2" t="s">
        <v>34</v>
      </c>
    </row>
    <row r="171" spans="1:8" x14ac:dyDescent="0.2">
      <c r="A171" s="2" t="s">
        <v>22</v>
      </c>
      <c r="B171" s="2" t="s">
        <v>240</v>
      </c>
      <c r="C171" s="5">
        <v>150400</v>
      </c>
      <c r="D171" s="5">
        <v>150400</v>
      </c>
      <c r="E171" s="11" t="s">
        <v>241</v>
      </c>
      <c r="F171" s="7">
        <v>13</v>
      </c>
      <c r="G171" s="2" t="s">
        <v>208</v>
      </c>
      <c r="H171" s="2" t="s">
        <v>43</v>
      </c>
    </row>
    <row r="172" spans="1:8" x14ac:dyDescent="0.2">
      <c r="A172" s="2" t="s">
        <v>22</v>
      </c>
      <c r="B172" s="2" t="s">
        <v>240</v>
      </c>
      <c r="C172" s="5">
        <v>150873</v>
      </c>
      <c r="D172" s="5">
        <v>150873</v>
      </c>
      <c r="E172" s="11" t="s">
        <v>242</v>
      </c>
      <c r="F172" s="7">
        <v>13</v>
      </c>
      <c r="G172" s="2" t="s">
        <v>208</v>
      </c>
      <c r="H172" s="2" t="s">
        <v>26</v>
      </c>
    </row>
    <row r="173" spans="1:8" x14ac:dyDescent="0.2">
      <c r="A173" s="2" t="s">
        <v>22</v>
      </c>
      <c r="B173" s="2" t="s">
        <v>240</v>
      </c>
      <c r="C173" s="5">
        <v>151129</v>
      </c>
      <c r="D173" s="5">
        <v>151129</v>
      </c>
      <c r="E173" s="11" t="s">
        <v>243</v>
      </c>
      <c r="F173" s="7">
        <v>13</v>
      </c>
      <c r="G173" s="2" t="s">
        <v>208</v>
      </c>
      <c r="H173" s="2" t="s">
        <v>107</v>
      </c>
    </row>
    <row r="174" spans="1:8" x14ac:dyDescent="0.2">
      <c r="A174" s="2" t="s">
        <v>22</v>
      </c>
      <c r="B174" s="2" t="s">
        <v>240</v>
      </c>
      <c r="C174" s="5">
        <v>151385</v>
      </c>
      <c r="D174" s="5">
        <v>151385</v>
      </c>
      <c r="E174" s="11" t="s">
        <v>244</v>
      </c>
      <c r="F174" s="7">
        <v>13</v>
      </c>
      <c r="G174" s="2" t="s">
        <v>208</v>
      </c>
      <c r="H174" s="2" t="s">
        <v>34</v>
      </c>
    </row>
    <row r="175" spans="1:8" x14ac:dyDescent="0.2">
      <c r="A175" s="2" t="s">
        <v>22</v>
      </c>
      <c r="B175" s="2" t="s">
        <v>240</v>
      </c>
      <c r="C175" s="5">
        <v>151415</v>
      </c>
      <c r="D175" s="5">
        <v>151415</v>
      </c>
      <c r="E175" s="11" t="s">
        <v>245</v>
      </c>
      <c r="F175" s="7">
        <v>13</v>
      </c>
      <c r="G175" s="2" t="s">
        <v>208</v>
      </c>
      <c r="H175" s="2" t="s">
        <v>246</v>
      </c>
    </row>
    <row r="176" spans="1:8" x14ac:dyDescent="0.2">
      <c r="A176" s="2" t="s">
        <v>22</v>
      </c>
      <c r="B176" s="2" t="s">
        <v>240</v>
      </c>
      <c r="C176" s="5">
        <v>152158</v>
      </c>
      <c r="D176" s="5">
        <v>152158</v>
      </c>
      <c r="E176" s="11" t="s">
        <v>247</v>
      </c>
      <c r="F176" s="7">
        <v>13</v>
      </c>
      <c r="G176" s="2" t="s">
        <v>208</v>
      </c>
      <c r="H176" s="2" t="s">
        <v>43</v>
      </c>
    </row>
    <row r="177" spans="1:8" x14ac:dyDescent="0.2">
      <c r="A177" s="2" t="s">
        <v>22</v>
      </c>
      <c r="B177" s="2" t="s">
        <v>240</v>
      </c>
      <c r="C177" s="5">
        <v>152160</v>
      </c>
      <c r="D177" s="5">
        <v>152160</v>
      </c>
      <c r="E177" s="11" t="s">
        <v>248</v>
      </c>
      <c r="F177" s="7">
        <v>13</v>
      </c>
      <c r="G177" s="2" t="s">
        <v>208</v>
      </c>
      <c r="H177" s="2" t="s">
        <v>43</v>
      </c>
    </row>
    <row r="178" spans="1:8" x14ac:dyDescent="0.2">
      <c r="A178" s="2" t="s">
        <v>22</v>
      </c>
      <c r="B178" s="2" t="s">
        <v>240</v>
      </c>
      <c r="C178" s="5">
        <v>152171</v>
      </c>
      <c r="D178" s="5">
        <v>152171</v>
      </c>
      <c r="E178" s="11" t="s">
        <v>249</v>
      </c>
      <c r="F178" s="7">
        <v>13</v>
      </c>
      <c r="G178" s="2" t="s">
        <v>208</v>
      </c>
    </row>
    <row r="179" spans="1:8" x14ac:dyDescent="0.2">
      <c r="A179" s="2" t="s">
        <v>22</v>
      </c>
      <c r="B179" s="2" t="s">
        <v>240</v>
      </c>
      <c r="C179" s="5">
        <v>152183</v>
      </c>
      <c r="D179" s="5">
        <v>152183</v>
      </c>
      <c r="E179" s="11" t="s">
        <v>250</v>
      </c>
      <c r="F179" s="7">
        <v>13</v>
      </c>
      <c r="G179" s="2" t="s">
        <v>208</v>
      </c>
      <c r="H179" s="2" t="s">
        <v>26</v>
      </c>
    </row>
    <row r="180" spans="1:8" x14ac:dyDescent="0.2">
      <c r="A180" s="2" t="s">
        <v>22</v>
      </c>
      <c r="B180" s="2" t="s">
        <v>240</v>
      </c>
      <c r="C180" s="5">
        <v>152195</v>
      </c>
      <c r="D180" s="5">
        <v>152195</v>
      </c>
      <c r="E180" s="11" t="s">
        <v>251</v>
      </c>
      <c r="F180" s="7">
        <v>13</v>
      </c>
      <c r="G180" s="2" t="s">
        <v>208</v>
      </c>
      <c r="H180" s="2" t="s">
        <v>43</v>
      </c>
    </row>
    <row r="181" spans="1:8" x14ac:dyDescent="0.2">
      <c r="A181" s="2" t="s">
        <v>22</v>
      </c>
      <c r="B181" s="2" t="s">
        <v>240</v>
      </c>
      <c r="C181" s="5">
        <v>152201</v>
      </c>
      <c r="D181" s="5">
        <v>152201</v>
      </c>
      <c r="E181" s="11" t="s">
        <v>252</v>
      </c>
      <c r="F181" s="7">
        <v>13</v>
      </c>
      <c r="G181" s="2" t="s">
        <v>208</v>
      </c>
      <c r="H181" s="2" t="s">
        <v>26</v>
      </c>
    </row>
    <row r="182" spans="1:8" x14ac:dyDescent="0.2">
      <c r="A182" s="2" t="s">
        <v>22</v>
      </c>
      <c r="B182" s="2" t="s">
        <v>240</v>
      </c>
      <c r="C182" s="5">
        <v>152213</v>
      </c>
      <c r="D182" s="5">
        <v>152213</v>
      </c>
      <c r="E182" s="11" t="s">
        <v>253</v>
      </c>
      <c r="F182" s="7">
        <v>13</v>
      </c>
      <c r="G182" s="2" t="s">
        <v>208</v>
      </c>
      <c r="H182" s="2" t="s">
        <v>43</v>
      </c>
    </row>
    <row r="183" spans="1:8" x14ac:dyDescent="0.2">
      <c r="A183" s="2" t="s">
        <v>22</v>
      </c>
      <c r="B183" s="2" t="s">
        <v>240</v>
      </c>
      <c r="C183" s="5">
        <v>152225</v>
      </c>
      <c r="D183" s="5">
        <v>152225</v>
      </c>
      <c r="E183" s="11" t="s">
        <v>254</v>
      </c>
      <c r="F183" s="7">
        <v>13</v>
      </c>
      <c r="G183" s="2" t="s">
        <v>208</v>
      </c>
      <c r="H183" s="2" t="s">
        <v>26</v>
      </c>
    </row>
    <row r="184" spans="1:8" x14ac:dyDescent="0.2">
      <c r="A184" s="2" t="s">
        <v>22</v>
      </c>
      <c r="B184" s="2" t="s">
        <v>240</v>
      </c>
      <c r="C184" s="5">
        <v>152237</v>
      </c>
      <c r="D184" s="5">
        <v>152237</v>
      </c>
      <c r="E184" s="11" t="s">
        <v>255</v>
      </c>
      <c r="F184" s="7">
        <v>13</v>
      </c>
      <c r="G184" s="2" t="s">
        <v>208</v>
      </c>
      <c r="H184" s="2" t="s">
        <v>102</v>
      </c>
    </row>
    <row r="185" spans="1:8" x14ac:dyDescent="0.2">
      <c r="A185" s="2" t="s">
        <v>22</v>
      </c>
      <c r="B185" s="2" t="s">
        <v>240</v>
      </c>
      <c r="C185" s="5">
        <v>152870</v>
      </c>
      <c r="D185" s="5">
        <v>152870</v>
      </c>
      <c r="E185" s="11" t="s">
        <v>256</v>
      </c>
      <c r="F185" s="7">
        <v>13</v>
      </c>
      <c r="G185" s="2" t="s">
        <v>208</v>
      </c>
    </row>
    <row r="186" spans="1:8" x14ac:dyDescent="0.2">
      <c r="A186" s="2" t="s">
        <v>22</v>
      </c>
      <c r="B186" s="2" t="s">
        <v>240</v>
      </c>
      <c r="C186" s="5">
        <v>152950</v>
      </c>
      <c r="D186" s="5">
        <v>152950</v>
      </c>
      <c r="E186" s="11" t="s">
        <v>257</v>
      </c>
      <c r="F186" s="7">
        <v>13</v>
      </c>
      <c r="G186" s="2" t="s">
        <v>208</v>
      </c>
      <c r="H186" s="2" t="s">
        <v>43</v>
      </c>
    </row>
    <row r="187" spans="1:8" x14ac:dyDescent="0.2">
      <c r="A187" s="2" t="s">
        <v>22</v>
      </c>
      <c r="B187" s="2" t="s">
        <v>240</v>
      </c>
      <c r="C187" s="5">
        <v>153000</v>
      </c>
      <c r="D187" s="5">
        <v>153000</v>
      </c>
      <c r="E187" s="11" t="s">
        <v>258</v>
      </c>
      <c r="F187" s="7">
        <v>13</v>
      </c>
      <c r="G187" s="2" t="s">
        <v>208</v>
      </c>
      <c r="H187" s="2" t="s">
        <v>26</v>
      </c>
    </row>
    <row r="188" spans="1:8" x14ac:dyDescent="0.2">
      <c r="A188" s="2" t="s">
        <v>22</v>
      </c>
      <c r="B188" s="2" t="s">
        <v>240</v>
      </c>
      <c r="C188" s="5">
        <v>401766</v>
      </c>
      <c r="D188" s="5">
        <v>401766</v>
      </c>
      <c r="E188" s="11" t="s">
        <v>259</v>
      </c>
      <c r="F188" s="7">
        <v>13</v>
      </c>
      <c r="G188" s="2" t="s">
        <v>208</v>
      </c>
    </row>
    <row r="189" spans="1:8" x14ac:dyDescent="0.2">
      <c r="A189" s="2" t="s">
        <v>22</v>
      </c>
      <c r="B189" s="2" t="s">
        <v>240</v>
      </c>
      <c r="C189" s="5">
        <v>402709</v>
      </c>
      <c r="D189" s="5">
        <v>402709</v>
      </c>
      <c r="E189" s="11" t="s">
        <v>260</v>
      </c>
      <c r="F189" s="7">
        <v>13</v>
      </c>
      <c r="G189" s="2" t="s">
        <v>208</v>
      </c>
      <c r="H189" s="2" t="s">
        <v>56</v>
      </c>
    </row>
    <row r="190" spans="1:8" x14ac:dyDescent="0.2">
      <c r="A190" s="2" t="s">
        <v>22</v>
      </c>
      <c r="B190" s="2" t="s">
        <v>240</v>
      </c>
      <c r="C190" s="5">
        <v>404184</v>
      </c>
      <c r="D190" s="5">
        <v>404184</v>
      </c>
      <c r="E190" s="11" t="s">
        <v>261</v>
      </c>
      <c r="F190" s="7">
        <v>13</v>
      </c>
      <c r="G190" s="2" t="s">
        <v>208</v>
      </c>
    </row>
    <row r="191" spans="1:8" x14ac:dyDescent="0.2">
      <c r="A191" s="2" t="s">
        <v>22</v>
      </c>
      <c r="B191" s="2" t="s">
        <v>240</v>
      </c>
      <c r="C191" s="5">
        <v>404214</v>
      </c>
      <c r="D191" s="5">
        <v>404214</v>
      </c>
      <c r="E191" s="11" t="s">
        <v>262</v>
      </c>
      <c r="F191" s="7">
        <v>13</v>
      </c>
      <c r="G191" s="2" t="s">
        <v>208</v>
      </c>
    </row>
    <row r="192" spans="1:8" x14ac:dyDescent="0.2">
      <c r="A192" s="2" t="s">
        <v>22</v>
      </c>
      <c r="B192" s="2" t="s">
        <v>240</v>
      </c>
      <c r="C192" s="5">
        <v>404378</v>
      </c>
      <c r="D192" s="5">
        <v>404378</v>
      </c>
      <c r="E192" s="11" t="s">
        <v>263</v>
      </c>
      <c r="F192" s="7">
        <v>13</v>
      </c>
      <c r="G192" s="2" t="s">
        <v>208</v>
      </c>
    </row>
    <row r="193" spans="1:8" x14ac:dyDescent="0.2">
      <c r="A193" s="2" t="s">
        <v>22</v>
      </c>
      <c r="B193" s="2" t="s">
        <v>240</v>
      </c>
      <c r="C193" s="5">
        <v>404585</v>
      </c>
      <c r="D193" s="5">
        <v>404585</v>
      </c>
      <c r="E193" s="11" t="s">
        <v>264</v>
      </c>
      <c r="F193" s="7">
        <v>13</v>
      </c>
      <c r="G193" s="2" t="s">
        <v>208</v>
      </c>
      <c r="H193" s="2" t="s">
        <v>56</v>
      </c>
    </row>
    <row r="194" spans="1:8" x14ac:dyDescent="0.2">
      <c r="A194" s="2" t="s">
        <v>22</v>
      </c>
      <c r="B194" s="2" t="s">
        <v>265</v>
      </c>
      <c r="C194" s="5">
        <v>152249</v>
      </c>
      <c r="D194" s="5">
        <v>152249</v>
      </c>
      <c r="E194" s="11" t="s">
        <v>266</v>
      </c>
      <c r="F194" s="7">
        <v>13</v>
      </c>
      <c r="G194" s="2" t="s">
        <v>208</v>
      </c>
    </row>
    <row r="195" spans="1:8" x14ac:dyDescent="0.2">
      <c r="A195" s="2" t="s">
        <v>22</v>
      </c>
      <c r="B195" s="2" t="s">
        <v>265</v>
      </c>
      <c r="C195" s="5">
        <v>152250</v>
      </c>
      <c r="D195" s="5">
        <v>152250</v>
      </c>
      <c r="E195" s="11" t="s">
        <v>267</v>
      </c>
      <c r="F195" s="7">
        <v>13</v>
      </c>
      <c r="G195" s="2" t="s">
        <v>208</v>
      </c>
    </row>
    <row r="196" spans="1:8" x14ac:dyDescent="0.2">
      <c r="A196" s="2" t="s">
        <v>22</v>
      </c>
      <c r="B196" s="2" t="s">
        <v>265</v>
      </c>
      <c r="C196" s="5">
        <v>152262</v>
      </c>
      <c r="D196" s="5">
        <v>152262</v>
      </c>
      <c r="E196" s="11" t="s">
        <v>268</v>
      </c>
      <c r="F196" s="7">
        <v>13</v>
      </c>
      <c r="G196" s="2" t="s">
        <v>208</v>
      </c>
    </row>
    <row r="197" spans="1:8" x14ac:dyDescent="0.2">
      <c r="A197" s="2" t="s">
        <v>22</v>
      </c>
      <c r="B197" s="2" t="s">
        <v>265</v>
      </c>
      <c r="C197" s="5">
        <v>152274</v>
      </c>
      <c r="D197" s="5">
        <v>152274</v>
      </c>
      <c r="E197" s="11" t="s">
        <v>269</v>
      </c>
      <c r="F197" s="7">
        <v>13</v>
      </c>
      <c r="G197" s="2" t="s">
        <v>208</v>
      </c>
      <c r="H197" s="2" t="s">
        <v>34</v>
      </c>
    </row>
    <row r="198" spans="1:8" x14ac:dyDescent="0.2">
      <c r="A198" s="2" t="s">
        <v>22</v>
      </c>
      <c r="B198" s="2" t="s">
        <v>265</v>
      </c>
      <c r="C198" s="5">
        <v>152286</v>
      </c>
      <c r="D198" s="5">
        <v>152286</v>
      </c>
      <c r="E198" s="11" t="s">
        <v>270</v>
      </c>
      <c r="F198" s="7">
        <v>13</v>
      </c>
      <c r="G198" s="2" t="s">
        <v>208</v>
      </c>
    </row>
    <row r="199" spans="1:8" x14ac:dyDescent="0.2">
      <c r="A199" s="2" t="s">
        <v>22</v>
      </c>
      <c r="B199" s="2" t="s">
        <v>265</v>
      </c>
      <c r="C199" s="5">
        <v>401675</v>
      </c>
      <c r="D199" s="5">
        <v>401675</v>
      </c>
      <c r="E199" s="11" t="s">
        <v>271</v>
      </c>
      <c r="F199" s="7">
        <v>13</v>
      </c>
      <c r="G199" s="2" t="s">
        <v>208</v>
      </c>
      <c r="H199" s="2" t="s">
        <v>34</v>
      </c>
    </row>
    <row r="200" spans="1:8" x14ac:dyDescent="0.2">
      <c r="A200" s="2" t="s">
        <v>22</v>
      </c>
      <c r="B200" s="2" t="s">
        <v>265</v>
      </c>
      <c r="C200" s="5">
        <v>402680</v>
      </c>
      <c r="D200" s="5">
        <v>402680</v>
      </c>
      <c r="E200" s="11" t="s">
        <v>272</v>
      </c>
      <c r="F200" s="7">
        <v>13</v>
      </c>
      <c r="G200" s="2" t="s">
        <v>208</v>
      </c>
    </row>
    <row r="201" spans="1:8" x14ac:dyDescent="0.2">
      <c r="A201" s="2" t="s">
        <v>22</v>
      </c>
      <c r="B201" s="2" t="s">
        <v>273</v>
      </c>
      <c r="C201" s="5">
        <v>151130</v>
      </c>
      <c r="D201" s="5">
        <v>151130</v>
      </c>
      <c r="E201" s="11" t="s">
        <v>274</v>
      </c>
      <c r="F201" s="7">
        <v>13</v>
      </c>
      <c r="G201" s="2" t="s">
        <v>208</v>
      </c>
    </row>
    <row r="202" spans="1:8" x14ac:dyDescent="0.2">
      <c r="A202" s="2" t="s">
        <v>22</v>
      </c>
      <c r="B202" s="2" t="s">
        <v>273</v>
      </c>
      <c r="C202" s="5">
        <v>151142</v>
      </c>
      <c r="D202" s="5">
        <v>151142</v>
      </c>
      <c r="E202" s="11" t="s">
        <v>275</v>
      </c>
      <c r="F202" s="7">
        <v>13</v>
      </c>
      <c r="G202" s="2" t="s">
        <v>208</v>
      </c>
    </row>
    <row r="203" spans="1:8" x14ac:dyDescent="0.2">
      <c r="A203" s="2" t="s">
        <v>22</v>
      </c>
      <c r="B203" s="2" t="s">
        <v>273</v>
      </c>
      <c r="C203" s="5">
        <v>152298</v>
      </c>
      <c r="D203" s="5">
        <v>152298</v>
      </c>
      <c r="E203" s="11" t="s">
        <v>276</v>
      </c>
      <c r="F203" s="7">
        <v>13</v>
      </c>
      <c r="G203" s="2" t="s">
        <v>208</v>
      </c>
    </row>
    <row r="204" spans="1:8" x14ac:dyDescent="0.2">
      <c r="A204" s="2" t="s">
        <v>22</v>
      </c>
      <c r="B204" s="2" t="s">
        <v>273</v>
      </c>
      <c r="C204" s="5">
        <v>152304</v>
      </c>
      <c r="D204" s="5">
        <v>152304</v>
      </c>
      <c r="E204" s="11" t="s">
        <v>277</v>
      </c>
      <c r="F204" s="7">
        <v>13</v>
      </c>
      <c r="G204" s="2" t="s">
        <v>208</v>
      </c>
    </row>
    <row r="205" spans="1:8" x14ac:dyDescent="0.2">
      <c r="A205" s="2" t="s">
        <v>22</v>
      </c>
      <c r="B205" s="2" t="s">
        <v>273</v>
      </c>
      <c r="C205" s="5">
        <v>330838</v>
      </c>
      <c r="D205" s="5">
        <v>330838</v>
      </c>
      <c r="E205" s="11" t="s">
        <v>278</v>
      </c>
      <c r="F205" s="7">
        <v>13</v>
      </c>
      <c r="G205" s="2" t="s">
        <v>208</v>
      </c>
      <c r="H205" s="2" t="s">
        <v>34</v>
      </c>
    </row>
    <row r="206" spans="1:8" x14ac:dyDescent="0.2">
      <c r="A206" s="2" t="s">
        <v>22</v>
      </c>
      <c r="B206" s="2" t="s">
        <v>273</v>
      </c>
      <c r="C206" s="5">
        <v>401237</v>
      </c>
      <c r="D206" s="5">
        <v>401237</v>
      </c>
      <c r="E206" s="11" t="s">
        <v>279</v>
      </c>
      <c r="F206" s="7">
        <v>13</v>
      </c>
      <c r="G206" s="2" t="s">
        <v>208</v>
      </c>
    </row>
    <row r="207" spans="1:8" x14ac:dyDescent="0.2">
      <c r="A207" s="2" t="s">
        <v>22</v>
      </c>
      <c r="B207" s="2" t="s">
        <v>273</v>
      </c>
      <c r="C207" s="5">
        <v>402916</v>
      </c>
      <c r="D207" s="5">
        <v>402916</v>
      </c>
      <c r="E207" s="11" t="s">
        <v>280</v>
      </c>
      <c r="F207" s="7">
        <v>13</v>
      </c>
      <c r="G207" s="2" t="s">
        <v>208</v>
      </c>
    </row>
    <row r="208" spans="1:8" x14ac:dyDescent="0.2">
      <c r="A208" s="2" t="s">
        <v>22</v>
      </c>
      <c r="B208" s="2" t="s">
        <v>273</v>
      </c>
      <c r="C208" s="5">
        <v>404007</v>
      </c>
      <c r="D208" s="5">
        <v>404007</v>
      </c>
      <c r="E208" s="11" t="s">
        <v>281</v>
      </c>
      <c r="F208" s="7">
        <v>13</v>
      </c>
      <c r="G208" s="2" t="s">
        <v>208</v>
      </c>
    </row>
    <row r="209" spans="1:8" x14ac:dyDescent="0.2">
      <c r="A209" s="2" t="s">
        <v>22</v>
      </c>
      <c r="B209" s="2" t="s">
        <v>273</v>
      </c>
      <c r="C209" s="5">
        <v>404597</v>
      </c>
      <c r="D209" s="5">
        <v>404597</v>
      </c>
      <c r="E209" s="11" t="s">
        <v>282</v>
      </c>
      <c r="F209" s="7">
        <v>13</v>
      </c>
      <c r="G209" s="2" t="s">
        <v>208</v>
      </c>
    </row>
    <row r="210" spans="1:8" x14ac:dyDescent="0.2">
      <c r="A210" s="2" t="s">
        <v>22</v>
      </c>
      <c r="B210" s="2" t="s">
        <v>283</v>
      </c>
      <c r="C210" s="5">
        <v>151154</v>
      </c>
      <c r="D210" s="5">
        <v>151154</v>
      </c>
      <c r="E210" s="11" t="s">
        <v>284</v>
      </c>
      <c r="F210" s="7">
        <v>13</v>
      </c>
      <c r="G210" s="2" t="s">
        <v>208</v>
      </c>
      <c r="H210" s="2" t="s">
        <v>26</v>
      </c>
    </row>
    <row r="211" spans="1:8" x14ac:dyDescent="0.2">
      <c r="A211" s="2" t="s">
        <v>22</v>
      </c>
      <c r="B211" s="2" t="s">
        <v>283</v>
      </c>
      <c r="C211" s="5">
        <v>152316</v>
      </c>
      <c r="D211" s="5">
        <v>152316</v>
      </c>
      <c r="E211" s="11" t="s">
        <v>285</v>
      </c>
      <c r="F211" s="7">
        <v>13</v>
      </c>
      <c r="G211" s="2" t="s">
        <v>208</v>
      </c>
      <c r="H211" s="2" t="s">
        <v>26</v>
      </c>
    </row>
    <row r="212" spans="1:8" x14ac:dyDescent="0.2">
      <c r="A212" s="2" t="s">
        <v>22</v>
      </c>
      <c r="B212" s="2" t="s">
        <v>286</v>
      </c>
      <c r="C212" s="5">
        <v>152328</v>
      </c>
      <c r="D212" s="5">
        <v>152328</v>
      </c>
      <c r="E212" s="11" t="s">
        <v>287</v>
      </c>
      <c r="F212" s="7">
        <v>13</v>
      </c>
      <c r="G212" s="2" t="s">
        <v>208</v>
      </c>
    </row>
    <row r="213" spans="1:8" x14ac:dyDescent="0.2">
      <c r="A213" s="2" t="s">
        <v>22</v>
      </c>
      <c r="B213" s="2" t="s">
        <v>286</v>
      </c>
      <c r="C213" s="5">
        <v>152330</v>
      </c>
      <c r="D213" s="5">
        <v>152330</v>
      </c>
      <c r="E213" s="11" t="s">
        <v>288</v>
      </c>
      <c r="F213" s="7">
        <v>13</v>
      </c>
      <c r="G213" s="2" t="s">
        <v>208</v>
      </c>
    </row>
    <row r="214" spans="1:8" x14ac:dyDescent="0.2">
      <c r="A214" s="2" t="s">
        <v>22</v>
      </c>
      <c r="B214" s="2" t="s">
        <v>286</v>
      </c>
      <c r="C214" s="5">
        <v>152341</v>
      </c>
      <c r="D214" s="5">
        <v>152341</v>
      </c>
      <c r="E214" s="11" t="s">
        <v>289</v>
      </c>
      <c r="F214" s="7">
        <v>13</v>
      </c>
      <c r="G214" s="2" t="s">
        <v>208</v>
      </c>
    </row>
    <row r="215" spans="1:8" x14ac:dyDescent="0.2">
      <c r="A215" s="2" t="s">
        <v>22</v>
      </c>
      <c r="B215" s="2" t="s">
        <v>286</v>
      </c>
      <c r="C215" s="5">
        <v>152353</v>
      </c>
      <c r="D215" s="5">
        <v>152353</v>
      </c>
      <c r="E215" s="11" t="s">
        <v>290</v>
      </c>
      <c r="F215" s="7">
        <v>13</v>
      </c>
      <c r="G215" s="2" t="s">
        <v>208</v>
      </c>
      <c r="H215" s="2" t="s">
        <v>26</v>
      </c>
    </row>
    <row r="216" spans="1:8" x14ac:dyDescent="0.2">
      <c r="A216" s="2" t="s">
        <v>22</v>
      </c>
      <c r="B216" s="2" t="s">
        <v>286</v>
      </c>
      <c r="C216" s="5">
        <v>152365</v>
      </c>
      <c r="D216" s="5">
        <v>152365</v>
      </c>
      <c r="E216" s="11" t="s">
        <v>291</v>
      </c>
      <c r="F216" s="7">
        <v>13</v>
      </c>
      <c r="G216" s="2" t="s">
        <v>208</v>
      </c>
    </row>
    <row r="217" spans="1:8" x14ac:dyDescent="0.2">
      <c r="A217" s="2" t="s">
        <v>22</v>
      </c>
      <c r="B217" s="2" t="s">
        <v>286</v>
      </c>
      <c r="C217" s="5">
        <v>152377</v>
      </c>
      <c r="D217" s="5">
        <v>152377</v>
      </c>
      <c r="E217" s="11" t="s">
        <v>292</v>
      </c>
      <c r="F217" s="7">
        <v>13</v>
      </c>
      <c r="G217" s="2" t="s">
        <v>208</v>
      </c>
      <c r="H217" s="2" t="s">
        <v>26</v>
      </c>
    </row>
    <row r="218" spans="1:8" x14ac:dyDescent="0.2">
      <c r="A218" s="2" t="s">
        <v>22</v>
      </c>
      <c r="B218" s="2" t="s">
        <v>293</v>
      </c>
      <c r="C218" s="5">
        <v>150411</v>
      </c>
      <c r="D218" s="5">
        <v>150411</v>
      </c>
      <c r="E218" s="11" t="s">
        <v>294</v>
      </c>
      <c r="F218" s="7">
        <v>13</v>
      </c>
      <c r="G218" s="2" t="s">
        <v>208</v>
      </c>
    </row>
    <row r="219" spans="1:8" x14ac:dyDescent="0.2">
      <c r="A219" s="2" t="s">
        <v>22</v>
      </c>
      <c r="B219" s="2" t="s">
        <v>293</v>
      </c>
      <c r="C219" s="5">
        <v>150848</v>
      </c>
      <c r="D219" s="5">
        <v>150848</v>
      </c>
      <c r="E219" s="11" t="s">
        <v>295</v>
      </c>
      <c r="F219" s="7">
        <v>13</v>
      </c>
      <c r="G219" s="2" t="s">
        <v>208</v>
      </c>
    </row>
    <row r="220" spans="1:8" x14ac:dyDescent="0.2">
      <c r="A220" s="2" t="s">
        <v>22</v>
      </c>
      <c r="B220" s="2" t="s">
        <v>293</v>
      </c>
      <c r="C220" s="5">
        <v>152389</v>
      </c>
      <c r="D220" s="5">
        <v>152389</v>
      </c>
      <c r="E220" s="11" t="s">
        <v>296</v>
      </c>
      <c r="F220" s="7">
        <v>13</v>
      </c>
      <c r="G220" s="2" t="s">
        <v>208</v>
      </c>
    </row>
    <row r="221" spans="1:8" x14ac:dyDescent="0.2">
      <c r="A221" s="2" t="s">
        <v>22</v>
      </c>
      <c r="B221" s="2" t="s">
        <v>293</v>
      </c>
      <c r="C221" s="5">
        <v>152390</v>
      </c>
      <c r="D221" s="5">
        <v>152390</v>
      </c>
      <c r="E221" s="11" t="s">
        <v>297</v>
      </c>
      <c r="F221" s="7">
        <v>13</v>
      </c>
      <c r="G221" s="2" t="s">
        <v>208</v>
      </c>
    </row>
    <row r="222" spans="1:8" x14ac:dyDescent="0.2">
      <c r="A222" s="2" t="s">
        <v>22</v>
      </c>
      <c r="B222" s="2" t="s">
        <v>293</v>
      </c>
      <c r="C222" s="5">
        <v>152407</v>
      </c>
      <c r="D222" s="5">
        <v>152407</v>
      </c>
      <c r="E222" s="11" t="s">
        <v>298</v>
      </c>
      <c r="F222" s="7">
        <v>13</v>
      </c>
      <c r="G222" s="2" t="s">
        <v>208</v>
      </c>
    </row>
    <row r="223" spans="1:8" x14ac:dyDescent="0.2">
      <c r="A223" s="2" t="s">
        <v>22</v>
      </c>
      <c r="B223" s="2" t="s">
        <v>293</v>
      </c>
      <c r="C223" s="5">
        <v>401997</v>
      </c>
      <c r="D223" s="5">
        <v>401997</v>
      </c>
      <c r="E223" s="11" t="s">
        <v>299</v>
      </c>
      <c r="F223" s="7">
        <v>13</v>
      </c>
      <c r="G223" s="2" t="s">
        <v>208</v>
      </c>
    </row>
    <row r="224" spans="1:8" x14ac:dyDescent="0.2">
      <c r="A224" s="2" t="s">
        <v>22</v>
      </c>
      <c r="B224" s="2" t="s">
        <v>293</v>
      </c>
      <c r="C224" s="5">
        <v>404410</v>
      </c>
      <c r="D224" s="5">
        <v>404410</v>
      </c>
      <c r="E224" s="11" t="s">
        <v>300</v>
      </c>
      <c r="F224" s="7">
        <v>13</v>
      </c>
      <c r="G224" s="2" t="s">
        <v>208</v>
      </c>
    </row>
    <row r="225" spans="1:8" x14ac:dyDescent="0.2">
      <c r="A225" s="2" t="s">
        <v>22</v>
      </c>
      <c r="B225" s="2" t="s">
        <v>301</v>
      </c>
      <c r="C225" s="5">
        <v>151397</v>
      </c>
      <c r="D225" s="5">
        <v>151397</v>
      </c>
      <c r="E225" s="11" t="s">
        <v>302</v>
      </c>
      <c r="F225" s="7">
        <v>13</v>
      </c>
      <c r="G225" s="2" t="s">
        <v>208</v>
      </c>
    </row>
    <row r="226" spans="1:8" x14ac:dyDescent="0.2">
      <c r="A226" s="2" t="s">
        <v>22</v>
      </c>
      <c r="B226" s="2" t="s">
        <v>301</v>
      </c>
      <c r="C226" s="5">
        <v>151427</v>
      </c>
      <c r="D226" s="5">
        <v>151427</v>
      </c>
      <c r="E226" s="11" t="s">
        <v>303</v>
      </c>
      <c r="F226" s="7">
        <v>13</v>
      </c>
      <c r="G226" s="2" t="s">
        <v>208</v>
      </c>
    </row>
    <row r="227" spans="1:8" x14ac:dyDescent="0.2">
      <c r="A227" s="2" t="s">
        <v>22</v>
      </c>
      <c r="B227" s="2" t="s">
        <v>301</v>
      </c>
      <c r="C227" s="5">
        <v>152419</v>
      </c>
      <c r="D227" s="5">
        <v>152419</v>
      </c>
      <c r="E227" s="11" t="s">
        <v>304</v>
      </c>
      <c r="F227" s="7">
        <v>13</v>
      </c>
      <c r="G227" s="2" t="s">
        <v>208</v>
      </c>
    </row>
    <row r="228" spans="1:8" x14ac:dyDescent="0.2">
      <c r="A228" s="2" t="s">
        <v>22</v>
      </c>
      <c r="B228" s="2" t="s">
        <v>301</v>
      </c>
      <c r="C228" s="5">
        <v>152420</v>
      </c>
      <c r="D228" s="5">
        <v>152420</v>
      </c>
      <c r="E228" s="11" t="s">
        <v>305</v>
      </c>
      <c r="F228" s="7">
        <v>13</v>
      </c>
      <c r="G228" s="2" t="s">
        <v>208</v>
      </c>
      <c r="H228" s="2" t="s">
        <v>26</v>
      </c>
    </row>
    <row r="229" spans="1:8" x14ac:dyDescent="0.2">
      <c r="A229" s="2" t="s">
        <v>22</v>
      </c>
      <c r="B229" s="2" t="s">
        <v>301</v>
      </c>
      <c r="C229" s="5">
        <v>152432</v>
      </c>
      <c r="D229" s="5">
        <v>152432</v>
      </c>
      <c r="E229" s="11" t="s">
        <v>306</v>
      </c>
      <c r="F229" s="7">
        <v>13</v>
      </c>
      <c r="G229" s="2" t="s">
        <v>208</v>
      </c>
    </row>
    <row r="230" spans="1:8" x14ac:dyDescent="0.2">
      <c r="A230" s="2" t="s">
        <v>22</v>
      </c>
      <c r="B230" s="2" t="s">
        <v>301</v>
      </c>
      <c r="C230" s="5">
        <v>152444</v>
      </c>
      <c r="D230" s="5">
        <v>152444</v>
      </c>
      <c r="E230" s="11" t="s">
        <v>307</v>
      </c>
      <c r="F230" s="7">
        <v>13</v>
      </c>
      <c r="G230" s="2" t="s">
        <v>208</v>
      </c>
      <c r="H230" s="2" t="s">
        <v>26</v>
      </c>
    </row>
    <row r="231" spans="1:8" x14ac:dyDescent="0.2">
      <c r="A231" s="2" t="s">
        <v>22</v>
      </c>
      <c r="B231" s="2" t="s">
        <v>301</v>
      </c>
      <c r="C231" s="5">
        <v>152456</v>
      </c>
      <c r="D231" s="5">
        <v>152456</v>
      </c>
      <c r="E231" s="11" t="s">
        <v>308</v>
      </c>
      <c r="F231" s="7">
        <v>13</v>
      </c>
      <c r="G231" s="2" t="s">
        <v>208</v>
      </c>
    </row>
    <row r="232" spans="1:8" x14ac:dyDescent="0.2">
      <c r="A232" s="2" t="s">
        <v>22</v>
      </c>
      <c r="B232" s="2" t="s">
        <v>301</v>
      </c>
      <c r="C232" s="5">
        <v>152468</v>
      </c>
      <c r="D232" s="5">
        <v>152468</v>
      </c>
      <c r="E232" s="11" t="s">
        <v>309</v>
      </c>
      <c r="F232" s="7">
        <v>13</v>
      </c>
      <c r="G232" s="2" t="s">
        <v>208</v>
      </c>
      <c r="H232" s="2" t="s">
        <v>26</v>
      </c>
    </row>
    <row r="233" spans="1:8" x14ac:dyDescent="0.2">
      <c r="A233" s="2" t="s">
        <v>22</v>
      </c>
      <c r="B233" s="2" t="s">
        <v>301</v>
      </c>
      <c r="C233" s="5">
        <v>152470</v>
      </c>
      <c r="D233" s="5">
        <v>152470</v>
      </c>
      <c r="E233" s="11" t="s">
        <v>310</v>
      </c>
      <c r="F233" s="7">
        <v>13</v>
      </c>
      <c r="G233" s="2" t="s">
        <v>208</v>
      </c>
    </row>
    <row r="234" spans="1:8" x14ac:dyDescent="0.2">
      <c r="A234" s="2" t="s">
        <v>22</v>
      </c>
      <c r="B234" s="2" t="s">
        <v>301</v>
      </c>
      <c r="C234" s="5">
        <v>152481</v>
      </c>
      <c r="D234" s="5">
        <v>152481</v>
      </c>
      <c r="E234" s="11" t="s">
        <v>311</v>
      </c>
      <c r="F234" s="7">
        <v>13</v>
      </c>
      <c r="G234" s="2" t="s">
        <v>208</v>
      </c>
    </row>
    <row r="235" spans="1:8" x14ac:dyDescent="0.2">
      <c r="A235" s="2" t="s">
        <v>22</v>
      </c>
      <c r="B235" s="2" t="s">
        <v>301</v>
      </c>
      <c r="C235" s="5">
        <v>152493</v>
      </c>
      <c r="D235" s="5">
        <v>152493</v>
      </c>
      <c r="E235" s="11" t="s">
        <v>312</v>
      </c>
      <c r="F235" s="7">
        <v>13</v>
      </c>
      <c r="G235" s="2" t="s">
        <v>208</v>
      </c>
      <c r="H235" s="2" t="s">
        <v>43</v>
      </c>
    </row>
    <row r="236" spans="1:8" x14ac:dyDescent="0.2">
      <c r="A236" s="2" t="s">
        <v>22</v>
      </c>
      <c r="B236" s="2" t="s">
        <v>301</v>
      </c>
      <c r="C236" s="5">
        <v>152500</v>
      </c>
      <c r="D236" s="5">
        <v>152500</v>
      </c>
      <c r="E236" s="11" t="s">
        <v>313</v>
      </c>
      <c r="F236" s="7">
        <v>13</v>
      </c>
      <c r="G236" s="2" t="s">
        <v>208</v>
      </c>
      <c r="H236" s="2" t="s">
        <v>43</v>
      </c>
    </row>
    <row r="237" spans="1:8" x14ac:dyDescent="0.2">
      <c r="A237" s="2" t="s">
        <v>22</v>
      </c>
      <c r="B237" s="2" t="s">
        <v>301</v>
      </c>
      <c r="C237" s="5">
        <v>152511</v>
      </c>
      <c r="D237" s="5">
        <v>152511</v>
      </c>
      <c r="E237" s="11" t="s">
        <v>314</v>
      </c>
      <c r="F237" s="7">
        <v>13</v>
      </c>
      <c r="G237" s="2" t="s">
        <v>208</v>
      </c>
    </row>
    <row r="238" spans="1:8" x14ac:dyDescent="0.2">
      <c r="A238" s="2" t="s">
        <v>22</v>
      </c>
      <c r="B238" s="2" t="s">
        <v>301</v>
      </c>
      <c r="C238" s="5">
        <v>153011</v>
      </c>
      <c r="D238" s="5">
        <v>153011</v>
      </c>
      <c r="E238" s="11" t="s">
        <v>306</v>
      </c>
      <c r="F238" s="7">
        <v>13</v>
      </c>
      <c r="G238" s="2" t="s">
        <v>208</v>
      </c>
      <c r="H238" s="2" t="s">
        <v>26</v>
      </c>
    </row>
    <row r="239" spans="1:8" x14ac:dyDescent="0.2">
      <c r="A239" s="2" t="s">
        <v>22</v>
      </c>
      <c r="B239" s="2" t="s">
        <v>301</v>
      </c>
      <c r="C239" s="5">
        <v>400798</v>
      </c>
      <c r="D239" s="5">
        <v>400798</v>
      </c>
      <c r="E239" s="11" t="s">
        <v>315</v>
      </c>
      <c r="F239" s="7">
        <v>13</v>
      </c>
      <c r="G239" s="2" t="s">
        <v>208</v>
      </c>
    </row>
    <row r="240" spans="1:8" x14ac:dyDescent="0.2">
      <c r="A240" s="2" t="s">
        <v>22</v>
      </c>
      <c r="B240" s="2" t="s">
        <v>301</v>
      </c>
      <c r="C240" s="5">
        <v>401468</v>
      </c>
      <c r="D240" s="5">
        <v>401468</v>
      </c>
      <c r="E240" s="11" t="s">
        <v>316</v>
      </c>
      <c r="F240" s="7">
        <v>13</v>
      </c>
      <c r="G240" s="2" t="s">
        <v>208</v>
      </c>
    </row>
    <row r="241" spans="1:8" x14ac:dyDescent="0.2">
      <c r="A241" s="2" t="s">
        <v>22</v>
      </c>
      <c r="B241" s="2" t="s">
        <v>301</v>
      </c>
      <c r="C241" s="5">
        <v>401936</v>
      </c>
      <c r="D241" s="5">
        <v>401936</v>
      </c>
      <c r="E241" s="11" t="s">
        <v>317</v>
      </c>
      <c r="F241" s="7">
        <v>13</v>
      </c>
      <c r="G241" s="2" t="s">
        <v>208</v>
      </c>
      <c r="H241" s="2" t="s">
        <v>43</v>
      </c>
    </row>
    <row r="242" spans="1:8" x14ac:dyDescent="0.2">
      <c r="A242" s="2" t="s">
        <v>22</v>
      </c>
      <c r="B242" s="2" t="s">
        <v>301</v>
      </c>
      <c r="C242" s="5">
        <v>403337</v>
      </c>
      <c r="D242" s="5">
        <v>403337</v>
      </c>
      <c r="E242" s="11" t="s">
        <v>318</v>
      </c>
      <c r="F242" s="7">
        <v>13</v>
      </c>
      <c r="G242" s="2" t="s">
        <v>208</v>
      </c>
    </row>
    <row r="243" spans="1:8" x14ac:dyDescent="0.2">
      <c r="A243" s="2" t="s">
        <v>22</v>
      </c>
      <c r="B243" s="2" t="s">
        <v>320</v>
      </c>
      <c r="C243" s="5">
        <v>151099</v>
      </c>
      <c r="D243" s="5">
        <v>151099</v>
      </c>
      <c r="E243" s="11" t="s">
        <v>321</v>
      </c>
      <c r="F243" s="7">
        <v>22</v>
      </c>
      <c r="G243" s="2" t="s">
        <v>319</v>
      </c>
      <c r="H243" s="2" t="s">
        <v>26</v>
      </c>
    </row>
    <row r="244" spans="1:8" x14ac:dyDescent="0.2">
      <c r="A244" s="2" t="s">
        <v>22</v>
      </c>
      <c r="B244" s="2" t="s">
        <v>320</v>
      </c>
      <c r="C244" s="5">
        <v>152936</v>
      </c>
      <c r="D244" s="5">
        <v>152936</v>
      </c>
      <c r="E244" s="11" t="s">
        <v>322</v>
      </c>
      <c r="F244" s="7">
        <v>22</v>
      </c>
      <c r="G244" s="2" t="s">
        <v>319</v>
      </c>
      <c r="H244" s="2" t="s">
        <v>26</v>
      </c>
    </row>
    <row r="245" spans="1:8" x14ac:dyDescent="0.2">
      <c r="A245" s="2" t="s">
        <v>22</v>
      </c>
      <c r="B245" s="2" t="s">
        <v>320</v>
      </c>
      <c r="C245" s="5">
        <v>400828</v>
      </c>
      <c r="D245" s="5">
        <v>400828</v>
      </c>
      <c r="E245" s="11" t="s">
        <v>323</v>
      </c>
      <c r="F245" s="7">
        <v>22</v>
      </c>
      <c r="G245" s="2" t="s">
        <v>319</v>
      </c>
    </row>
    <row r="246" spans="1:8" x14ac:dyDescent="0.2">
      <c r="A246" s="2" t="s">
        <v>22</v>
      </c>
      <c r="B246" s="2" t="s">
        <v>324</v>
      </c>
      <c r="C246" s="5">
        <v>150198</v>
      </c>
      <c r="D246" s="5">
        <v>150198</v>
      </c>
      <c r="E246" s="11" t="s">
        <v>325</v>
      </c>
      <c r="F246" s="7">
        <v>22</v>
      </c>
      <c r="G246" s="2" t="s">
        <v>319</v>
      </c>
      <c r="H246" s="2" t="s">
        <v>43</v>
      </c>
    </row>
    <row r="247" spans="1:8" x14ac:dyDescent="0.2">
      <c r="A247" s="2" t="s">
        <v>22</v>
      </c>
      <c r="B247" s="2" t="s">
        <v>324</v>
      </c>
      <c r="C247" s="5">
        <v>150204</v>
      </c>
      <c r="D247" s="5">
        <v>150204</v>
      </c>
      <c r="E247" s="11" t="s">
        <v>326</v>
      </c>
      <c r="F247" s="7">
        <v>22</v>
      </c>
      <c r="G247" s="2" t="s">
        <v>319</v>
      </c>
    </row>
    <row r="248" spans="1:8" x14ac:dyDescent="0.2">
      <c r="A248" s="2" t="s">
        <v>22</v>
      </c>
      <c r="B248" s="2" t="s">
        <v>324</v>
      </c>
      <c r="C248" s="5">
        <v>150216</v>
      </c>
      <c r="D248" s="5">
        <v>150216</v>
      </c>
      <c r="E248" s="11" t="s">
        <v>327</v>
      </c>
      <c r="F248" s="7">
        <v>22</v>
      </c>
      <c r="G248" s="2" t="s">
        <v>319</v>
      </c>
    </row>
    <row r="249" spans="1:8" x14ac:dyDescent="0.2">
      <c r="A249" s="2" t="s">
        <v>22</v>
      </c>
      <c r="B249" s="2" t="s">
        <v>328</v>
      </c>
      <c r="C249" s="5">
        <v>151439</v>
      </c>
      <c r="D249" s="5">
        <v>151439</v>
      </c>
      <c r="E249" s="11" t="s">
        <v>329</v>
      </c>
      <c r="F249" s="7">
        <v>22</v>
      </c>
      <c r="G249" s="2" t="s">
        <v>319</v>
      </c>
    </row>
    <row r="250" spans="1:8" x14ac:dyDescent="0.2">
      <c r="A250" s="2" t="s">
        <v>22</v>
      </c>
      <c r="B250" s="2" t="s">
        <v>328</v>
      </c>
      <c r="C250" s="5">
        <v>151440</v>
      </c>
      <c r="D250" s="5">
        <v>151440</v>
      </c>
      <c r="E250" s="11" t="s">
        <v>330</v>
      </c>
      <c r="F250" s="7">
        <v>22</v>
      </c>
      <c r="G250" s="2" t="s">
        <v>319</v>
      </c>
    </row>
    <row r="251" spans="1:8" x14ac:dyDescent="0.2">
      <c r="A251" s="2" t="s">
        <v>22</v>
      </c>
      <c r="B251" s="2" t="s">
        <v>328</v>
      </c>
      <c r="C251" s="5">
        <v>151490</v>
      </c>
      <c r="D251" s="5">
        <v>151490</v>
      </c>
      <c r="E251" s="11" t="s">
        <v>331</v>
      </c>
      <c r="F251" s="7">
        <v>22</v>
      </c>
      <c r="G251" s="2" t="s">
        <v>319</v>
      </c>
    </row>
    <row r="252" spans="1:8" x14ac:dyDescent="0.2">
      <c r="A252" s="2" t="s">
        <v>22</v>
      </c>
      <c r="B252" s="2" t="s">
        <v>328</v>
      </c>
      <c r="C252" s="5">
        <v>151506</v>
      </c>
      <c r="D252" s="5">
        <v>151506</v>
      </c>
      <c r="E252" s="11" t="s">
        <v>332</v>
      </c>
      <c r="F252" s="7">
        <v>22</v>
      </c>
      <c r="G252" s="2" t="s">
        <v>319</v>
      </c>
      <c r="H252" s="2" t="s">
        <v>26</v>
      </c>
    </row>
    <row r="253" spans="1:8" x14ac:dyDescent="0.2">
      <c r="A253" s="2" t="s">
        <v>22</v>
      </c>
      <c r="B253" s="2" t="s">
        <v>328</v>
      </c>
      <c r="C253" s="5">
        <v>151520</v>
      </c>
      <c r="D253" s="5">
        <v>151520</v>
      </c>
      <c r="E253" s="11" t="s">
        <v>333</v>
      </c>
      <c r="F253" s="7">
        <v>22</v>
      </c>
      <c r="G253" s="2" t="s">
        <v>319</v>
      </c>
      <c r="H253" s="2" t="s">
        <v>43</v>
      </c>
    </row>
    <row r="254" spans="1:8" x14ac:dyDescent="0.2">
      <c r="A254" s="2" t="s">
        <v>22</v>
      </c>
      <c r="B254" s="2" t="s">
        <v>328</v>
      </c>
      <c r="C254" s="5">
        <v>401687</v>
      </c>
      <c r="D254" s="5">
        <v>401687</v>
      </c>
      <c r="E254" s="11" t="s">
        <v>334</v>
      </c>
      <c r="F254" s="7">
        <v>22</v>
      </c>
      <c r="G254" s="2" t="s">
        <v>319</v>
      </c>
    </row>
    <row r="255" spans="1:8" x14ac:dyDescent="0.2">
      <c r="A255" s="2" t="s">
        <v>22</v>
      </c>
      <c r="B255" s="2" t="s">
        <v>335</v>
      </c>
      <c r="C255" s="5">
        <v>150370</v>
      </c>
      <c r="D255" s="5">
        <v>150370</v>
      </c>
      <c r="E255" s="11" t="s">
        <v>336</v>
      </c>
      <c r="F255" s="7">
        <v>22</v>
      </c>
      <c r="G255" s="2" t="s">
        <v>319</v>
      </c>
    </row>
    <row r="256" spans="1:8" x14ac:dyDescent="0.2">
      <c r="A256" s="2" t="s">
        <v>22</v>
      </c>
      <c r="B256" s="2" t="s">
        <v>335</v>
      </c>
      <c r="C256" s="5">
        <v>151464</v>
      </c>
      <c r="D256" s="5">
        <v>151464</v>
      </c>
      <c r="E256" s="11" t="s">
        <v>337</v>
      </c>
      <c r="F256" s="7">
        <v>22</v>
      </c>
      <c r="G256" s="2" t="s">
        <v>319</v>
      </c>
    </row>
    <row r="257" spans="1:8" x14ac:dyDescent="0.2">
      <c r="A257" s="2" t="s">
        <v>22</v>
      </c>
      <c r="B257" s="2" t="s">
        <v>335</v>
      </c>
      <c r="C257" s="5">
        <v>151518</v>
      </c>
      <c r="D257" s="5">
        <v>151518</v>
      </c>
      <c r="E257" s="11" t="s">
        <v>338</v>
      </c>
      <c r="F257" s="7">
        <v>22</v>
      </c>
      <c r="G257" s="2" t="s">
        <v>319</v>
      </c>
      <c r="H257" s="2" t="s">
        <v>26</v>
      </c>
    </row>
    <row r="258" spans="1:8" x14ac:dyDescent="0.2">
      <c r="A258" s="2" t="s">
        <v>22</v>
      </c>
      <c r="B258" s="2" t="s">
        <v>335</v>
      </c>
      <c r="C258" s="5">
        <v>151531</v>
      </c>
      <c r="D258" s="5">
        <v>151531</v>
      </c>
      <c r="E258" s="11" t="s">
        <v>339</v>
      </c>
      <c r="F258" s="7">
        <v>22</v>
      </c>
      <c r="G258" s="2" t="s">
        <v>319</v>
      </c>
    </row>
    <row r="259" spans="1:8" x14ac:dyDescent="0.2">
      <c r="A259" s="2" t="s">
        <v>22</v>
      </c>
      <c r="B259" s="2" t="s">
        <v>340</v>
      </c>
      <c r="C259" s="5">
        <v>150733</v>
      </c>
      <c r="D259" s="5">
        <v>150733</v>
      </c>
      <c r="E259" s="11" t="s">
        <v>341</v>
      </c>
      <c r="F259" s="7">
        <v>22</v>
      </c>
      <c r="G259" s="2" t="s">
        <v>319</v>
      </c>
      <c r="H259" s="2" t="s">
        <v>43</v>
      </c>
    </row>
    <row r="260" spans="1:8" x14ac:dyDescent="0.2">
      <c r="A260" s="2" t="s">
        <v>22</v>
      </c>
      <c r="B260" s="2" t="s">
        <v>340</v>
      </c>
      <c r="C260" s="5">
        <v>150745</v>
      </c>
      <c r="D260" s="5">
        <v>150745</v>
      </c>
      <c r="E260" s="11" t="s">
        <v>342</v>
      </c>
      <c r="F260" s="7">
        <v>22</v>
      </c>
      <c r="G260" s="2" t="s">
        <v>319</v>
      </c>
      <c r="H260" s="2" t="s">
        <v>26</v>
      </c>
    </row>
    <row r="261" spans="1:8" x14ac:dyDescent="0.2">
      <c r="A261" s="2" t="s">
        <v>22</v>
      </c>
      <c r="B261" s="2" t="s">
        <v>340</v>
      </c>
      <c r="C261" s="5">
        <v>150824</v>
      </c>
      <c r="D261" s="5">
        <v>150824</v>
      </c>
      <c r="E261" s="11" t="s">
        <v>343</v>
      </c>
      <c r="F261" s="7">
        <v>22</v>
      </c>
      <c r="G261" s="2" t="s">
        <v>319</v>
      </c>
    </row>
    <row r="262" spans="1:8" x14ac:dyDescent="0.2">
      <c r="A262" s="2" t="s">
        <v>22</v>
      </c>
      <c r="B262" s="2" t="s">
        <v>340</v>
      </c>
      <c r="C262" s="5">
        <v>150836</v>
      </c>
      <c r="D262" s="5">
        <v>150836</v>
      </c>
      <c r="E262" s="11" t="s">
        <v>344</v>
      </c>
      <c r="F262" s="7">
        <v>22</v>
      </c>
      <c r="G262" s="2" t="s">
        <v>319</v>
      </c>
    </row>
    <row r="263" spans="1:8" x14ac:dyDescent="0.2">
      <c r="A263" s="2" t="s">
        <v>22</v>
      </c>
      <c r="B263" s="2" t="s">
        <v>340</v>
      </c>
      <c r="C263" s="5">
        <v>404275</v>
      </c>
      <c r="D263" s="5">
        <v>404275</v>
      </c>
      <c r="E263" s="11" t="s">
        <v>345</v>
      </c>
      <c r="F263" s="7">
        <v>22</v>
      </c>
      <c r="G263" s="2" t="s">
        <v>319</v>
      </c>
    </row>
    <row r="264" spans="1:8" x14ac:dyDescent="0.2">
      <c r="A264" s="2" t="s">
        <v>22</v>
      </c>
      <c r="B264" s="2" t="s">
        <v>340</v>
      </c>
      <c r="C264" s="5">
        <v>404366</v>
      </c>
      <c r="D264" s="5">
        <v>404366</v>
      </c>
      <c r="E264" s="11" t="s">
        <v>346</v>
      </c>
      <c r="F264" s="7">
        <v>22</v>
      </c>
      <c r="G264" s="2" t="s">
        <v>319</v>
      </c>
    </row>
    <row r="265" spans="1:8" x14ac:dyDescent="0.2">
      <c r="A265" s="2" t="s">
        <v>22</v>
      </c>
      <c r="B265" s="2" t="s">
        <v>347</v>
      </c>
      <c r="C265" s="5">
        <v>150769</v>
      </c>
      <c r="D265" s="5">
        <v>150769</v>
      </c>
      <c r="E265" s="11" t="s">
        <v>348</v>
      </c>
      <c r="F265" s="7">
        <v>22</v>
      </c>
      <c r="G265" s="2" t="s">
        <v>319</v>
      </c>
    </row>
    <row r="266" spans="1:8" x14ac:dyDescent="0.2">
      <c r="A266" s="2" t="s">
        <v>22</v>
      </c>
      <c r="B266" s="2" t="s">
        <v>347</v>
      </c>
      <c r="C266" s="5">
        <v>151117</v>
      </c>
      <c r="D266" s="5">
        <v>151117</v>
      </c>
      <c r="E266" s="11" t="s">
        <v>349</v>
      </c>
      <c r="F266" s="7">
        <v>22</v>
      </c>
      <c r="G266" s="2" t="s">
        <v>319</v>
      </c>
    </row>
    <row r="267" spans="1:8" x14ac:dyDescent="0.2">
      <c r="A267" s="2" t="s">
        <v>22</v>
      </c>
      <c r="B267" s="2" t="s">
        <v>347</v>
      </c>
      <c r="C267" s="5">
        <v>151476</v>
      </c>
      <c r="D267" s="5">
        <v>151476</v>
      </c>
      <c r="E267" s="11" t="s">
        <v>350</v>
      </c>
      <c r="F267" s="7">
        <v>22</v>
      </c>
      <c r="G267" s="2" t="s">
        <v>319</v>
      </c>
    </row>
    <row r="268" spans="1:8" x14ac:dyDescent="0.2">
      <c r="A268" s="2" t="s">
        <v>22</v>
      </c>
      <c r="B268" s="2" t="s">
        <v>347</v>
      </c>
      <c r="C268" s="5">
        <v>151488</v>
      </c>
      <c r="D268" s="5">
        <v>151488</v>
      </c>
      <c r="E268" s="11" t="s">
        <v>351</v>
      </c>
      <c r="F268" s="7">
        <v>22</v>
      </c>
      <c r="G268" s="2" t="s">
        <v>319</v>
      </c>
    </row>
    <row r="269" spans="1:8" x14ac:dyDescent="0.2">
      <c r="A269" s="2" t="s">
        <v>22</v>
      </c>
      <c r="B269" s="2" t="s">
        <v>347</v>
      </c>
      <c r="C269" s="5">
        <v>403374</v>
      </c>
      <c r="D269" s="5">
        <v>403374</v>
      </c>
      <c r="E269" s="11" t="s">
        <v>352</v>
      </c>
      <c r="F269" s="7">
        <v>22</v>
      </c>
      <c r="G269" s="2" t="s">
        <v>319</v>
      </c>
    </row>
    <row r="270" spans="1:8" x14ac:dyDescent="0.2">
      <c r="A270" s="2" t="s">
        <v>22</v>
      </c>
      <c r="B270" s="2" t="s">
        <v>353</v>
      </c>
      <c r="C270" s="5">
        <v>150770</v>
      </c>
      <c r="D270" s="5">
        <v>150770</v>
      </c>
      <c r="E270" s="11" t="s">
        <v>354</v>
      </c>
      <c r="F270" s="7">
        <v>22</v>
      </c>
      <c r="G270" s="2" t="s">
        <v>319</v>
      </c>
      <c r="H270" s="2" t="s">
        <v>43</v>
      </c>
    </row>
    <row r="271" spans="1:8" x14ac:dyDescent="0.2">
      <c r="A271" s="2" t="s">
        <v>22</v>
      </c>
      <c r="B271" s="2" t="s">
        <v>353</v>
      </c>
      <c r="C271" s="5">
        <v>150782</v>
      </c>
      <c r="D271" s="5">
        <v>150782</v>
      </c>
      <c r="E271" s="11" t="s">
        <v>355</v>
      </c>
      <c r="F271" s="7">
        <v>22</v>
      </c>
      <c r="G271" s="2" t="s">
        <v>319</v>
      </c>
    </row>
    <row r="272" spans="1:8" x14ac:dyDescent="0.2">
      <c r="A272" s="2" t="s">
        <v>22</v>
      </c>
      <c r="B272" s="2" t="s">
        <v>353</v>
      </c>
      <c r="C272" s="5">
        <v>150861</v>
      </c>
      <c r="D272" s="5">
        <v>150861</v>
      </c>
      <c r="E272" s="11" t="s">
        <v>356</v>
      </c>
      <c r="F272" s="7">
        <v>22</v>
      </c>
      <c r="G272" s="2" t="s">
        <v>319</v>
      </c>
    </row>
    <row r="273" spans="1:8" x14ac:dyDescent="0.2">
      <c r="A273" s="2" t="s">
        <v>22</v>
      </c>
      <c r="B273" s="2" t="s">
        <v>353</v>
      </c>
      <c r="C273" s="5">
        <v>151452</v>
      </c>
      <c r="D273" s="5">
        <v>151452</v>
      </c>
      <c r="E273" s="11" t="s">
        <v>357</v>
      </c>
      <c r="F273" s="7">
        <v>22</v>
      </c>
      <c r="G273" s="2" t="s">
        <v>319</v>
      </c>
      <c r="H273" s="2" t="s">
        <v>26</v>
      </c>
    </row>
    <row r="274" spans="1:8" x14ac:dyDescent="0.2">
      <c r="A274" s="2" t="s">
        <v>22</v>
      </c>
      <c r="B274" s="2" t="s">
        <v>353</v>
      </c>
      <c r="C274" s="5">
        <v>151543</v>
      </c>
      <c r="D274" s="5">
        <v>151543</v>
      </c>
      <c r="E274" s="11" t="s">
        <v>358</v>
      </c>
      <c r="F274" s="7">
        <v>22</v>
      </c>
      <c r="G274" s="2" t="s">
        <v>319</v>
      </c>
      <c r="H274" s="2" t="s">
        <v>43</v>
      </c>
    </row>
    <row r="275" spans="1:8" x14ac:dyDescent="0.2">
      <c r="A275" s="2" t="s">
        <v>22</v>
      </c>
      <c r="B275" s="2" t="s">
        <v>353</v>
      </c>
      <c r="C275" s="5">
        <v>151555</v>
      </c>
      <c r="D275" s="5">
        <v>151555</v>
      </c>
      <c r="E275" s="11" t="s">
        <v>359</v>
      </c>
      <c r="F275" s="7">
        <v>22</v>
      </c>
      <c r="G275" s="2" t="s">
        <v>319</v>
      </c>
      <c r="H275" s="2" t="s">
        <v>26</v>
      </c>
    </row>
    <row r="276" spans="1:8" x14ac:dyDescent="0.2">
      <c r="A276" s="2" t="s">
        <v>22</v>
      </c>
      <c r="B276" s="2" t="s">
        <v>353</v>
      </c>
      <c r="C276" s="5">
        <v>402424</v>
      </c>
      <c r="D276" s="5">
        <v>402424</v>
      </c>
      <c r="E276" s="11" t="s">
        <v>360</v>
      </c>
      <c r="F276" s="7">
        <v>22</v>
      </c>
      <c r="G276" s="2" t="s">
        <v>319</v>
      </c>
    </row>
    <row r="277" spans="1:8" x14ac:dyDescent="0.2">
      <c r="A277" s="2" t="s">
        <v>22</v>
      </c>
      <c r="B277" s="2" t="s">
        <v>361</v>
      </c>
      <c r="C277" s="5">
        <v>152535</v>
      </c>
      <c r="D277" s="5">
        <v>152535</v>
      </c>
      <c r="E277" s="11" t="s">
        <v>362</v>
      </c>
      <c r="F277" s="7">
        <v>22</v>
      </c>
      <c r="G277" s="2" t="s">
        <v>319</v>
      </c>
    </row>
    <row r="278" spans="1:8" x14ac:dyDescent="0.2">
      <c r="A278" s="2" t="s">
        <v>22</v>
      </c>
      <c r="B278" s="2" t="s">
        <v>361</v>
      </c>
      <c r="C278" s="5">
        <v>152547</v>
      </c>
      <c r="D278" s="5">
        <v>152547</v>
      </c>
      <c r="E278" s="11" t="s">
        <v>363</v>
      </c>
      <c r="F278" s="7">
        <v>22</v>
      </c>
      <c r="G278" s="2" t="s">
        <v>319</v>
      </c>
    </row>
    <row r="279" spans="1:8" x14ac:dyDescent="0.2">
      <c r="A279" s="2" t="s">
        <v>22</v>
      </c>
      <c r="B279" s="2" t="s">
        <v>361</v>
      </c>
      <c r="C279" s="5">
        <v>152559</v>
      </c>
      <c r="D279" s="5">
        <v>152559</v>
      </c>
      <c r="E279" s="11" t="s">
        <v>364</v>
      </c>
      <c r="F279" s="7">
        <v>22</v>
      </c>
      <c r="G279" s="2" t="s">
        <v>319</v>
      </c>
      <c r="H279" s="2" t="s">
        <v>26</v>
      </c>
    </row>
    <row r="280" spans="1:8" x14ac:dyDescent="0.2">
      <c r="A280" s="2" t="s">
        <v>22</v>
      </c>
      <c r="B280" s="2" t="s">
        <v>361</v>
      </c>
      <c r="C280" s="5">
        <v>152560</v>
      </c>
      <c r="D280" s="5">
        <v>152560</v>
      </c>
      <c r="E280" s="11" t="s">
        <v>365</v>
      </c>
      <c r="F280" s="7">
        <v>22</v>
      </c>
      <c r="G280" s="2" t="s">
        <v>319</v>
      </c>
    </row>
    <row r="281" spans="1:8" x14ac:dyDescent="0.2">
      <c r="A281" s="2" t="s">
        <v>22</v>
      </c>
      <c r="B281" s="2" t="s">
        <v>361</v>
      </c>
      <c r="C281" s="5">
        <v>152572</v>
      </c>
      <c r="D281" s="5">
        <v>152572</v>
      </c>
      <c r="E281" s="11" t="s">
        <v>366</v>
      </c>
      <c r="F281" s="7">
        <v>22</v>
      </c>
      <c r="G281" s="2" t="s">
        <v>319</v>
      </c>
    </row>
    <row r="282" spans="1:8" x14ac:dyDescent="0.2">
      <c r="A282" s="2" t="s">
        <v>22</v>
      </c>
      <c r="B282" s="2" t="s">
        <v>361</v>
      </c>
      <c r="C282" s="5">
        <v>402473</v>
      </c>
      <c r="D282" s="5">
        <v>402473</v>
      </c>
      <c r="E282" s="11" t="s">
        <v>367</v>
      </c>
      <c r="F282" s="7">
        <v>22</v>
      </c>
      <c r="G282" s="2" t="s">
        <v>319</v>
      </c>
    </row>
    <row r="283" spans="1:8" x14ac:dyDescent="0.2">
      <c r="A283" s="2" t="s">
        <v>22</v>
      </c>
      <c r="B283" s="2" t="s">
        <v>369</v>
      </c>
      <c r="C283" s="5">
        <v>152584</v>
      </c>
      <c r="D283" s="5">
        <v>152584</v>
      </c>
      <c r="E283" s="11" t="s">
        <v>370</v>
      </c>
      <c r="F283" s="7">
        <v>16</v>
      </c>
      <c r="G283" s="2" t="s">
        <v>368</v>
      </c>
    </row>
    <row r="284" spans="1:8" x14ac:dyDescent="0.2">
      <c r="A284" s="2" t="s">
        <v>22</v>
      </c>
      <c r="B284" s="2" t="s">
        <v>369</v>
      </c>
      <c r="C284" s="5">
        <v>331016</v>
      </c>
      <c r="D284" s="5">
        <v>331016</v>
      </c>
      <c r="E284" s="11" t="s">
        <v>371</v>
      </c>
      <c r="F284" s="7">
        <v>16</v>
      </c>
      <c r="G284" s="2" t="s">
        <v>368</v>
      </c>
    </row>
    <row r="285" spans="1:8" x14ac:dyDescent="0.2">
      <c r="A285" s="2" t="s">
        <v>22</v>
      </c>
      <c r="B285" s="2" t="s">
        <v>372</v>
      </c>
      <c r="C285" s="5">
        <v>151180</v>
      </c>
      <c r="D285" s="5">
        <v>151180</v>
      </c>
      <c r="E285" s="11" t="s">
        <v>373</v>
      </c>
      <c r="F285" s="7">
        <v>16</v>
      </c>
      <c r="G285" s="2" t="s">
        <v>368</v>
      </c>
    </row>
    <row r="286" spans="1:8" x14ac:dyDescent="0.2">
      <c r="A286" s="2" t="s">
        <v>22</v>
      </c>
      <c r="B286" s="2" t="s">
        <v>372</v>
      </c>
      <c r="C286" s="5">
        <v>152596</v>
      </c>
      <c r="D286" s="5">
        <v>152596</v>
      </c>
      <c r="E286" s="11" t="s">
        <v>374</v>
      </c>
      <c r="F286" s="7">
        <v>16</v>
      </c>
      <c r="G286" s="2" t="s">
        <v>368</v>
      </c>
    </row>
    <row r="287" spans="1:8" x14ac:dyDescent="0.2">
      <c r="A287" s="2" t="s">
        <v>22</v>
      </c>
      <c r="B287" s="2" t="s">
        <v>375</v>
      </c>
      <c r="C287" s="5">
        <v>152602</v>
      </c>
      <c r="D287" s="5">
        <v>152602</v>
      </c>
      <c r="E287" s="11" t="s">
        <v>376</v>
      </c>
      <c r="F287" s="7">
        <v>16</v>
      </c>
      <c r="G287" s="2" t="s">
        <v>368</v>
      </c>
    </row>
    <row r="288" spans="1:8" x14ac:dyDescent="0.2">
      <c r="A288" s="2" t="s">
        <v>22</v>
      </c>
      <c r="B288" s="2" t="s">
        <v>377</v>
      </c>
      <c r="C288" s="5">
        <v>153023</v>
      </c>
      <c r="D288" s="5">
        <v>153023</v>
      </c>
      <c r="E288" s="11" t="s">
        <v>378</v>
      </c>
      <c r="F288" s="7">
        <v>16</v>
      </c>
      <c r="G288" s="2" t="s">
        <v>368</v>
      </c>
      <c r="H288" s="2" t="s">
        <v>26</v>
      </c>
    </row>
    <row r="289" spans="1:8" x14ac:dyDescent="0.2">
      <c r="A289" s="2" t="s">
        <v>22</v>
      </c>
      <c r="B289" s="2" t="s">
        <v>379</v>
      </c>
      <c r="C289" s="5">
        <v>152614</v>
      </c>
      <c r="D289" s="5">
        <v>152614</v>
      </c>
      <c r="E289" s="11" t="s">
        <v>380</v>
      </c>
      <c r="F289" s="7">
        <v>16</v>
      </c>
      <c r="G289" s="2" t="s">
        <v>368</v>
      </c>
    </row>
    <row r="290" spans="1:8" x14ac:dyDescent="0.2">
      <c r="A290" s="2" t="s">
        <v>22</v>
      </c>
      <c r="B290" s="2" t="s">
        <v>381</v>
      </c>
      <c r="C290" s="5">
        <v>152626</v>
      </c>
      <c r="D290" s="5">
        <v>152626</v>
      </c>
      <c r="E290" s="11" t="s">
        <v>382</v>
      </c>
      <c r="F290" s="7">
        <v>16</v>
      </c>
      <c r="G290" s="2" t="s">
        <v>368</v>
      </c>
    </row>
    <row r="291" spans="1:8" x14ac:dyDescent="0.2">
      <c r="A291" s="2" t="s">
        <v>22</v>
      </c>
      <c r="B291" s="2" t="s">
        <v>383</v>
      </c>
      <c r="C291" s="5">
        <v>152638</v>
      </c>
      <c r="D291" s="5">
        <v>152638</v>
      </c>
      <c r="E291" s="11" t="s">
        <v>384</v>
      </c>
      <c r="F291" s="7">
        <v>16</v>
      </c>
      <c r="G291" s="2" t="s">
        <v>368</v>
      </c>
    </row>
    <row r="292" spans="1:8" x14ac:dyDescent="0.2">
      <c r="A292" s="2" t="s">
        <v>22</v>
      </c>
      <c r="B292" s="2" t="s">
        <v>383</v>
      </c>
      <c r="C292" s="5">
        <v>152640</v>
      </c>
      <c r="D292" s="5">
        <v>152640</v>
      </c>
      <c r="E292" s="11" t="s">
        <v>385</v>
      </c>
      <c r="F292" s="7">
        <v>16</v>
      </c>
      <c r="G292" s="2" t="s">
        <v>368</v>
      </c>
    </row>
    <row r="293" spans="1:8" x14ac:dyDescent="0.2">
      <c r="A293" s="2" t="s">
        <v>22</v>
      </c>
      <c r="B293" s="2" t="s">
        <v>383</v>
      </c>
      <c r="C293" s="5">
        <v>152651</v>
      </c>
      <c r="D293" s="5">
        <v>152651</v>
      </c>
      <c r="E293" s="11" t="s">
        <v>386</v>
      </c>
      <c r="F293" s="7">
        <v>16</v>
      </c>
      <c r="G293" s="2" t="s">
        <v>368</v>
      </c>
    </row>
    <row r="294" spans="1:8" x14ac:dyDescent="0.2">
      <c r="A294" s="2" t="s">
        <v>22</v>
      </c>
      <c r="B294" s="2" t="s">
        <v>383</v>
      </c>
      <c r="C294" s="5">
        <v>152663</v>
      </c>
      <c r="D294" s="5">
        <v>152663</v>
      </c>
      <c r="E294" s="11" t="s">
        <v>387</v>
      </c>
      <c r="F294" s="7">
        <v>16</v>
      </c>
      <c r="G294" s="2" t="s">
        <v>368</v>
      </c>
    </row>
    <row r="295" spans="1:8" x14ac:dyDescent="0.2">
      <c r="A295" s="2" t="s">
        <v>22</v>
      </c>
      <c r="B295" s="2" t="s">
        <v>383</v>
      </c>
      <c r="C295" s="5">
        <v>403039</v>
      </c>
      <c r="D295" s="5">
        <v>403039</v>
      </c>
      <c r="E295" s="11" t="s">
        <v>388</v>
      </c>
      <c r="F295" s="7">
        <v>16</v>
      </c>
      <c r="G295" s="2" t="s">
        <v>368</v>
      </c>
    </row>
    <row r="296" spans="1:8" x14ac:dyDescent="0.2">
      <c r="A296" s="2" t="s">
        <v>22</v>
      </c>
      <c r="B296" s="2" t="s">
        <v>383</v>
      </c>
      <c r="C296" s="5">
        <v>404287</v>
      </c>
      <c r="D296" s="5">
        <v>404287</v>
      </c>
      <c r="E296" s="11" t="s">
        <v>389</v>
      </c>
      <c r="F296" s="7">
        <v>16</v>
      </c>
      <c r="G296" s="2" t="s">
        <v>368</v>
      </c>
    </row>
    <row r="297" spans="1:8" x14ac:dyDescent="0.2">
      <c r="A297" s="2" t="s">
        <v>22</v>
      </c>
      <c r="B297" s="2" t="s">
        <v>390</v>
      </c>
      <c r="C297" s="5">
        <v>150587</v>
      </c>
      <c r="D297" s="5">
        <v>150587</v>
      </c>
      <c r="E297" s="11" t="s">
        <v>391</v>
      </c>
      <c r="F297" s="7">
        <v>16</v>
      </c>
      <c r="G297" s="2" t="s">
        <v>368</v>
      </c>
    </row>
    <row r="298" spans="1:8" x14ac:dyDescent="0.2">
      <c r="A298" s="2" t="s">
        <v>22</v>
      </c>
      <c r="B298" s="2" t="s">
        <v>392</v>
      </c>
      <c r="C298" s="5">
        <v>150010</v>
      </c>
      <c r="D298" s="5">
        <v>150010</v>
      </c>
      <c r="E298" s="11" t="s">
        <v>393</v>
      </c>
      <c r="F298" s="7">
        <v>16</v>
      </c>
      <c r="G298" s="2" t="s">
        <v>368</v>
      </c>
      <c r="H298" s="2" t="s">
        <v>43</v>
      </c>
    </row>
    <row r="299" spans="1:8" x14ac:dyDescent="0.2">
      <c r="A299" s="2" t="s">
        <v>22</v>
      </c>
      <c r="B299" s="2" t="s">
        <v>392</v>
      </c>
      <c r="C299" s="5">
        <v>150083</v>
      </c>
      <c r="D299" s="5">
        <v>150083</v>
      </c>
      <c r="E299" s="11" t="s">
        <v>394</v>
      </c>
      <c r="F299" s="7">
        <v>16</v>
      </c>
      <c r="G299" s="2" t="s">
        <v>368</v>
      </c>
    </row>
    <row r="300" spans="1:8" x14ac:dyDescent="0.2">
      <c r="A300" s="2" t="s">
        <v>22</v>
      </c>
      <c r="B300" s="2" t="s">
        <v>392</v>
      </c>
      <c r="C300" s="5">
        <v>150381</v>
      </c>
      <c r="D300" s="5">
        <v>150381</v>
      </c>
      <c r="E300" s="11" t="s">
        <v>395</v>
      </c>
      <c r="F300" s="7">
        <v>16</v>
      </c>
      <c r="G300" s="2" t="s">
        <v>368</v>
      </c>
    </row>
    <row r="301" spans="1:8" x14ac:dyDescent="0.2">
      <c r="A301" s="2" t="s">
        <v>22</v>
      </c>
      <c r="B301" s="2" t="s">
        <v>392</v>
      </c>
      <c r="C301" s="5">
        <v>150599</v>
      </c>
      <c r="D301" s="5">
        <v>150599</v>
      </c>
      <c r="E301" s="11" t="s">
        <v>396</v>
      </c>
      <c r="F301" s="7">
        <v>16</v>
      </c>
      <c r="G301" s="2" t="s">
        <v>368</v>
      </c>
    </row>
    <row r="302" spans="1:8" x14ac:dyDescent="0.2">
      <c r="A302" s="2" t="s">
        <v>22</v>
      </c>
      <c r="B302" s="2" t="s">
        <v>392</v>
      </c>
      <c r="C302" s="5">
        <v>151567</v>
      </c>
      <c r="D302" s="5">
        <v>151567</v>
      </c>
      <c r="E302" s="11" t="s">
        <v>397</v>
      </c>
      <c r="F302" s="7">
        <v>16</v>
      </c>
      <c r="G302" s="2" t="s">
        <v>368</v>
      </c>
    </row>
    <row r="303" spans="1:8" x14ac:dyDescent="0.2">
      <c r="A303" s="2" t="s">
        <v>22</v>
      </c>
      <c r="B303" s="2" t="s">
        <v>392</v>
      </c>
      <c r="C303" s="5">
        <v>151580</v>
      </c>
      <c r="D303" s="5">
        <v>151580</v>
      </c>
      <c r="E303" s="11" t="s">
        <v>398</v>
      </c>
      <c r="F303" s="7">
        <v>16</v>
      </c>
      <c r="G303" s="2" t="s">
        <v>368</v>
      </c>
    </row>
    <row r="304" spans="1:8" x14ac:dyDescent="0.2">
      <c r="A304" s="2" t="s">
        <v>22</v>
      </c>
      <c r="B304" s="2" t="s">
        <v>392</v>
      </c>
      <c r="C304" s="5">
        <v>151592</v>
      </c>
      <c r="D304" s="5">
        <v>151592</v>
      </c>
      <c r="E304" s="11" t="s">
        <v>399</v>
      </c>
      <c r="F304" s="7">
        <v>16</v>
      </c>
      <c r="G304" s="2" t="s">
        <v>368</v>
      </c>
    </row>
    <row r="305" spans="1:8" x14ac:dyDescent="0.2">
      <c r="A305" s="2" t="s">
        <v>22</v>
      </c>
      <c r="B305" s="2" t="s">
        <v>392</v>
      </c>
      <c r="C305" s="5">
        <v>152675</v>
      </c>
      <c r="D305" s="5">
        <v>152675</v>
      </c>
      <c r="E305" s="11" t="s">
        <v>400</v>
      </c>
      <c r="F305" s="7">
        <v>16</v>
      </c>
      <c r="G305" s="2" t="s">
        <v>368</v>
      </c>
    </row>
    <row r="306" spans="1:8" x14ac:dyDescent="0.2">
      <c r="A306" s="2" t="s">
        <v>22</v>
      </c>
      <c r="B306" s="2" t="s">
        <v>392</v>
      </c>
      <c r="C306" s="5">
        <v>152687</v>
      </c>
      <c r="D306" s="5">
        <v>152687</v>
      </c>
      <c r="E306" s="11" t="s">
        <v>401</v>
      </c>
      <c r="F306" s="7">
        <v>16</v>
      </c>
      <c r="G306" s="2" t="s">
        <v>368</v>
      </c>
    </row>
    <row r="307" spans="1:8" x14ac:dyDescent="0.2">
      <c r="A307" s="2" t="s">
        <v>22</v>
      </c>
      <c r="B307" s="2" t="s">
        <v>392</v>
      </c>
      <c r="C307" s="5">
        <v>400361</v>
      </c>
      <c r="D307" s="5">
        <v>400361</v>
      </c>
      <c r="E307" s="11" t="s">
        <v>402</v>
      </c>
      <c r="F307" s="7">
        <v>16</v>
      </c>
      <c r="G307" s="2" t="s">
        <v>368</v>
      </c>
    </row>
    <row r="308" spans="1:8" x14ac:dyDescent="0.2">
      <c r="A308" s="2" t="s">
        <v>22</v>
      </c>
      <c r="B308" s="2" t="s">
        <v>392</v>
      </c>
      <c r="C308" s="5">
        <v>400427</v>
      </c>
      <c r="D308" s="5">
        <v>400427</v>
      </c>
      <c r="E308" s="11" t="s">
        <v>403</v>
      </c>
      <c r="F308" s="7">
        <v>16</v>
      </c>
      <c r="G308" s="2" t="s">
        <v>368</v>
      </c>
    </row>
    <row r="309" spans="1:8" x14ac:dyDescent="0.2">
      <c r="A309" s="2" t="s">
        <v>22</v>
      </c>
      <c r="B309" s="2" t="s">
        <v>404</v>
      </c>
      <c r="C309" s="5">
        <v>151579</v>
      </c>
      <c r="D309" s="5">
        <v>151579</v>
      </c>
      <c r="E309" s="11" t="s">
        <v>405</v>
      </c>
      <c r="F309" s="7">
        <v>16</v>
      </c>
      <c r="G309" s="2" t="s">
        <v>368</v>
      </c>
    </row>
    <row r="310" spans="1:8" x14ac:dyDescent="0.2">
      <c r="A310" s="2" t="s">
        <v>22</v>
      </c>
      <c r="B310" s="2" t="s">
        <v>407</v>
      </c>
      <c r="C310" s="5">
        <v>152699</v>
      </c>
      <c r="D310" s="5">
        <v>152699</v>
      </c>
      <c r="E310" s="11" t="s">
        <v>408</v>
      </c>
      <c r="F310" s="7">
        <v>17</v>
      </c>
      <c r="G310" s="2" t="s">
        <v>406</v>
      </c>
    </row>
    <row r="311" spans="1:8" x14ac:dyDescent="0.2">
      <c r="A311" s="2" t="s">
        <v>22</v>
      </c>
      <c r="B311" s="2" t="s">
        <v>409</v>
      </c>
      <c r="C311" s="5">
        <v>152717</v>
      </c>
      <c r="D311" s="5">
        <v>152717</v>
      </c>
      <c r="E311" s="11" t="s">
        <v>410</v>
      </c>
      <c r="F311" s="7">
        <v>17</v>
      </c>
      <c r="G311" s="2" t="s">
        <v>406</v>
      </c>
    </row>
    <row r="312" spans="1:8" x14ac:dyDescent="0.2">
      <c r="A312" s="2" t="s">
        <v>22</v>
      </c>
      <c r="B312" s="2" t="s">
        <v>411</v>
      </c>
      <c r="C312" s="5">
        <v>150230</v>
      </c>
      <c r="D312" s="5">
        <v>150230</v>
      </c>
      <c r="E312" s="11" t="s">
        <v>412</v>
      </c>
      <c r="F312" s="7">
        <v>17</v>
      </c>
      <c r="G312" s="2" t="s">
        <v>406</v>
      </c>
      <c r="H312" s="2" t="s">
        <v>26</v>
      </c>
    </row>
    <row r="313" spans="1:8" x14ac:dyDescent="0.2">
      <c r="A313" s="2" t="s">
        <v>22</v>
      </c>
      <c r="B313" s="2" t="s">
        <v>411</v>
      </c>
      <c r="C313" s="5">
        <v>152729</v>
      </c>
      <c r="D313" s="5">
        <v>152729</v>
      </c>
      <c r="E313" s="11" t="s">
        <v>413</v>
      </c>
      <c r="F313" s="7">
        <v>17</v>
      </c>
      <c r="G313" s="2" t="s">
        <v>406</v>
      </c>
      <c r="H313" s="2" t="s">
        <v>26</v>
      </c>
    </row>
    <row r="314" spans="1:8" x14ac:dyDescent="0.2">
      <c r="A314" s="2" t="s">
        <v>22</v>
      </c>
      <c r="B314" s="2" t="s">
        <v>411</v>
      </c>
      <c r="C314" s="5">
        <v>152730</v>
      </c>
      <c r="D314" s="5">
        <v>152730</v>
      </c>
      <c r="E314" s="11" t="s">
        <v>414</v>
      </c>
      <c r="F314" s="7">
        <v>17</v>
      </c>
      <c r="G314" s="2" t="s">
        <v>406</v>
      </c>
      <c r="H314" s="2" t="s">
        <v>26</v>
      </c>
    </row>
    <row r="315" spans="1:8" x14ac:dyDescent="0.2">
      <c r="A315" s="2" t="s">
        <v>22</v>
      </c>
      <c r="B315" s="2" t="s">
        <v>415</v>
      </c>
      <c r="C315" s="5">
        <v>152742</v>
      </c>
      <c r="D315" s="5">
        <v>152742</v>
      </c>
      <c r="E315" s="11" t="s">
        <v>416</v>
      </c>
      <c r="F315" s="7">
        <v>17</v>
      </c>
      <c r="G315" s="2" t="s">
        <v>406</v>
      </c>
    </row>
    <row r="316" spans="1:8" x14ac:dyDescent="0.2">
      <c r="A316" s="2" t="s">
        <v>22</v>
      </c>
      <c r="B316" s="2" t="s">
        <v>417</v>
      </c>
      <c r="C316" s="5">
        <v>152754</v>
      </c>
      <c r="D316" s="5">
        <v>152754</v>
      </c>
      <c r="E316" s="11" t="s">
        <v>418</v>
      </c>
      <c r="F316" s="7">
        <v>17</v>
      </c>
      <c r="G316" s="2" t="s">
        <v>406</v>
      </c>
    </row>
    <row r="317" spans="1:8" x14ac:dyDescent="0.2">
      <c r="A317" s="2" t="s">
        <v>22</v>
      </c>
      <c r="B317" s="2" t="s">
        <v>419</v>
      </c>
      <c r="C317" s="5">
        <v>152766</v>
      </c>
      <c r="D317" s="5">
        <v>152766</v>
      </c>
      <c r="E317" s="11" t="s">
        <v>420</v>
      </c>
      <c r="F317" s="7">
        <v>17</v>
      </c>
      <c r="G317" s="2" t="s">
        <v>406</v>
      </c>
    </row>
    <row r="318" spans="1:8" x14ac:dyDescent="0.2">
      <c r="A318" s="2" t="s">
        <v>22</v>
      </c>
      <c r="B318" s="2" t="s">
        <v>421</v>
      </c>
      <c r="C318" s="5">
        <v>152778</v>
      </c>
      <c r="D318" s="5">
        <v>152778</v>
      </c>
      <c r="E318" s="11" t="s">
        <v>422</v>
      </c>
      <c r="F318" s="7">
        <v>17</v>
      </c>
      <c r="G318" s="2" t="s">
        <v>406</v>
      </c>
    </row>
    <row r="319" spans="1:8" x14ac:dyDescent="0.2">
      <c r="A319" s="2" t="s">
        <v>22</v>
      </c>
      <c r="B319" s="2" t="s">
        <v>423</v>
      </c>
      <c r="C319" s="5">
        <v>152780</v>
      </c>
      <c r="D319" s="5">
        <v>152780</v>
      </c>
      <c r="E319" s="11" t="s">
        <v>424</v>
      </c>
      <c r="F319" s="7">
        <v>17</v>
      </c>
      <c r="G319" s="2" t="s">
        <v>406</v>
      </c>
      <c r="H319" s="2" t="s">
        <v>43</v>
      </c>
    </row>
    <row r="320" spans="1:8" x14ac:dyDescent="0.2">
      <c r="A320" s="2" t="s">
        <v>22</v>
      </c>
      <c r="B320" s="2" t="s">
        <v>423</v>
      </c>
      <c r="C320" s="5">
        <v>401511</v>
      </c>
      <c r="D320" s="5">
        <v>401511</v>
      </c>
      <c r="E320" s="11" t="s">
        <v>425</v>
      </c>
      <c r="F320" s="7">
        <v>17</v>
      </c>
      <c r="G320" s="2" t="s">
        <v>406</v>
      </c>
      <c r="H320" s="2" t="s">
        <v>56</v>
      </c>
    </row>
    <row r="321" spans="1:8" x14ac:dyDescent="0.2">
      <c r="A321" s="2" t="s">
        <v>22</v>
      </c>
      <c r="B321" s="2" t="s">
        <v>423</v>
      </c>
      <c r="C321" s="5">
        <v>404068</v>
      </c>
      <c r="D321" s="5">
        <v>404068</v>
      </c>
      <c r="E321" s="11" t="s">
        <v>426</v>
      </c>
      <c r="F321" s="7">
        <v>17</v>
      </c>
      <c r="G321" s="2" t="s">
        <v>406</v>
      </c>
    </row>
    <row r="322" spans="1:8" x14ac:dyDescent="0.2">
      <c r="A322" s="2" t="s">
        <v>22</v>
      </c>
      <c r="B322" s="2" t="s">
        <v>427</v>
      </c>
      <c r="C322" s="5">
        <v>152791</v>
      </c>
      <c r="D322" s="5">
        <v>152791</v>
      </c>
      <c r="E322" s="11" t="s">
        <v>428</v>
      </c>
      <c r="F322" s="7">
        <v>17</v>
      </c>
      <c r="G322" s="2" t="s">
        <v>406</v>
      </c>
    </row>
    <row r="323" spans="1:8" x14ac:dyDescent="0.2">
      <c r="A323" s="2" t="s">
        <v>22</v>
      </c>
      <c r="B323" s="2" t="s">
        <v>429</v>
      </c>
      <c r="C323" s="5">
        <v>152808</v>
      </c>
      <c r="D323" s="5">
        <v>152808</v>
      </c>
      <c r="E323" s="11" t="s">
        <v>430</v>
      </c>
      <c r="F323" s="7">
        <v>17</v>
      </c>
      <c r="G323" s="2" t="s">
        <v>406</v>
      </c>
    </row>
    <row r="324" spans="1:8" x14ac:dyDescent="0.2">
      <c r="A324" s="2" t="s">
        <v>22</v>
      </c>
      <c r="B324" s="2" t="s">
        <v>431</v>
      </c>
      <c r="C324" s="5">
        <v>152810</v>
      </c>
      <c r="D324" s="5">
        <v>152810</v>
      </c>
      <c r="E324" s="11" t="s">
        <v>432</v>
      </c>
      <c r="F324" s="7">
        <v>17</v>
      </c>
      <c r="G324" s="2" t="s">
        <v>406</v>
      </c>
    </row>
    <row r="325" spans="1:8" x14ac:dyDescent="0.2">
      <c r="A325" s="2" t="s">
        <v>22</v>
      </c>
      <c r="B325" s="2" t="s">
        <v>433</v>
      </c>
      <c r="C325" s="5">
        <v>152821</v>
      </c>
      <c r="D325" s="5">
        <v>152821</v>
      </c>
      <c r="E325" s="11" t="s">
        <v>434</v>
      </c>
      <c r="F325" s="7">
        <v>17</v>
      </c>
      <c r="G325" s="2" t="s">
        <v>406</v>
      </c>
    </row>
    <row r="326" spans="1:8" x14ac:dyDescent="0.2">
      <c r="A326" s="2" t="s">
        <v>22</v>
      </c>
      <c r="B326" s="2" t="s">
        <v>435</v>
      </c>
      <c r="C326" s="5">
        <v>101760</v>
      </c>
      <c r="D326" s="5">
        <v>101760</v>
      </c>
      <c r="E326" s="11" t="s">
        <v>436</v>
      </c>
      <c r="F326" s="7">
        <v>17</v>
      </c>
      <c r="G326" s="2" t="s">
        <v>406</v>
      </c>
    </row>
    <row r="327" spans="1:8" x14ac:dyDescent="0.2">
      <c r="A327" s="2" t="s">
        <v>22</v>
      </c>
      <c r="B327" s="2" t="s">
        <v>435</v>
      </c>
      <c r="C327" s="5">
        <v>150666</v>
      </c>
      <c r="D327" s="5">
        <v>150666</v>
      </c>
      <c r="E327" s="11" t="s">
        <v>437</v>
      </c>
      <c r="F327" s="7">
        <v>17</v>
      </c>
      <c r="G327" s="2" t="s">
        <v>406</v>
      </c>
    </row>
    <row r="328" spans="1:8" x14ac:dyDescent="0.2">
      <c r="A328" s="2" t="s">
        <v>22</v>
      </c>
      <c r="B328" s="2" t="s">
        <v>438</v>
      </c>
      <c r="C328" s="5">
        <v>152857</v>
      </c>
      <c r="D328" s="5">
        <v>152857</v>
      </c>
      <c r="E328" s="11" t="s">
        <v>439</v>
      </c>
      <c r="F328" s="7">
        <v>17</v>
      </c>
      <c r="G328" s="2" t="s">
        <v>406</v>
      </c>
      <c r="H328" s="2" t="s">
        <v>26</v>
      </c>
    </row>
    <row r="329" spans="1:8" x14ac:dyDescent="0.2">
      <c r="A329" s="2" t="s">
        <v>22</v>
      </c>
      <c r="B329" s="2" t="s">
        <v>438</v>
      </c>
      <c r="C329" s="5">
        <v>152869</v>
      </c>
      <c r="D329" s="5">
        <v>152869</v>
      </c>
      <c r="E329" s="11" t="s">
        <v>440</v>
      </c>
      <c r="F329" s="7">
        <v>17</v>
      </c>
      <c r="G329" s="2" t="s">
        <v>406</v>
      </c>
      <c r="H329" s="2" t="s">
        <v>43</v>
      </c>
    </row>
    <row r="330" spans="1:8" x14ac:dyDescent="0.2">
      <c r="A330" s="2" t="s">
        <v>22</v>
      </c>
      <c r="B330" s="2" t="s">
        <v>438</v>
      </c>
      <c r="C330" s="5">
        <v>401079</v>
      </c>
      <c r="D330" s="5">
        <v>401079</v>
      </c>
      <c r="E330" s="11" t="s">
        <v>441</v>
      </c>
      <c r="F330" s="7">
        <v>17</v>
      </c>
      <c r="G330" s="2" t="s">
        <v>406</v>
      </c>
    </row>
    <row r="331" spans="1:8" x14ac:dyDescent="0.2">
      <c r="A331" s="2" t="s">
        <v>22</v>
      </c>
      <c r="B331" s="2" t="s">
        <v>438</v>
      </c>
      <c r="C331" s="5">
        <v>402874</v>
      </c>
      <c r="D331" s="5">
        <v>402874</v>
      </c>
      <c r="E331" s="11" t="s">
        <v>442</v>
      </c>
      <c r="F331" s="7">
        <v>17</v>
      </c>
      <c r="G331" s="2" t="s">
        <v>406</v>
      </c>
    </row>
    <row r="332" spans="1:8" x14ac:dyDescent="0.2">
      <c r="A332" s="2" t="s">
        <v>443</v>
      </c>
      <c r="B332" s="2" t="s">
        <v>445</v>
      </c>
      <c r="C332" s="5">
        <v>170150</v>
      </c>
      <c r="D332" s="5">
        <v>170150</v>
      </c>
      <c r="E332" s="11" t="s">
        <v>446</v>
      </c>
      <c r="F332" s="7">
        <v>11</v>
      </c>
      <c r="G332" s="2" t="s">
        <v>444</v>
      </c>
    </row>
    <row r="333" spans="1:8" x14ac:dyDescent="0.2">
      <c r="A333" s="2" t="s">
        <v>443</v>
      </c>
      <c r="B333" s="2" t="s">
        <v>445</v>
      </c>
      <c r="C333" s="5">
        <v>171098</v>
      </c>
      <c r="D333" s="5">
        <v>171098</v>
      </c>
      <c r="E333" s="11" t="s">
        <v>447</v>
      </c>
      <c r="F333" s="7">
        <v>11</v>
      </c>
      <c r="G333" s="2" t="s">
        <v>444</v>
      </c>
      <c r="H333" s="2" t="s">
        <v>26</v>
      </c>
    </row>
    <row r="334" spans="1:8" x14ac:dyDescent="0.2">
      <c r="A334" s="2" t="s">
        <v>443</v>
      </c>
      <c r="B334" s="2" t="s">
        <v>445</v>
      </c>
      <c r="C334" s="5">
        <v>171153</v>
      </c>
      <c r="D334" s="5">
        <v>171153</v>
      </c>
      <c r="E334" s="11" t="s">
        <v>448</v>
      </c>
      <c r="F334" s="7">
        <v>11</v>
      </c>
      <c r="G334" s="2" t="s">
        <v>444</v>
      </c>
    </row>
    <row r="335" spans="1:8" x14ac:dyDescent="0.2">
      <c r="A335" s="2" t="s">
        <v>443</v>
      </c>
      <c r="B335" s="2" t="s">
        <v>445</v>
      </c>
      <c r="C335" s="5">
        <v>171165</v>
      </c>
      <c r="D335" s="5">
        <v>171165</v>
      </c>
      <c r="E335" s="11" t="s">
        <v>449</v>
      </c>
      <c r="F335" s="7">
        <v>11</v>
      </c>
      <c r="G335" s="2" t="s">
        <v>444</v>
      </c>
    </row>
    <row r="336" spans="1:8" x14ac:dyDescent="0.2">
      <c r="A336" s="2" t="s">
        <v>443</v>
      </c>
      <c r="B336" s="2" t="s">
        <v>445</v>
      </c>
      <c r="C336" s="5">
        <v>171177</v>
      </c>
      <c r="D336" s="5">
        <v>171177</v>
      </c>
      <c r="E336" s="11" t="s">
        <v>450</v>
      </c>
      <c r="F336" s="7">
        <v>11</v>
      </c>
      <c r="G336" s="2" t="s">
        <v>444</v>
      </c>
    </row>
    <row r="337" spans="1:8" x14ac:dyDescent="0.2">
      <c r="A337" s="2" t="s">
        <v>443</v>
      </c>
      <c r="B337" s="2" t="s">
        <v>445</v>
      </c>
      <c r="C337" s="5">
        <v>171189</v>
      </c>
      <c r="D337" s="5">
        <v>171189</v>
      </c>
      <c r="E337" s="11" t="s">
        <v>451</v>
      </c>
      <c r="F337" s="7">
        <v>11</v>
      </c>
      <c r="G337" s="2" t="s">
        <v>444</v>
      </c>
      <c r="H337" s="2" t="s">
        <v>43</v>
      </c>
    </row>
    <row r="338" spans="1:8" x14ac:dyDescent="0.2">
      <c r="A338" s="2" t="s">
        <v>443</v>
      </c>
      <c r="B338" s="2" t="s">
        <v>445</v>
      </c>
      <c r="C338" s="5">
        <v>171190</v>
      </c>
      <c r="D338" s="5">
        <v>171190</v>
      </c>
      <c r="E338" s="11" t="s">
        <v>452</v>
      </c>
      <c r="F338" s="7">
        <v>11</v>
      </c>
      <c r="G338" s="2" t="s">
        <v>444</v>
      </c>
      <c r="H338" s="2" t="s">
        <v>43</v>
      </c>
    </row>
    <row r="339" spans="1:8" x14ac:dyDescent="0.2">
      <c r="A339" s="2" t="s">
        <v>443</v>
      </c>
      <c r="B339" s="2" t="s">
        <v>445</v>
      </c>
      <c r="C339" s="5">
        <v>171360</v>
      </c>
      <c r="D339" s="5">
        <v>171360</v>
      </c>
      <c r="E339" s="11" t="s">
        <v>453</v>
      </c>
      <c r="F339" s="7">
        <v>11</v>
      </c>
      <c r="G339" s="2" t="s">
        <v>444</v>
      </c>
    </row>
    <row r="340" spans="1:8" x14ac:dyDescent="0.2">
      <c r="A340" s="2" t="s">
        <v>443</v>
      </c>
      <c r="B340" s="2" t="s">
        <v>445</v>
      </c>
      <c r="C340" s="5">
        <v>171372</v>
      </c>
      <c r="D340" s="5">
        <v>171372</v>
      </c>
      <c r="E340" s="11" t="s">
        <v>454</v>
      </c>
      <c r="F340" s="7">
        <v>11</v>
      </c>
      <c r="G340" s="2" t="s">
        <v>444</v>
      </c>
      <c r="H340" s="2" t="s">
        <v>43</v>
      </c>
    </row>
    <row r="341" spans="1:8" x14ac:dyDescent="0.2">
      <c r="A341" s="2" t="s">
        <v>443</v>
      </c>
      <c r="B341" s="2" t="s">
        <v>445</v>
      </c>
      <c r="C341" s="5">
        <v>171384</v>
      </c>
      <c r="D341" s="5">
        <v>171384</v>
      </c>
      <c r="E341" s="11" t="s">
        <v>455</v>
      </c>
      <c r="F341" s="7">
        <v>11</v>
      </c>
      <c r="G341" s="2" t="s">
        <v>444</v>
      </c>
      <c r="H341" s="2" t="s">
        <v>26</v>
      </c>
    </row>
    <row r="342" spans="1:8" x14ac:dyDescent="0.2">
      <c r="A342" s="2" t="s">
        <v>443</v>
      </c>
      <c r="B342" s="2" t="s">
        <v>445</v>
      </c>
      <c r="C342" s="5">
        <v>171396</v>
      </c>
      <c r="D342" s="5">
        <v>171396</v>
      </c>
      <c r="E342" s="11" t="s">
        <v>456</v>
      </c>
      <c r="F342" s="7">
        <v>11</v>
      </c>
      <c r="G342" s="2" t="s">
        <v>444</v>
      </c>
      <c r="H342" s="2" t="s">
        <v>43</v>
      </c>
    </row>
    <row r="343" spans="1:8" x14ac:dyDescent="0.2">
      <c r="A343" s="2" t="s">
        <v>443</v>
      </c>
      <c r="B343" s="2" t="s">
        <v>445</v>
      </c>
      <c r="C343" s="5">
        <v>171402</v>
      </c>
      <c r="D343" s="5">
        <v>171402</v>
      </c>
      <c r="E343" s="11" t="s">
        <v>457</v>
      </c>
      <c r="F343" s="7">
        <v>11</v>
      </c>
      <c r="G343" s="2" t="s">
        <v>444</v>
      </c>
      <c r="H343" s="2" t="s">
        <v>43</v>
      </c>
    </row>
    <row r="344" spans="1:8" x14ac:dyDescent="0.2">
      <c r="A344" s="2" t="s">
        <v>443</v>
      </c>
      <c r="B344" s="2" t="s">
        <v>445</v>
      </c>
      <c r="C344" s="5">
        <v>171682</v>
      </c>
      <c r="D344" s="5">
        <v>171682</v>
      </c>
      <c r="E344" s="11" t="s">
        <v>458</v>
      </c>
      <c r="F344" s="7">
        <v>11</v>
      </c>
      <c r="G344" s="2" t="s">
        <v>444</v>
      </c>
      <c r="H344" s="2" t="s">
        <v>43</v>
      </c>
    </row>
    <row r="345" spans="1:8" x14ac:dyDescent="0.2">
      <c r="A345" s="2" t="s">
        <v>443</v>
      </c>
      <c r="B345" s="2" t="s">
        <v>445</v>
      </c>
      <c r="C345" s="5">
        <v>171694</v>
      </c>
      <c r="D345" s="5">
        <v>171694</v>
      </c>
      <c r="E345" s="11" t="s">
        <v>459</v>
      </c>
      <c r="F345" s="7">
        <v>11</v>
      </c>
      <c r="G345" s="2" t="s">
        <v>444</v>
      </c>
      <c r="H345" s="2" t="s">
        <v>43</v>
      </c>
    </row>
    <row r="346" spans="1:8" x14ac:dyDescent="0.2">
      <c r="A346" s="2" t="s">
        <v>443</v>
      </c>
      <c r="B346" s="2" t="s">
        <v>445</v>
      </c>
      <c r="C346" s="5">
        <v>171700</v>
      </c>
      <c r="D346" s="5">
        <v>171700</v>
      </c>
      <c r="E346" s="11" t="s">
        <v>460</v>
      </c>
      <c r="F346" s="7">
        <v>11</v>
      </c>
      <c r="G346" s="2" t="s">
        <v>444</v>
      </c>
      <c r="H346" s="2" t="s">
        <v>26</v>
      </c>
    </row>
    <row r="347" spans="1:8" x14ac:dyDescent="0.2">
      <c r="A347" s="2" t="s">
        <v>443</v>
      </c>
      <c r="B347" s="2" t="s">
        <v>445</v>
      </c>
      <c r="C347" s="5">
        <v>171712</v>
      </c>
      <c r="D347" s="5">
        <v>171712</v>
      </c>
      <c r="E347" s="11" t="s">
        <v>461</v>
      </c>
      <c r="F347" s="7">
        <v>11</v>
      </c>
      <c r="G347" s="2" t="s">
        <v>444</v>
      </c>
      <c r="H347" s="2" t="s">
        <v>26</v>
      </c>
    </row>
    <row r="348" spans="1:8" x14ac:dyDescent="0.2">
      <c r="A348" s="2" t="s">
        <v>443</v>
      </c>
      <c r="B348" s="2" t="s">
        <v>445</v>
      </c>
      <c r="C348" s="5">
        <v>171724</v>
      </c>
      <c r="D348" s="5">
        <v>171724</v>
      </c>
      <c r="E348" s="11" t="s">
        <v>462</v>
      </c>
      <c r="F348" s="7">
        <v>11</v>
      </c>
      <c r="G348" s="2" t="s">
        <v>444</v>
      </c>
      <c r="H348" s="2" t="s">
        <v>43</v>
      </c>
    </row>
    <row r="349" spans="1:8" x14ac:dyDescent="0.2">
      <c r="A349" s="2" t="s">
        <v>443</v>
      </c>
      <c r="B349" s="2" t="s">
        <v>445</v>
      </c>
      <c r="C349" s="5">
        <v>171736</v>
      </c>
      <c r="D349" s="5">
        <v>171736</v>
      </c>
      <c r="E349" s="11" t="s">
        <v>463</v>
      </c>
      <c r="F349" s="7">
        <v>11</v>
      </c>
      <c r="G349" s="2" t="s">
        <v>444</v>
      </c>
      <c r="H349" s="2" t="s">
        <v>43</v>
      </c>
    </row>
    <row r="350" spans="1:8" x14ac:dyDescent="0.2">
      <c r="A350" s="2" t="s">
        <v>443</v>
      </c>
      <c r="B350" s="2" t="s">
        <v>445</v>
      </c>
      <c r="C350" s="5">
        <v>171748</v>
      </c>
      <c r="D350" s="5">
        <v>171748</v>
      </c>
      <c r="E350" s="11" t="s">
        <v>464</v>
      </c>
      <c r="F350" s="7">
        <v>11</v>
      </c>
      <c r="G350" s="2" t="s">
        <v>444</v>
      </c>
    </row>
    <row r="351" spans="1:8" x14ac:dyDescent="0.2">
      <c r="A351" s="2" t="s">
        <v>443</v>
      </c>
      <c r="B351" s="2" t="s">
        <v>445</v>
      </c>
      <c r="C351" s="5">
        <v>171750</v>
      </c>
      <c r="D351" s="5">
        <v>171750</v>
      </c>
      <c r="E351" s="11" t="s">
        <v>465</v>
      </c>
      <c r="F351" s="7">
        <v>11</v>
      </c>
      <c r="G351" s="2" t="s">
        <v>444</v>
      </c>
    </row>
    <row r="352" spans="1:8" x14ac:dyDescent="0.2">
      <c r="A352" s="2" t="s">
        <v>443</v>
      </c>
      <c r="B352" s="2" t="s">
        <v>445</v>
      </c>
      <c r="C352" s="5">
        <v>171761</v>
      </c>
      <c r="D352" s="5">
        <v>171761</v>
      </c>
      <c r="E352" s="11" t="s">
        <v>466</v>
      </c>
      <c r="F352" s="7">
        <v>11</v>
      </c>
      <c r="G352" s="2" t="s">
        <v>444</v>
      </c>
      <c r="H352" s="2" t="s">
        <v>26</v>
      </c>
    </row>
    <row r="353" spans="1:8" x14ac:dyDescent="0.2">
      <c r="A353" s="2" t="s">
        <v>443</v>
      </c>
      <c r="B353" s="2" t="s">
        <v>445</v>
      </c>
      <c r="C353" s="5">
        <v>171773</v>
      </c>
      <c r="D353" s="5">
        <v>171773</v>
      </c>
      <c r="E353" s="11" t="s">
        <v>467</v>
      </c>
      <c r="F353" s="7">
        <v>11</v>
      </c>
      <c r="G353" s="2" t="s">
        <v>444</v>
      </c>
      <c r="H353" s="2" t="s">
        <v>102</v>
      </c>
    </row>
    <row r="354" spans="1:8" x14ac:dyDescent="0.2">
      <c r="A354" s="2" t="s">
        <v>443</v>
      </c>
      <c r="B354" s="2" t="s">
        <v>445</v>
      </c>
      <c r="C354" s="5">
        <v>171785</v>
      </c>
      <c r="D354" s="5">
        <v>171785</v>
      </c>
      <c r="E354" s="11" t="s">
        <v>468</v>
      </c>
      <c r="F354" s="7">
        <v>11</v>
      </c>
      <c r="G354" s="2" t="s">
        <v>444</v>
      </c>
    </row>
    <row r="355" spans="1:8" x14ac:dyDescent="0.2">
      <c r="A355" s="2" t="s">
        <v>443</v>
      </c>
      <c r="B355" s="2" t="s">
        <v>445</v>
      </c>
      <c r="C355" s="5">
        <v>171797</v>
      </c>
      <c r="D355" s="5">
        <v>171797</v>
      </c>
      <c r="E355" s="11" t="s">
        <v>469</v>
      </c>
      <c r="F355" s="7">
        <v>11</v>
      </c>
      <c r="G355" s="2" t="s">
        <v>444</v>
      </c>
      <c r="H355" s="2" t="s">
        <v>43</v>
      </c>
    </row>
    <row r="356" spans="1:8" x14ac:dyDescent="0.2">
      <c r="A356" s="2" t="s">
        <v>443</v>
      </c>
      <c r="B356" s="2" t="s">
        <v>445</v>
      </c>
      <c r="C356" s="5">
        <v>171931</v>
      </c>
      <c r="D356" s="5">
        <v>171931</v>
      </c>
      <c r="E356" s="11" t="s">
        <v>470</v>
      </c>
      <c r="F356" s="7">
        <v>11</v>
      </c>
      <c r="G356" s="2" t="s">
        <v>444</v>
      </c>
    </row>
    <row r="357" spans="1:8" x14ac:dyDescent="0.2">
      <c r="A357" s="2" t="s">
        <v>443</v>
      </c>
      <c r="B357" s="2" t="s">
        <v>445</v>
      </c>
      <c r="C357" s="5">
        <v>171943</v>
      </c>
      <c r="D357" s="5">
        <v>171943</v>
      </c>
      <c r="E357" s="11" t="s">
        <v>471</v>
      </c>
      <c r="F357" s="7">
        <v>11</v>
      </c>
      <c r="G357" s="2" t="s">
        <v>444</v>
      </c>
      <c r="H357" s="2" t="s">
        <v>43</v>
      </c>
    </row>
    <row r="358" spans="1:8" x14ac:dyDescent="0.2">
      <c r="A358" s="2" t="s">
        <v>443</v>
      </c>
      <c r="B358" s="2" t="s">
        <v>445</v>
      </c>
      <c r="C358" s="5">
        <v>171955</v>
      </c>
      <c r="D358" s="5">
        <v>171955</v>
      </c>
      <c r="E358" s="11" t="s">
        <v>472</v>
      </c>
      <c r="F358" s="7">
        <v>11</v>
      </c>
      <c r="G358" s="2" t="s">
        <v>444</v>
      </c>
      <c r="H358" s="2" t="s">
        <v>26</v>
      </c>
    </row>
    <row r="359" spans="1:8" x14ac:dyDescent="0.2">
      <c r="A359" s="2" t="s">
        <v>443</v>
      </c>
      <c r="B359" s="2" t="s">
        <v>445</v>
      </c>
      <c r="C359" s="5">
        <v>172315</v>
      </c>
      <c r="D359" s="5">
        <v>172315</v>
      </c>
      <c r="E359" s="11" t="s">
        <v>473</v>
      </c>
      <c r="F359" s="7">
        <v>11</v>
      </c>
      <c r="G359" s="2" t="s">
        <v>444</v>
      </c>
    </row>
    <row r="360" spans="1:8" x14ac:dyDescent="0.2">
      <c r="A360" s="2" t="s">
        <v>443</v>
      </c>
      <c r="B360" s="2" t="s">
        <v>445</v>
      </c>
      <c r="C360" s="5">
        <v>172339</v>
      </c>
      <c r="D360" s="5">
        <v>172339</v>
      </c>
      <c r="E360" s="11" t="s">
        <v>474</v>
      </c>
      <c r="F360" s="7">
        <v>11</v>
      </c>
      <c r="G360" s="2" t="s">
        <v>444</v>
      </c>
    </row>
    <row r="361" spans="1:8" x14ac:dyDescent="0.2">
      <c r="A361" s="2" t="s">
        <v>443</v>
      </c>
      <c r="B361" s="2" t="s">
        <v>445</v>
      </c>
      <c r="C361" s="5">
        <v>172420</v>
      </c>
      <c r="D361" s="5">
        <v>172420</v>
      </c>
      <c r="E361" s="11" t="s">
        <v>475</v>
      </c>
      <c r="F361" s="7">
        <v>11</v>
      </c>
      <c r="G361" s="2" t="s">
        <v>444</v>
      </c>
    </row>
    <row r="362" spans="1:8" x14ac:dyDescent="0.2">
      <c r="A362" s="2" t="s">
        <v>443</v>
      </c>
      <c r="B362" s="2" t="s">
        <v>445</v>
      </c>
      <c r="C362" s="5">
        <v>400348</v>
      </c>
      <c r="D362" s="5">
        <v>400348</v>
      </c>
      <c r="E362" s="11" t="s">
        <v>476</v>
      </c>
      <c r="F362" s="7">
        <v>11</v>
      </c>
      <c r="G362" s="2" t="s">
        <v>444</v>
      </c>
    </row>
    <row r="363" spans="1:8" x14ac:dyDescent="0.2">
      <c r="A363" s="2" t="s">
        <v>443</v>
      </c>
      <c r="B363" s="2" t="s">
        <v>445</v>
      </c>
      <c r="C363" s="5">
        <v>401109</v>
      </c>
      <c r="D363" s="5">
        <v>401109</v>
      </c>
      <c r="E363" s="11" t="s">
        <v>477</v>
      </c>
      <c r="F363" s="7">
        <v>11</v>
      </c>
      <c r="G363" s="2" t="s">
        <v>444</v>
      </c>
    </row>
    <row r="364" spans="1:8" x14ac:dyDescent="0.2">
      <c r="A364" s="2" t="s">
        <v>443</v>
      </c>
      <c r="B364" s="2" t="s">
        <v>445</v>
      </c>
      <c r="C364" s="5">
        <v>401778</v>
      </c>
      <c r="D364" s="5">
        <v>401778</v>
      </c>
      <c r="E364" s="11" t="s">
        <v>478</v>
      </c>
      <c r="F364" s="7">
        <v>11</v>
      </c>
      <c r="G364" s="2" t="s">
        <v>444</v>
      </c>
    </row>
    <row r="365" spans="1:8" x14ac:dyDescent="0.2">
      <c r="A365" s="2" t="s">
        <v>443</v>
      </c>
      <c r="B365" s="2" t="s">
        <v>445</v>
      </c>
      <c r="C365" s="5">
        <v>401973</v>
      </c>
      <c r="D365" s="5">
        <v>401973</v>
      </c>
      <c r="E365" s="11" t="s">
        <v>479</v>
      </c>
      <c r="F365" s="7">
        <v>11</v>
      </c>
      <c r="G365" s="2" t="s">
        <v>444</v>
      </c>
      <c r="H365" s="2" t="s">
        <v>107</v>
      </c>
    </row>
    <row r="366" spans="1:8" x14ac:dyDescent="0.2">
      <c r="A366" s="2" t="s">
        <v>443</v>
      </c>
      <c r="B366" s="2" t="s">
        <v>445</v>
      </c>
      <c r="C366" s="5">
        <v>402163</v>
      </c>
      <c r="D366" s="5">
        <v>402163</v>
      </c>
      <c r="E366" s="11" t="s">
        <v>480</v>
      </c>
      <c r="F366" s="7">
        <v>11</v>
      </c>
      <c r="G366" s="2" t="s">
        <v>444</v>
      </c>
    </row>
    <row r="367" spans="1:8" x14ac:dyDescent="0.2">
      <c r="A367" s="2" t="s">
        <v>443</v>
      </c>
      <c r="B367" s="2" t="s">
        <v>445</v>
      </c>
      <c r="C367" s="5">
        <v>402631</v>
      </c>
      <c r="D367" s="5">
        <v>402631</v>
      </c>
      <c r="E367" s="11" t="s">
        <v>481</v>
      </c>
      <c r="F367" s="7">
        <v>11</v>
      </c>
      <c r="G367" s="2" t="s">
        <v>444</v>
      </c>
    </row>
    <row r="368" spans="1:8" x14ac:dyDescent="0.2">
      <c r="A368" s="2" t="s">
        <v>443</v>
      </c>
      <c r="B368" s="2" t="s">
        <v>445</v>
      </c>
      <c r="C368" s="5">
        <v>402679</v>
      </c>
      <c r="D368" s="5">
        <v>402679</v>
      </c>
      <c r="E368" s="11" t="s">
        <v>482</v>
      </c>
      <c r="F368" s="7">
        <v>11</v>
      </c>
      <c r="G368" s="2" t="s">
        <v>444</v>
      </c>
    </row>
    <row r="369" spans="1:8" x14ac:dyDescent="0.2">
      <c r="A369" s="2" t="s">
        <v>443</v>
      </c>
      <c r="B369" s="2" t="s">
        <v>445</v>
      </c>
      <c r="C369" s="5">
        <v>404172</v>
      </c>
      <c r="D369" s="5">
        <v>404172</v>
      </c>
      <c r="E369" s="11" t="s">
        <v>483</v>
      </c>
      <c r="F369" s="7">
        <v>11</v>
      </c>
      <c r="G369" s="2" t="s">
        <v>444</v>
      </c>
    </row>
    <row r="370" spans="1:8" x14ac:dyDescent="0.2">
      <c r="A370" s="2" t="s">
        <v>443</v>
      </c>
      <c r="B370" s="2" t="s">
        <v>445</v>
      </c>
      <c r="C370" s="5">
        <v>404226</v>
      </c>
      <c r="D370" s="5">
        <v>404226</v>
      </c>
      <c r="E370" s="11" t="s">
        <v>484</v>
      </c>
      <c r="F370" s="7">
        <v>11</v>
      </c>
      <c r="G370" s="2" t="s">
        <v>444</v>
      </c>
    </row>
    <row r="371" spans="1:8" x14ac:dyDescent="0.2">
      <c r="A371" s="2" t="s">
        <v>443</v>
      </c>
      <c r="B371" s="2" t="s">
        <v>445</v>
      </c>
      <c r="C371" s="5">
        <v>404238</v>
      </c>
      <c r="D371" s="5">
        <v>404238</v>
      </c>
      <c r="E371" s="11" t="s">
        <v>485</v>
      </c>
      <c r="F371" s="7">
        <v>11</v>
      </c>
      <c r="G371" s="2" t="s">
        <v>444</v>
      </c>
    </row>
    <row r="372" spans="1:8" x14ac:dyDescent="0.2">
      <c r="A372" s="2" t="s">
        <v>443</v>
      </c>
      <c r="B372" s="2" t="s">
        <v>445</v>
      </c>
      <c r="C372" s="5">
        <v>404240</v>
      </c>
      <c r="D372" s="5">
        <v>404240</v>
      </c>
      <c r="E372" s="11" t="s">
        <v>486</v>
      </c>
      <c r="F372" s="7">
        <v>11</v>
      </c>
      <c r="G372" s="2" t="s">
        <v>444</v>
      </c>
    </row>
    <row r="373" spans="1:8" x14ac:dyDescent="0.2">
      <c r="A373" s="2" t="s">
        <v>443</v>
      </c>
      <c r="B373" s="2" t="s">
        <v>445</v>
      </c>
      <c r="C373" s="5">
        <v>404354</v>
      </c>
      <c r="D373" s="5">
        <v>404354</v>
      </c>
      <c r="E373" s="11" t="s">
        <v>487</v>
      </c>
      <c r="F373" s="7">
        <v>11</v>
      </c>
      <c r="G373" s="2" t="s">
        <v>444</v>
      </c>
    </row>
    <row r="374" spans="1:8" x14ac:dyDescent="0.2">
      <c r="A374" s="2" t="s">
        <v>443</v>
      </c>
      <c r="B374" s="2" t="s">
        <v>445</v>
      </c>
      <c r="C374" s="5">
        <v>404408</v>
      </c>
      <c r="D374" s="5">
        <v>404408</v>
      </c>
      <c r="E374" s="11" t="s">
        <v>488</v>
      </c>
      <c r="F374" s="7">
        <v>11</v>
      </c>
      <c r="G374" s="2" t="s">
        <v>444</v>
      </c>
    </row>
    <row r="375" spans="1:8" x14ac:dyDescent="0.2">
      <c r="A375" s="2" t="s">
        <v>443</v>
      </c>
      <c r="B375" s="2" t="s">
        <v>445</v>
      </c>
      <c r="C375" s="5">
        <v>404652</v>
      </c>
      <c r="D375" s="5">
        <v>404652</v>
      </c>
      <c r="E375" s="11" t="s">
        <v>489</v>
      </c>
      <c r="F375" s="7">
        <v>11</v>
      </c>
      <c r="G375" s="2" t="s">
        <v>444</v>
      </c>
    </row>
    <row r="376" spans="1:8" x14ac:dyDescent="0.2">
      <c r="A376" s="2" t="s">
        <v>443</v>
      </c>
      <c r="B376" s="2" t="s">
        <v>490</v>
      </c>
      <c r="C376" s="5">
        <v>171116</v>
      </c>
      <c r="D376" s="5">
        <v>171116</v>
      </c>
      <c r="E376" s="11" t="s">
        <v>491</v>
      </c>
      <c r="F376" s="7">
        <v>11</v>
      </c>
      <c r="G376" s="2" t="s">
        <v>444</v>
      </c>
      <c r="H376" s="2" t="s">
        <v>43</v>
      </c>
    </row>
    <row r="377" spans="1:8" x14ac:dyDescent="0.2">
      <c r="A377" s="2" t="s">
        <v>443</v>
      </c>
      <c r="B377" s="2" t="s">
        <v>490</v>
      </c>
      <c r="C377" s="5">
        <v>171128</v>
      </c>
      <c r="D377" s="5">
        <v>171128</v>
      </c>
      <c r="E377" s="11" t="s">
        <v>492</v>
      </c>
      <c r="F377" s="7">
        <v>11</v>
      </c>
      <c r="G377" s="2" t="s">
        <v>444</v>
      </c>
      <c r="H377" s="2" t="s">
        <v>26</v>
      </c>
    </row>
    <row r="378" spans="1:8" x14ac:dyDescent="0.2">
      <c r="A378" s="2" t="s">
        <v>443</v>
      </c>
      <c r="B378" s="2" t="s">
        <v>490</v>
      </c>
      <c r="C378" s="5">
        <v>171130</v>
      </c>
      <c r="D378" s="5">
        <v>171130</v>
      </c>
      <c r="E378" s="11" t="s">
        <v>493</v>
      </c>
      <c r="F378" s="7">
        <v>11</v>
      </c>
      <c r="G378" s="2" t="s">
        <v>444</v>
      </c>
    </row>
    <row r="379" spans="1:8" x14ac:dyDescent="0.2">
      <c r="A379" s="2" t="s">
        <v>443</v>
      </c>
      <c r="B379" s="2" t="s">
        <v>490</v>
      </c>
      <c r="C379" s="5">
        <v>171141</v>
      </c>
      <c r="D379" s="5">
        <v>171141</v>
      </c>
      <c r="E379" s="11" t="s">
        <v>494</v>
      </c>
      <c r="F379" s="7">
        <v>11</v>
      </c>
      <c r="G379" s="2" t="s">
        <v>444</v>
      </c>
    </row>
    <row r="380" spans="1:8" x14ac:dyDescent="0.2">
      <c r="A380" s="2" t="s">
        <v>443</v>
      </c>
      <c r="B380" s="2" t="s">
        <v>490</v>
      </c>
      <c r="C380" s="5">
        <v>172029</v>
      </c>
      <c r="D380" s="5">
        <v>172029</v>
      </c>
      <c r="E380" s="11" t="s">
        <v>495</v>
      </c>
      <c r="F380" s="7">
        <v>11</v>
      </c>
      <c r="G380" s="2" t="s">
        <v>444</v>
      </c>
    </row>
    <row r="381" spans="1:8" x14ac:dyDescent="0.2">
      <c r="A381" s="2" t="s">
        <v>443</v>
      </c>
      <c r="B381" s="2" t="s">
        <v>490</v>
      </c>
      <c r="C381" s="5">
        <v>172030</v>
      </c>
      <c r="D381" s="5">
        <v>172030</v>
      </c>
      <c r="E381" s="11" t="s">
        <v>496</v>
      </c>
      <c r="F381" s="7">
        <v>11</v>
      </c>
      <c r="G381" s="2" t="s">
        <v>444</v>
      </c>
    </row>
    <row r="382" spans="1:8" x14ac:dyDescent="0.2">
      <c r="A382" s="2" t="s">
        <v>443</v>
      </c>
      <c r="B382" s="2" t="s">
        <v>490</v>
      </c>
      <c r="C382" s="5">
        <v>172042</v>
      </c>
      <c r="D382" s="5">
        <v>172042</v>
      </c>
      <c r="E382" s="11" t="s">
        <v>497</v>
      </c>
      <c r="F382" s="7">
        <v>11</v>
      </c>
      <c r="G382" s="2" t="s">
        <v>444</v>
      </c>
    </row>
    <row r="383" spans="1:8" x14ac:dyDescent="0.2">
      <c r="A383" s="2" t="s">
        <v>443</v>
      </c>
      <c r="B383" s="2" t="s">
        <v>490</v>
      </c>
      <c r="C383" s="5">
        <v>172054</v>
      </c>
      <c r="D383" s="5">
        <v>172054</v>
      </c>
      <c r="E383" s="11" t="s">
        <v>498</v>
      </c>
      <c r="F383" s="7">
        <v>11</v>
      </c>
      <c r="G383" s="2" t="s">
        <v>444</v>
      </c>
    </row>
    <row r="384" spans="1:8" x14ac:dyDescent="0.2">
      <c r="A384" s="2" t="s">
        <v>443</v>
      </c>
      <c r="B384" s="2" t="s">
        <v>490</v>
      </c>
      <c r="C384" s="5">
        <v>172066</v>
      </c>
      <c r="D384" s="5">
        <v>172066</v>
      </c>
      <c r="E384" s="11" t="s">
        <v>499</v>
      </c>
      <c r="F384" s="7">
        <v>11</v>
      </c>
      <c r="G384" s="2" t="s">
        <v>444</v>
      </c>
    </row>
    <row r="385" spans="1:8" x14ac:dyDescent="0.2">
      <c r="A385" s="2" t="s">
        <v>443</v>
      </c>
      <c r="B385" s="2" t="s">
        <v>490</v>
      </c>
      <c r="C385" s="5">
        <v>172078</v>
      </c>
      <c r="D385" s="5">
        <v>172078</v>
      </c>
      <c r="E385" s="11" t="s">
        <v>500</v>
      </c>
      <c r="F385" s="7">
        <v>11</v>
      </c>
      <c r="G385" s="2" t="s">
        <v>444</v>
      </c>
    </row>
    <row r="386" spans="1:8" x14ac:dyDescent="0.2">
      <c r="A386" s="2" t="s">
        <v>443</v>
      </c>
      <c r="B386" s="2" t="s">
        <v>490</v>
      </c>
      <c r="C386" s="5">
        <v>172080</v>
      </c>
      <c r="D386" s="5">
        <v>172080</v>
      </c>
      <c r="E386" s="11" t="s">
        <v>501</v>
      </c>
      <c r="F386" s="7">
        <v>11</v>
      </c>
      <c r="G386" s="2" t="s">
        <v>444</v>
      </c>
    </row>
    <row r="387" spans="1:8" x14ac:dyDescent="0.2">
      <c r="A387" s="2" t="s">
        <v>443</v>
      </c>
      <c r="B387" s="2" t="s">
        <v>490</v>
      </c>
      <c r="C387" s="5">
        <v>172091</v>
      </c>
      <c r="D387" s="5">
        <v>172091</v>
      </c>
      <c r="E387" s="11" t="s">
        <v>502</v>
      </c>
      <c r="F387" s="7">
        <v>11</v>
      </c>
      <c r="G387" s="2" t="s">
        <v>444</v>
      </c>
      <c r="H387" s="2" t="s">
        <v>43</v>
      </c>
    </row>
    <row r="388" spans="1:8" x14ac:dyDescent="0.2">
      <c r="A388" s="2" t="s">
        <v>443</v>
      </c>
      <c r="B388" s="2" t="s">
        <v>490</v>
      </c>
      <c r="C388" s="5">
        <v>172108</v>
      </c>
      <c r="D388" s="5">
        <v>172108</v>
      </c>
      <c r="E388" s="11" t="s">
        <v>503</v>
      </c>
      <c r="F388" s="7">
        <v>11</v>
      </c>
      <c r="G388" s="2" t="s">
        <v>444</v>
      </c>
      <c r="H388" s="2" t="s">
        <v>43</v>
      </c>
    </row>
    <row r="389" spans="1:8" x14ac:dyDescent="0.2">
      <c r="A389" s="2" t="s">
        <v>443</v>
      </c>
      <c r="B389" s="2" t="s">
        <v>490</v>
      </c>
      <c r="C389" s="5">
        <v>400610</v>
      </c>
      <c r="D389" s="5">
        <v>400610</v>
      </c>
      <c r="E389" s="11" t="s">
        <v>504</v>
      </c>
      <c r="F389" s="7">
        <v>11</v>
      </c>
      <c r="G389" s="2" t="s">
        <v>444</v>
      </c>
    </row>
    <row r="390" spans="1:8" x14ac:dyDescent="0.2">
      <c r="A390" s="2" t="s">
        <v>443</v>
      </c>
      <c r="B390" s="2" t="s">
        <v>490</v>
      </c>
      <c r="C390" s="5">
        <v>403490</v>
      </c>
      <c r="D390" s="5">
        <v>403490</v>
      </c>
      <c r="E390" s="11" t="s">
        <v>505</v>
      </c>
      <c r="F390" s="7">
        <v>11</v>
      </c>
      <c r="G390" s="2" t="s">
        <v>444</v>
      </c>
      <c r="H390" s="2" t="s">
        <v>43</v>
      </c>
    </row>
    <row r="391" spans="1:8" x14ac:dyDescent="0.2">
      <c r="A391" s="2" t="s">
        <v>443</v>
      </c>
      <c r="B391" s="2" t="s">
        <v>490</v>
      </c>
      <c r="C391" s="5">
        <v>403519</v>
      </c>
      <c r="D391" s="5">
        <v>403519</v>
      </c>
      <c r="E391" s="11" t="s">
        <v>506</v>
      </c>
      <c r="F391" s="7">
        <v>11</v>
      </c>
      <c r="G391" s="2" t="s">
        <v>444</v>
      </c>
      <c r="H391" s="2" t="s">
        <v>56</v>
      </c>
    </row>
    <row r="392" spans="1:8" x14ac:dyDescent="0.2">
      <c r="A392" s="2" t="s">
        <v>443</v>
      </c>
      <c r="B392" s="2" t="s">
        <v>507</v>
      </c>
      <c r="C392" s="5">
        <v>171074</v>
      </c>
      <c r="D392" s="5">
        <v>171074</v>
      </c>
      <c r="E392" s="11" t="s">
        <v>508</v>
      </c>
      <c r="F392" s="7">
        <v>11</v>
      </c>
      <c r="G392" s="2" t="s">
        <v>444</v>
      </c>
    </row>
    <row r="393" spans="1:8" x14ac:dyDescent="0.2">
      <c r="A393" s="2" t="s">
        <v>443</v>
      </c>
      <c r="B393" s="2" t="s">
        <v>507</v>
      </c>
      <c r="C393" s="5">
        <v>171086</v>
      </c>
      <c r="D393" s="5">
        <v>171086</v>
      </c>
      <c r="E393" s="11" t="s">
        <v>509</v>
      </c>
      <c r="F393" s="7">
        <v>11</v>
      </c>
      <c r="G393" s="2" t="s">
        <v>444</v>
      </c>
    </row>
    <row r="394" spans="1:8" x14ac:dyDescent="0.2">
      <c r="A394" s="2" t="s">
        <v>443</v>
      </c>
      <c r="B394" s="2" t="s">
        <v>507</v>
      </c>
      <c r="C394" s="5">
        <v>171840</v>
      </c>
      <c r="D394" s="5">
        <v>171840</v>
      </c>
      <c r="E394" s="11" t="s">
        <v>510</v>
      </c>
      <c r="F394" s="7">
        <v>11</v>
      </c>
      <c r="G394" s="2" t="s">
        <v>444</v>
      </c>
    </row>
    <row r="395" spans="1:8" x14ac:dyDescent="0.2">
      <c r="A395" s="2" t="s">
        <v>443</v>
      </c>
      <c r="B395" s="2" t="s">
        <v>507</v>
      </c>
      <c r="C395" s="5">
        <v>171852</v>
      </c>
      <c r="D395" s="5">
        <v>171852</v>
      </c>
      <c r="E395" s="11" t="s">
        <v>511</v>
      </c>
      <c r="F395" s="7">
        <v>11</v>
      </c>
      <c r="G395" s="2" t="s">
        <v>444</v>
      </c>
    </row>
    <row r="396" spans="1:8" x14ac:dyDescent="0.2">
      <c r="A396" s="2" t="s">
        <v>443</v>
      </c>
      <c r="B396" s="2" t="s">
        <v>507</v>
      </c>
      <c r="C396" s="5">
        <v>171906</v>
      </c>
      <c r="D396" s="5">
        <v>171906</v>
      </c>
      <c r="E396" s="11" t="s">
        <v>512</v>
      </c>
      <c r="F396" s="7">
        <v>11</v>
      </c>
      <c r="G396" s="2" t="s">
        <v>444</v>
      </c>
    </row>
    <row r="397" spans="1:8" x14ac:dyDescent="0.2">
      <c r="A397" s="2" t="s">
        <v>443</v>
      </c>
      <c r="B397" s="2" t="s">
        <v>507</v>
      </c>
      <c r="C397" s="5">
        <v>171918</v>
      </c>
      <c r="D397" s="5">
        <v>171918</v>
      </c>
      <c r="E397" s="11" t="s">
        <v>513</v>
      </c>
      <c r="F397" s="7">
        <v>11</v>
      </c>
      <c r="G397" s="2" t="s">
        <v>444</v>
      </c>
    </row>
    <row r="398" spans="1:8" x14ac:dyDescent="0.2">
      <c r="A398" s="2" t="s">
        <v>443</v>
      </c>
      <c r="B398" s="2" t="s">
        <v>507</v>
      </c>
      <c r="C398" s="5">
        <v>171920</v>
      </c>
      <c r="D398" s="5">
        <v>171920</v>
      </c>
      <c r="E398" s="11" t="s">
        <v>514</v>
      </c>
      <c r="F398" s="7">
        <v>11</v>
      </c>
      <c r="G398" s="2" t="s">
        <v>444</v>
      </c>
    </row>
    <row r="399" spans="1:8" x14ac:dyDescent="0.2">
      <c r="A399" s="2" t="s">
        <v>443</v>
      </c>
      <c r="B399" s="2" t="s">
        <v>507</v>
      </c>
      <c r="C399" s="5">
        <v>171992</v>
      </c>
      <c r="D399" s="5">
        <v>171992</v>
      </c>
      <c r="E399" s="11" t="s">
        <v>515</v>
      </c>
      <c r="F399" s="7">
        <v>11</v>
      </c>
      <c r="G399" s="2" t="s">
        <v>444</v>
      </c>
    </row>
    <row r="400" spans="1:8" x14ac:dyDescent="0.2">
      <c r="A400" s="2" t="s">
        <v>443</v>
      </c>
      <c r="B400" s="2" t="s">
        <v>507</v>
      </c>
      <c r="C400" s="5">
        <v>400609</v>
      </c>
      <c r="D400" s="5">
        <v>400609</v>
      </c>
      <c r="E400" s="11" t="s">
        <v>516</v>
      </c>
      <c r="F400" s="7">
        <v>11</v>
      </c>
      <c r="G400" s="2" t="s">
        <v>444</v>
      </c>
    </row>
    <row r="401" spans="1:8" x14ac:dyDescent="0.2">
      <c r="A401" s="2" t="s">
        <v>443</v>
      </c>
      <c r="B401" s="2" t="s">
        <v>507</v>
      </c>
      <c r="C401" s="5">
        <v>401020</v>
      </c>
      <c r="D401" s="5">
        <v>401020</v>
      </c>
      <c r="E401" s="11" t="s">
        <v>517</v>
      </c>
      <c r="F401" s="7">
        <v>11</v>
      </c>
      <c r="G401" s="2" t="s">
        <v>444</v>
      </c>
    </row>
    <row r="402" spans="1:8" x14ac:dyDescent="0.2">
      <c r="A402" s="2" t="s">
        <v>443</v>
      </c>
      <c r="B402" s="2" t="s">
        <v>507</v>
      </c>
      <c r="C402" s="5">
        <v>402450</v>
      </c>
      <c r="D402" s="5">
        <v>402450</v>
      </c>
      <c r="E402" s="11" t="s">
        <v>518</v>
      </c>
      <c r="F402" s="7">
        <v>11</v>
      </c>
      <c r="G402" s="2" t="s">
        <v>444</v>
      </c>
    </row>
    <row r="403" spans="1:8" x14ac:dyDescent="0.2">
      <c r="A403" s="2" t="s">
        <v>443</v>
      </c>
      <c r="B403" s="2" t="s">
        <v>507</v>
      </c>
      <c r="C403" s="5">
        <v>403507</v>
      </c>
      <c r="D403" s="5">
        <v>403507</v>
      </c>
      <c r="E403" s="11" t="s">
        <v>519</v>
      </c>
      <c r="F403" s="7">
        <v>11</v>
      </c>
      <c r="G403" s="2" t="s">
        <v>444</v>
      </c>
    </row>
    <row r="404" spans="1:8" x14ac:dyDescent="0.2">
      <c r="A404" s="2" t="s">
        <v>443</v>
      </c>
      <c r="B404" s="2" t="s">
        <v>507</v>
      </c>
      <c r="C404" s="5">
        <v>403544</v>
      </c>
      <c r="D404" s="5">
        <v>403544</v>
      </c>
      <c r="E404" s="11" t="s">
        <v>520</v>
      </c>
      <c r="F404" s="7">
        <v>11</v>
      </c>
      <c r="G404" s="2" t="s">
        <v>444</v>
      </c>
    </row>
    <row r="405" spans="1:8" x14ac:dyDescent="0.2">
      <c r="A405" s="2" t="s">
        <v>443</v>
      </c>
      <c r="B405" s="2" t="s">
        <v>507</v>
      </c>
      <c r="C405" s="5">
        <v>404019</v>
      </c>
      <c r="D405" s="5">
        <v>404019</v>
      </c>
      <c r="E405" s="11" t="s">
        <v>521</v>
      </c>
      <c r="F405" s="7">
        <v>11</v>
      </c>
      <c r="G405" s="2" t="s">
        <v>444</v>
      </c>
    </row>
    <row r="406" spans="1:8" x14ac:dyDescent="0.2">
      <c r="A406" s="2" t="s">
        <v>443</v>
      </c>
      <c r="B406" s="2" t="s">
        <v>522</v>
      </c>
      <c r="C406" s="5">
        <v>170070</v>
      </c>
      <c r="D406" s="5">
        <v>170070</v>
      </c>
      <c r="E406" s="11" t="s">
        <v>523</v>
      </c>
      <c r="F406" s="7">
        <v>11</v>
      </c>
      <c r="G406" s="2" t="s">
        <v>444</v>
      </c>
    </row>
    <row r="407" spans="1:8" x14ac:dyDescent="0.2">
      <c r="A407" s="2" t="s">
        <v>443</v>
      </c>
      <c r="B407" s="2" t="s">
        <v>522</v>
      </c>
      <c r="C407" s="5">
        <v>170770</v>
      </c>
      <c r="D407" s="5">
        <v>170770</v>
      </c>
      <c r="E407" s="11" t="s">
        <v>524</v>
      </c>
      <c r="F407" s="7">
        <v>11</v>
      </c>
      <c r="G407" s="2" t="s">
        <v>444</v>
      </c>
    </row>
    <row r="408" spans="1:8" x14ac:dyDescent="0.2">
      <c r="A408" s="2" t="s">
        <v>443</v>
      </c>
      <c r="B408" s="2" t="s">
        <v>522</v>
      </c>
      <c r="C408" s="5">
        <v>170781</v>
      </c>
      <c r="D408" s="5">
        <v>170781</v>
      </c>
      <c r="E408" s="11" t="s">
        <v>525</v>
      </c>
      <c r="F408" s="7">
        <v>11</v>
      </c>
      <c r="G408" s="2" t="s">
        <v>444</v>
      </c>
      <c r="H408" s="2" t="s">
        <v>26</v>
      </c>
    </row>
    <row r="409" spans="1:8" x14ac:dyDescent="0.2">
      <c r="A409" s="2" t="s">
        <v>443</v>
      </c>
      <c r="B409" s="2" t="s">
        <v>522</v>
      </c>
      <c r="C409" s="5">
        <v>170793</v>
      </c>
      <c r="D409" s="5">
        <v>170793</v>
      </c>
      <c r="E409" s="11" t="s">
        <v>526</v>
      </c>
      <c r="F409" s="7">
        <v>11</v>
      </c>
      <c r="G409" s="2" t="s">
        <v>444</v>
      </c>
    </row>
    <row r="410" spans="1:8" x14ac:dyDescent="0.2">
      <c r="A410" s="2" t="s">
        <v>443</v>
      </c>
      <c r="B410" s="2" t="s">
        <v>522</v>
      </c>
      <c r="C410" s="5">
        <v>170800</v>
      </c>
      <c r="D410" s="5">
        <v>170800</v>
      </c>
      <c r="E410" s="11" t="s">
        <v>527</v>
      </c>
      <c r="F410" s="7">
        <v>11</v>
      </c>
      <c r="G410" s="2" t="s">
        <v>444</v>
      </c>
      <c r="H410" s="2" t="s">
        <v>43</v>
      </c>
    </row>
    <row r="411" spans="1:8" x14ac:dyDescent="0.2">
      <c r="A411" s="2" t="s">
        <v>443</v>
      </c>
      <c r="B411" s="2" t="s">
        <v>522</v>
      </c>
      <c r="C411" s="5">
        <v>170811</v>
      </c>
      <c r="D411" s="5">
        <v>170811</v>
      </c>
      <c r="E411" s="11" t="s">
        <v>528</v>
      </c>
      <c r="F411" s="7">
        <v>11</v>
      </c>
      <c r="G411" s="2" t="s">
        <v>444</v>
      </c>
    </row>
    <row r="412" spans="1:8" x14ac:dyDescent="0.2">
      <c r="A412" s="2" t="s">
        <v>443</v>
      </c>
      <c r="B412" s="2" t="s">
        <v>522</v>
      </c>
      <c r="C412" s="5">
        <v>171414</v>
      </c>
      <c r="D412" s="5">
        <v>171414</v>
      </c>
      <c r="E412" s="11" t="s">
        <v>529</v>
      </c>
      <c r="F412" s="7">
        <v>11</v>
      </c>
      <c r="G412" s="2" t="s">
        <v>444</v>
      </c>
    </row>
    <row r="413" spans="1:8" x14ac:dyDescent="0.2">
      <c r="A413" s="2" t="s">
        <v>443</v>
      </c>
      <c r="B413" s="2" t="s">
        <v>522</v>
      </c>
      <c r="C413" s="5">
        <v>171864</v>
      </c>
      <c r="D413" s="5">
        <v>171864</v>
      </c>
      <c r="E413" s="11" t="s">
        <v>530</v>
      </c>
      <c r="F413" s="7">
        <v>11</v>
      </c>
      <c r="G413" s="2" t="s">
        <v>444</v>
      </c>
    </row>
    <row r="414" spans="1:8" x14ac:dyDescent="0.2">
      <c r="A414" s="2" t="s">
        <v>443</v>
      </c>
      <c r="B414" s="2" t="s">
        <v>522</v>
      </c>
      <c r="C414" s="5">
        <v>172157</v>
      </c>
      <c r="D414" s="5">
        <v>172157</v>
      </c>
      <c r="E414" s="11" t="s">
        <v>531</v>
      </c>
      <c r="F414" s="7">
        <v>11</v>
      </c>
      <c r="G414" s="2" t="s">
        <v>444</v>
      </c>
    </row>
    <row r="415" spans="1:8" x14ac:dyDescent="0.2">
      <c r="A415" s="2" t="s">
        <v>443</v>
      </c>
      <c r="B415" s="2" t="s">
        <v>522</v>
      </c>
      <c r="C415" s="5">
        <v>400221</v>
      </c>
      <c r="D415" s="5">
        <v>400221</v>
      </c>
      <c r="E415" s="11" t="s">
        <v>532</v>
      </c>
      <c r="F415" s="7">
        <v>11</v>
      </c>
      <c r="G415" s="2" t="s">
        <v>444</v>
      </c>
    </row>
    <row r="416" spans="1:8" x14ac:dyDescent="0.2">
      <c r="A416" s="2" t="s">
        <v>443</v>
      </c>
      <c r="B416" s="2" t="s">
        <v>534</v>
      </c>
      <c r="C416" s="5">
        <v>121502</v>
      </c>
      <c r="D416" s="5">
        <v>121502</v>
      </c>
      <c r="E416" s="11" t="s">
        <v>535</v>
      </c>
      <c r="F416" s="7">
        <v>14</v>
      </c>
      <c r="G416" s="2" t="s">
        <v>533</v>
      </c>
    </row>
    <row r="417" spans="1:8" x14ac:dyDescent="0.2">
      <c r="A417" s="2" t="s">
        <v>443</v>
      </c>
      <c r="B417" s="2" t="s">
        <v>534</v>
      </c>
      <c r="C417" s="5">
        <v>170320</v>
      </c>
      <c r="D417" s="5">
        <v>170320</v>
      </c>
      <c r="E417" s="11" t="s">
        <v>536</v>
      </c>
      <c r="F417" s="7">
        <v>14</v>
      </c>
      <c r="G417" s="2" t="s">
        <v>533</v>
      </c>
    </row>
    <row r="418" spans="1:8" x14ac:dyDescent="0.2">
      <c r="A418" s="2" t="s">
        <v>443</v>
      </c>
      <c r="B418" s="2" t="s">
        <v>534</v>
      </c>
      <c r="C418" s="5">
        <v>170380</v>
      </c>
      <c r="D418" s="5">
        <v>170380</v>
      </c>
      <c r="E418" s="11" t="s">
        <v>537</v>
      </c>
      <c r="F418" s="7">
        <v>14</v>
      </c>
      <c r="G418" s="2" t="s">
        <v>533</v>
      </c>
    </row>
    <row r="419" spans="1:8" x14ac:dyDescent="0.2">
      <c r="A419" s="2" t="s">
        <v>443</v>
      </c>
      <c r="B419" s="2" t="s">
        <v>534</v>
      </c>
      <c r="C419" s="5">
        <v>402801</v>
      </c>
      <c r="D419" s="5">
        <v>402801</v>
      </c>
      <c r="E419" s="11" t="s">
        <v>538</v>
      </c>
      <c r="F419" s="7">
        <v>14</v>
      </c>
      <c r="G419" s="2" t="s">
        <v>533</v>
      </c>
    </row>
    <row r="420" spans="1:8" x14ac:dyDescent="0.2">
      <c r="A420" s="2" t="s">
        <v>443</v>
      </c>
      <c r="B420" s="2" t="s">
        <v>534</v>
      </c>
      <c r="C420" s="5">
        <v>404329</v>
      </c>
      <c r="D420" s="5">
        <v>404329</v>
      </c>
      <c r="E420" s="11" t="s">
        <v>539</v>
      </c>
      <c r="F420" s="7">
        <v>14</v>
      </c>
      <c r="G420" s="2" t="s">
        <v>533</v>
      </c>
    </row>
    <row r="421" spans="1:8" x14ac:dyDescent="0.2">
      <c r="A421" s="2" t="s">
        <v>443</v>
      </c>
      <c r="B421" s="2" t="s">
        <v>540</v>
      </c>
      <c r="C421" s="5">
        <v>172390</v>
      </c>
      <c r="D421" s="5">
        <v>172390</v>
      </c>
      <c r="E421" s="11" t="s">
        <v>541</v>
      </c>
      <c r="F421" s="7">
        <v>14</v>
      </c>
      <c r="G421" s="2" t="s">
        <v>533</v>
      </c>
    </row>
    <row r="422" spans="1:8" x14ac:dyDescent="0.2">
      <c r="A422" s="2" t="s">
        <v>443</v>
      </c>
      <c r="B422" s="2" t="s">
        <v>542</v>
      </c>
      <c r="C422" s="5">
        <v>170240</v>
      </c>
      <c r="D422" s="5">
        <v>170240</v>
      </c>
      <c r="E422" s="11" t="s">
        <v>543</v>
      </c>
      <c r="F422" s="7">
        <v>14</v>
      </c>
      <c r="G422" s="2" t="s">
        <v>533</v>
      </c>
    </row>
    <row r="423" spans="1:8" x14ac:dyDescent="0.2">
      <c r="A423" s="2" t="s">
        <v>443</v>
      </c>
      <c r="B423" s="2" t="s">
        <v>542</v>
      </c>
      <c r="C423" s="5">
        <v>171293</v>
      </c>
      <c r="D423" s="5">
        <v>171293</v>
      </c>
      <c r="E423" s="11" t="s">
        <v>544</v>
      </c>
      <c r="F423" s="7">
        <v>14</v>
      </c>
      <c r="G423" s="2" t="s">
        <v>533</v>
      </c>
      <c r="H423" s="2" t="s">
        <v>26</v>
      </c>
    </row>
    <row r="424" spans="1:8" x14ac:dyDescent="0.2">
      <c r="A424" s="2" t="s">
        <v>443</v>
      </c>
      <c r="B424" s="2" t="s">
        <v>545</v>
      </c>
      <c r="C424" s="5">
        <v>170630</v>
      </c>
      <c r="D424" s="5">
        <v>170630</v>
      </c>
      <c r="E424" s="11" t="s">
        <v>546</v>
      </c>
      <c r="F424" s="7">
        <v>14</v>
      </c>
      <c r="G424" s="2" t="s">
        <v>533</v>
      </c>
    </row>
    <row r="425" spans="1:8" x14ac:dyDescent="0.2">
      <c r="A425" s="2" t="s">
        <v>443</v>
      </c>
      <c r="B425" s="2" t="s">
        <v>547</v>
      </c>
      <c r="C425" s="5">
        <v>170537</v>
      </c>
      <c r="D425" s="5">
        <v>170537</v>
      </c>
      <c r="E425" s="11" t="s">
        <v>548</v>
      </c>
      <c r="F425" s="7">
        <v>14</v>
      </c>
      <c r="G425" s="2" t="s">
        <v>533</v>
      </c>
    </row>
    <row r="426" spans="1:8" x14ac:dyDescent="0.2">
      <c r="A426" s="2" t="s">
        <v>443</v>
      </c>
      <c r="B426" s="2" t="s">
        <v>547</v>
      </c>
      <c r="C426" s="5">
        <v>170574</v>
      </c>
      <c r="D426" s="5">
        <v>170574</v>
      </c>
      <c r="E426" s="11" t="s">
        <v>549</v>
      </c>
      <c r="F426" s="7">
        <v>14</v>
      </c>
      <c r="G426" s="2" t="s">
        <v>533</v>
      </c>
    </row>
    <row r="427" spans="1:8" x14ac:dyDescent="0.2">
      <c r="A427" s="2" t="s">
        <v>443</v>
      </c>
      <c r="B427" s="2" t="s">
        <v>547</v>
      </c>
      <c r="C427" s="5">
        <v>170641</v>
      </c>
      <c r="D427" s="5">
        <v>170641</v>
      </c>
      <c r="E427" s="11" t="s">
        <v>550</v>
      </c>
      <c r="F427" s="7">
        <v>14</v>
      </c>
      <c r="G427" s="2" t="s">
        <v>533</v>
      </c>
    </row>
    <row r="428" spans="1:8" x14ac:dyDescent="0.2">
      <c r="A428" s="2" t="s">
        <v>443</v>
      </c>
      <c r="B428" s="2" t="s">
        <v>551</v>
      </c>
      <c r="C428" s="5">
        <v>170331</v>
      </c>
      <c r="D428" s="5">
        <v>170331</v>
      </c>
      <c r="E428" s="11" t="s">
        <v>552</v>
      </c>
      <c r="F428" s="7">
        <v>14</v>
      </c>
      <c r="G428" s="2" t="s">
        <v>533</v>
      </c>
      <c r="H428" s="2" t="s">
        <v>26</v>
      </c>
    </row>
    <row r="429" spans="1:8" x14ac:dyDescent="0.2">
      <c r="A429" s="2" t="s">
        <v>443</v>
      </c>
      <c r="B429" s="2" t="s">
        <v>551</v>
      </c>
      <c r="C429" s="5">
        <v>170458</v>
      </c>
      <c r="D429" s="5">
        <v>170458</v>
      </c>
      <c r="E429" s="11" t="s">
        <v>553</v>
      </c>
      <c r="F429" s="7">
        <v>14</v>
      </c>
      <c r="G429" s="2" t="s">
        <v>533</v>
      </c>
      <c r="H429" s="2" t="s">
        <v>26</v>
      </c>
    </row>
    <row r="430" spans="1:8" x14ac:dyDescent="0.2">
      <c r="A430" s="2" t="s">
        <v>443</v>
      </c>
      <c r="B430" s="2" t="s">
        <v>554</v>
      </c>
      <c r="C430" s="5">
        <v>170379</v>
      </c>
      <c r="D430" s="5">
        <v>170379</v>
      </c>
      <c r="E430" s="11" t="s">
        <v>555</v>
      </c>
      <c r="F430" s="7">
        <v>14</v>
      </c>
      <c r="G430" s="2" t="s">
        <v>533</v>
      </c>
    </row>
    <row r="431" spans="1:8" x14ac:dyDescent="0.2">
      <c r="A431" s="2" t="s">
        <v>443</v>
      </c>
      <c r="B431" s="2" t="s">
        <v>554</v>
      </c>
      <c r="C431" s="5">
        <v>171323</v>
      </c>
      <c r="D431" s="5">
        <v>171323</v>
      </c>
      <c r="E431" s="11" t="s">
        <v>556</v>
      </c>
      <c r="F431" s="7">
        <v>14</v>
      </c>
      <c r="G431" s="2" t="s">
        <v>533</v>
      </c>
      <c r="H431" s="2" t="s">
        <v>26</v>
      </c>
    </row>
    <row r="432" spans="1:8" x14ac:dyDescent="0.2">
      <c r="A432" s="2" t="s">
        <v>443</v>
      </c>
      <c r="B432" s="2" t="s">
        <v>557</v>
      </c>
      <c r="C432" s="5">
        <v>170471</v>
      </c>
      <c r="D432" s="5">
        <v>170471</v>
      </c>
      <c r="E432" s="11" t="s">
        <v>558</v>
      </c>
      <c r="F432" s="7">
        <v>14</v>
      </c>
      <c r="G432" s="2" t="s">
        <v>533</v>
      </c>
    </row>
    <row r="433" spans="1:8" x14ac:dyDescent="0.2">
      <c r="A433" s="2" t="s">
        <v>443</v>
      </c>
      <c r="B433" s="2" t="s">
        <v>559</v>
      </c>
      <c r="C433" s="5">
        <v>170124</v>
      </c>
      <c r="D433" s="5">
        <v>170124</v>
      </c>
      <c r="E433" s="11" t="s">
        <v>560</v>
      </c>
      <c r="F433" s="7">
        <v>14</v>
      </c>
      <c r="G433" s="2" t="s">
        <v>533</v>
      </c>
    </row>
    <row r="434" spans="1:8" x14ac:dyDescent="0.2">
      <c r="A434" s="2" t="s">
        <v>443</v>
      </c>
      <c r="B434" s="2" t="s">
        <v>561</v>
      </c>
      <c r="C434" s="5">
        <v>170367</v>
      </c>
      <c r="D434" s="5">
        <v>170367</v>
      </c>
      <c r="E434" s="11" t="s">
        <v>562</v>
      </c>
      <c r="F434" s="7">
        <v>14</v>
      </c>
      <c r="G434" s="2" t="s">
        <v>533</v>
      </c>
      <c r="H434" s="2" t="s">
        <v>43</v>
      </c>
    </row>
    <row r="435" spans="1:8" x14ac:dyDescent="0.2">
      <c r="A435" s="2" t="s">
        <v>443</v>
      </c>
      <c r="B435" s="2" t="s">
        <v>561</v>
      </c>
      <c r="C435" s="5">
        <v>403295</v>
      </c>
      <c r="D435" s="5">
        <v>403295</v>
      </c>
      <c r="E435" s="11" t="s">
        <v>563</v>
      </c>
      <c r="F435" s="7">
        <v>14</v>
      </c>
      <c r="G435" s="2" t="s">
        <v>533</v>
      </c>
      <c r="H435" s="2" t="s">
        <v>56</v>
      </c>
    </row>
    <row r="436" spans="1:8" x14ac:dyDescent="0.2">
      <c r="A436" s="2" t="s">
        <v>443</v>
      </c>
      <c r="B436" s="2" t="s">
        <v>564</v>
      </c>
      <c r="C436" s="5">
        <v>170586</v>
      </c>
      <c r="D436" s="5">
        <v>170586</v>
      </c>
      <c r="E436" s="11" t="s">
        <v>565</v>
      </c>
      <c r="F436" s="7">
        <v>14</v>
      </c>
      <c r="G436" s="2" t="s">
        <v>533</v>
      </c>
      <c r="H436" s="2" t="s">
        <v>26</v>
      </c>
    </row>
    <row r="437" spans="1:8" x14ac:dyDescent="0.2">
      <c r="A437" s="2" t="s">
        <v>443</v>
      </c>
      <c r="B437" s="2" t="s">
        <v>566</v>
      </c>
      <c r="C437" s="5">
        <v>170525</v>
      </c>
      <c r="D437" s="5">
        <v>170525</v>
      </c>
      <c r="E437" s="11" t="s">
        <v>567</v>
      </c>
      <c r="F437" s="7">
        <v>14</v>
      </c>
      <c r="G437" s="2" t="s">
        <v>533</v>
      </c>
    </row>
    <row r="438" spans="1:8" x14ac:dyDescent="0.2">
      <c r="A438" s="2" t="s">
        <v>443</v>
      </c>
      <c r="B438" s="2" t="s">
        <v>568</v>
      </c>
      <c r="C438" s="5">
        <v>170460</v>
      </c>
      <c r="D438" s="5">
        <v>170460</v>
      </c>
      <c r="E438" s="11" t="s">
        <v>569</v>
      </c>
      <c r="F438" s="7">
        <v>14</v>
      </c>
      <c r="G438" s="2" t="s">
        <v>533</v>
      </c>
    </row>
    <row r="439" spans="1:8" x14ac:dyDescent="0.2">
      <c r="A439" s="2" t="s">
        <v>443</v>
      </c>
      <c r="B439" s="2" t="s">
        <v>570</v>
      </c>
      <c r="C439" s="5">
        <v>160660</v>
      </c>
      <c r="D439" s="5">
        <v>160660</v>
      </c>
      <c r="E439" s="11" t="s">
        <v>571</v>
      </c>
      <c r="F439" s="7">
        <v>14</v>
      </c>
      <c r="G439" s="2" t="s">
        <v>533</v>
      </c>
    </row>
    <row r="440" spans="1:8" x14ac:dyDescent="0.2">
      <c r="A440" s="2" t="s">
        <v>443</v>
      </c>
      <c r="B440" s="2" t="s">
        <v>572</v>
      </c>
      <c r="C440" s="5">
        <v>120960</v>
      </c>
      <c r="D440" s="5">
        <v>120960</v>
      </c>
      <c r="E440" s="11" t="s">
        <v>573</v>
      </c>
      <c r="F440" s="7">
        <v>14</v>
      </c>
      <c r="G440" s="2" t="s">
        <v>533</v>
      </c>
      <c r="H440" s="2" t="s">
        <v>26</v>
      </c>
    </row>
    <row r="441" spans="1:8" x14ac:dyDescent="0.2">
      <c r="A441" s="2" t="s">
        <v>443</v>
      </c>
      <c r="B441" s="2" t="s">
        <v>572</v>
      </c>
      <c r="C441" s="5">
        <v>170021</v>
      </c>
      <c r="D441" s="5">
        <v>170021</v>
      </c>
      <c r="E441" s="11" t="s">
        <v>574</v>
      </c>
      <c r="F441" s="7">
        <v>14</v>
      </c>
      <c r="G441" s="2" t="s">
        <v>533</v>
      </c>
    </row>
    <row r="442" spans="1:8" x14ac:dyDescent="0.2">
      <c r="A442" s="2" t="s">
        <v>443</v>
      </c>
      <c r="B442" s="2" t="s">
        <v>572</v>
      </c>
      <c r="C442" s="5">
        <v>170057</v>
      </c>
      <c r="D442" s="5">
        <v>170057</v>
      </c>
      <c r="E442" s="11" t="s">
        <v>575</v>
      </c>
      <c r="F442" s="7">
        <v>14</v>
      </c>
      <c r="G442" s="2" t="s">
        <v>533</v>
      </c>
    </row>
    <row r="443" spans="1:8" x14ac:dyDescent="0.2">
      <c r="A443" s="2" t="s">
        <v>443</v>
      </c>
      <c r="B443" s="2" t="s">
        <v>576</v>
      </c>
      <c r="C443" s="5">
        <v>170501</v>
      </c>
      <c r="D443" s="5">
        <v>170501</v>
      </c>
      <c r="E443" s="11" t="s">
        <v>577</v>
      </c>
      <c r="F443" s="7">
        <v>14</v>
      </c>
      <c r="G443" s="2" t="s">
        <v>533</v>
      </c>
    </row>
    <row r="444" spans="1:8" x14ac:dyDescent="0.2">
      <c r="A444" s="2" t="s">
        <v>443</v>
      </c>
      <c r="B444" s="2" t="s">
        <v>576</v>
      </c>
      <c r="C444" s="5">
        <v>170513</v>
      </c>
      <c r="D444" s="5">
        <v>170513</v>
      </c>
      <c r="E444" s="11" t="s">
        <v>578</v>
      </c>
      <c r="F444" s="7">
        <v>14</v>
      </c>
      <c r="G444" s="2" t="s">
        <v>533</v>
      </c>
    </row>
    <row r="445" spans="1:8" x14ac:dyDescent="0.2">
      <c r="A445" s="2" t="s">
        <v>443</v>
      </c>
      <c r="B445" s="2" t="s">
        <v>576</v>
      </c>
      <c r="C445" s="5">
        <v>401419</v>
      </c>
      <c r="D445" s="5">
        <v>401419</v>
      </c>
      <c r="E445" s="11" t="s">
        <v>579</v>
      </c>
      <c r="F445" s="7">
        <v>14</v>
      </c>
      <c r="G445" s="2" t="s">
        <v>533</v>
      </c>
    </row>
    <row r="446" spans="1:8" x14ac:dyDescent="0.2">
      <c r="A446" s="2" t="s">
        <v>443</v>
      </c>
      <c r="B446" s="2" t="s">
        <v>580</v>
      </c>
      <c r="C446" s="5">
        <v>170355</v>
      </c>
      <c r="D446" s="5">
        <v>170355</v>
      </c>
      <c r="E446" s="11" t="s">
        <v>581</v>
      </c>
      <c r="F446" s="7">
        <v>14</v>
      </c>
      <c r="G446" s="2" t="s">
        <v>533</v>
      </c>
    </row>
    <row r="447" spans="1:8" x14ac:dyDescent="0.2">
      <c r="A447" s="2" t="s">
        <v>443</v>
      </c>
      <c r="B447" s="2" t="s">
        <v>580</v>
      </c>
      <c r="C447" s="5">
        <v>170665</v>
      </c>
      <c r="D447" s="5">
        <v>170665</v>
      </c>
      <c r="E447" s="11" t="s">
        <v>582</v>
      </c>
      <c r="F447" s="7">
        <v>14</v>
      </c>
      <c r="G447" s="2" t="s">
        <v>533</v>
      </c>
    </row>
    <row r="448" spans="1:8" x14ac:dyDescent="0.2">
      <c r="A448" s="2" t="s">
        <v>443</v>
      </c>
      <c r="B448" s="2" t="s">
        <v>583</v>
      </c>
      <c r="C448" s="5">
        <v>170409</v>
      </c>
      <c r="D448" s="5">
        <v>170409</v>
      </c>
      <c r="E448" s="11" t="s">
        <v>584</v>
      </c>
      <c r="F448" s="7">
        <v>14</v>
      </c>
      <c r="G448" s="2" t="s">
        <v>533</v>
      </c>
      <c r="H448" s="2" t="s">
        <v>26</v>
      </c>
    </row>
    <row r="449" spans="1:8" x14ac:dyDescent="0.2">
      <c r="A449" s="2" t="s">
        <v>443</v>
      </c>
      <c r="B449" s="2" t="s">
        <v>583</v>
      </c>
      <c r="C449" s="5">
        <v>170550</v>
      </c>
      <c r="D449" s="5">
        <v>170550</v>
      </c>
      <c r="E449" s="11" t="s">
        <v>585</v>
      </c>
      <c r="F449" s="7">
        <v>14</v>
      </c>
      <c r="G449" s="2" t="s">
        <v>533</v>
      </c>
    </row>
    <row r="450" spans="1:8" x14ac:dyDescent="0.2">
      <c r="A450" s="2" t="s">
        <v>443</v>
      </c>
      <c r="B450" s="2" t="s">
        <v>583</v>
      </c>
      <c r="C450" s="5">
        <v>170562</v>
      </c>
      <c r="D450" s="5">
        <v>170562</v>
      </c>
      <c r="E450" s="11" t="s">
        <v>586</v>
      </c>
      <c r="F450" s="7">
        <v>14</v>
      </c>
      <c r="G450" s="2" t="s">
        <v>533</v>
      </c>
      <c r="H450" s="2" t="s">
        <v>26</v>
      </c>
    </row>
    <row r="451" spans="1:8" x14ac:dyDescent="0.2">
      <c r="A451" s="2" t="s">
        <v>443</v>
      </c>
      <c r="B451" s="2" t="s">
        <v>583</v>
      </c>
      <c r="C451" s="5">
        <v>170653</v>
      </c>
      <c r="D451" s="5">
        <v>170653</v>
      </c>
      <c r="E451" s="11" t="s">
        <v>587</v>
      </c>
      <c r="F451" s="7">
        <v>14</v>
      </c>
      <c r="G451" s="2" t="s">
        <v>533</v>
      </c>
    </row>
    <row r="452" spans="1:8" x14ac:dyDescent="0.2">
      <c r="A452" s="2" t="s">
        <v>443</v>
      </c>
      <c r="B452" s="2" t="s">
        <v>588</v>
      </c>
      <c r="C452" s="5">
        <v>170069</v>
      </c>
      <c r="D452" s="5">
        <v>170069</v>
      </c>
      <c r="E452" s="11" t="s">
        <v>589</v>
      </c>
      <c r="F452" s="7">
        <v>14</v>
      </c>
      <c r="G452" s="2" t="s">
        <v>533</v>
      </c>
    </row>
    <row r="453" spans="1:8" x14ac:dyDescent="0.2">
      <c r="A453" s="2" t="s">
        <v>443</v>
      </c>
      <c r="B453" s="2" t="s">
        <v>590</v>
      </c>
      <c r="C453" s="5">
        <v>171207</v>
      </c>
      <c r="D453" s="5">
        <v>171207</v>
      </c>
      <c r="E453" s="11" t="s">
        <v>591</v>
      </c>
      <c r="F453" s="7">
        <v>14</v>
      </c>
      <c r="G453" s="2" t="s">
        <v>533</v>
      </c>
      <c r="H453" s="2" t="s">
        <v>26</v>
      </c>
    </row>
    <row r="454" spans="1:8" x14ac:dyDescent="0.2">
      <c r="A454" s="2" t="s">
        <v>443</v>
      </c>
      <c r="B454" s="2" t="s">
        <v>590</v>
      </c>
      <c r="C454" s="5">
        <v>172479</v>
      </c>
      <c r="D454" s="5">
        <v>172479</v>
      </c>
      <c r="E454" s="11" t="s">
        <v>592</v>
      </c>
      <c r="F454" s="7">
        <v>14</v>
      </c>
      <c r="G454" s="2" t="s">
        <v>533</v>
      </c>
      <c r="H454" s="2" t="s">
        <v>26</v>
      </c>
    </row>
    <row r="455" spans="1:8" x14ac:dyDescent="0.2">
      <c r="A455" s="2" t="s">
        <v>443</v>
      </c>
      <c r="B455" s="2" t="s">
        <v>593</v>
      </c>
      <c r="C455" s="5">
        <v>170276</v>
      </c>
      <c r="D455" s="5">
        <v>170276</v>
      </c>
      <c r="E455" s="11" t="s">
        <v>594</v>
      </c>
      <c r="F455" s="7">
        <v>14</v>
      </c>
      <c r="G455" s="2" t="s">
        <v>533</v>
      </c>
    </row>
    <row r="456" spans="1:8" x14ac:dyDescent="0.2">
      <c r="A456" s="2" t="s">
        <v>443</v>
      </c>
      <c r="B456" s="2" t="s">
        <v>593</v>
      </c>
      <c r="C456" s="5">
        <v>170434</v>
      </c>
      <c r="D456" s="5">
        <v>170434</v>
      </c>
      <c r="E456" s="11" t="s">
        <v>595</v>
      </c>
      <c r="F456" s="7">
        <v>14</v>
      </c>
      <c r="G456" s="2" t="s">
        <v>533</v>
      </c>
    </row>
    <row r="457" spans="1:8" x14ac:dyDescent="0.2">
      <c r="A457" s="2" t="s">
        <v>443</v>
      </c>
      <c r="B457" s="2" t="s">
        <v>593</v>
      </c>
      <c r="C457" s="5">
        <v>172340</v>
      </c>
      <c r="D457" s="5">
        <v>172340</v>
      </c>
      <c r="E457" s="11" t="s">
        <v>596</v>
      </c>
      <c r="F457" s="7">
        <v>14</v>
      </c>
      <c r="G457" s="2" t="s">
        <v>533</v>
      </c>
    </row>
    <row r="458" spans="1:8" x14ac:dyDescent="0.2">
      <c r="A458" s="2" t="s">
        <v>443</v>
      </c>
      <c r="B458" s="2" t="s">
        <v>593</v>
      </c>
      <c r="C458" s="5">
        <v>402140</v>
      </c>
      <c r="D458" s="5">
        <v>402140</v>
      </c>
      <c r="E458" s="11" t="s">
        <v>597</v>
      </c>
      <c r="F458" s="7">
        <v>14</v>
      </c>
      <c r="G458" s="2" t="s">
        <v>533</v>
      </c>
    </row>
    <row r="459" spans="1:8" x14ac:dyDescent="0.2">
      <c r="A459" s="2" t="s">
        <v>443</v>
      </c>
      <c r="B459" s="2" t="s">
        <v>598</v>
      </c>
      <c r="C459" s="5">
        <v>170392</v>
      </c>
      <c r="D459" s="5">
        <v>170392</v>
      </c>
      <c r="E459" s="11" t="s">
        <v>599</v>
      </c>
      <c r="F459" s="7">
        <v>14</v>
      </c>
      <c r="G459" s="2" t="s">
        <v>533</v>
      </c>
    </row>
    <row r="460" spans="1:8" x14ac:dyDescent="0.2">
      <c r="A460" s="2" t="s">
        <v>443</v>
      </c>
      <c r="B460" s="2" t="s">
        <v>601</v>
      </c>
      <c r="C460" s="5">
        <v>170161</v>
      </c>
      <c r="D460" s="5">
        <v>170161</v>
      </c>
      <c r="E460" s="11" t="s">
        <v>602</v>
      </c>
      <c r="F460" s="7">
        <v>23</v>
      </c>
      <c r="G460" s="2" t="s">
        <v>600</v>
      </c>
      <c r="H460" s="2" t="s">
        <v>34</v>
      </c>
    </row>
    <row r="461" spans="1:8" x14ac:dyDescent="0.2">
      <c r="A461" s="2" t="s">
        <v>443</v>
      </c>
      <c r="B461" s="2" t="s">
        <v>601</v>
      </c>
      <c r="C461" s="5">
        <v>170264</v>
      </c>
      <c r="D461" s="5">
        <v>170264</v>
      </c>
      <c r="E461" s="11" t="s">
        <v>603</v>
      </c>
      <c r="F461" s="7">
        <v>23</v>
      </c>
      <c r="G461" s="2" t="s">
        <v>600</v>
      </c>
    </row>
    <row r="462" spans="1:8" x14ac:dyDescent="0.2">
      <c r="A462" s="2" t="s">
        <v>443</v>
      </c>
      <c r="B462" s="2" t="s">
        <v>601</v>
      </c>
      <c r="C462" s="5">
        <v>170719</v>
      </c>
      <c r="D462" s="5">
        <v>170719</v>
      </c>
      <c r="E462" s="11" t="s">
        <v>604</v>
      </c>
      <c r="F462" s="7">
        <v>23</v>
      </c>
      <c r="G462" s="2" t="s">
        <v>600</v>
      </c>
      <c r="H462" s="2" t="s">
        <v>43</v>
      </c>
    </row>
    <row r="463" spans="1:8" x14ac:dyDescent="0.2">
      <c r="A463" s="2" t="s">
        <v>443</v>
      </c>
      <c r="B463" s="2" t="s">
        <v>601</v>
      </c>
      <c r="C463" s="5">
        <v>170744</v>
      </c>
      <c r="D463" s="5">
        <v>170744</v>
      </c>
      <c r="E463" s="11" t="s">
        <v>605</v>
      </c>
      <c r="F463" s="7">
        <v>23</v>
      </c>
      <c r="G463" s="2" t="s">
        <v>600</v>
      </c>
    </row>
    <row r="464" spans="1:8" x14ac:dyDescent="0.2">
      <c r="A464" s="2" t="s">
        <v>443</v>
      </c>
      <c r="B464" s="2" t="s">
        <v>601</v>
      </c>
      <c r="C464" s="5">
        <v>171232</v>
      </c>
      <c r="D464" s="5">
        <v>171232</v>
      </c>
      <c r="E464" s="11" t="s">
        <v>606</v>
      </c>
      <c r="F464" s="7">
        <v>23</v>
      </c>
      <c r="G464" s="2" t="s">
        <v>600</v>
      </c>
      <c r="H464" s="2" t="s">
        <v>43</v>
      </c>
    </row>
    <row r="465" spans="1:8" x14ac:dyDescent="0.2">
      <c r="A465" s="2" t="s">
        <v>443</v>
      </c>
      <c r="B465" s="2" t="s">
        <v>601</v>
      </c>
      <c r="C465" s="5">
        <v>171244</v>
      </c>
      <c r="D465" s="5">
        <v>171244</v>
      </c>
      <c r="E465" s="11" t="s">
        <v>607</v>
      </c>
      <c r="F465" s="7">
        <v>23</v>
      </c>
      <c r="G465" s="2" t="s">
        <v>600</v>
      </c>
      <c r="H465" s="2" t="s">
        <v>43</v>
      </c>
    </row>
    <row r="466" spans="1:8" x14ac:dyDescent="0.2">
      <c r="A466" s="2" t="s">
        <v>443</v>
      </c>
      <c r="B466" s="2" t="s">
        <v>601</v>
      </c>
      <c r="C466" s="5">
        <v>171451</v>
      </c>
      <c r="D466" s="5">
        <v>171451</v>
      </c>
      <c r="E466" s="11" t="s">
        <v>608</v>
      </c>
      <c r="F466" s="7">
        <v>23</v>
      </c>
      <c r="G466" s="2" t="s">
        <v>600</v>
      </c>
    </row>
    <row r="467" spans="1:8" x14ac:dyDescent="0.2">
      <c r="A467" s="2" t="s">
        <v>443</v>
      </c>
      <c r="B467" s="2" t="s">
        <v>601</v>
      </c>
      <c r="C467" s="5">
        <v>171463</v>
      </c>
      <c r="D467" s="5">
        <v>171463</v>
      </c>
      <c r="E467" s="11" t="s">
        <v>609</v>
      </c>
      <c r="F467" s="7">
        <v>23</v>
      </c>
      <c r="G467" s="2" t="s">
        <v>600</v>
      </c>
    </row>
    <row r="468" spans="1:8" x14ac:dyDescent="0.2">
      <c r="A468" s="2" t="s">
        <v>443</v>
      </c>
      <c r="B468" s="2" t="s">
        <v>601</v>
      </c>
      <c r="C468" s="5">
        <v>171669</v>
      </c>
      <c r="D468" s="5">
        <v>171669</v>
      </c>
      <c r="E468" s="11" t="s">
        <v>610</v>
      </c>
      <c r="F468" s="7">
        <v>23</v>
      </c>
      <c r="G468" s="2" t="s">
        <v>600</v>
      </c>
      <c r="H468" s="2" t="s">
        <v>43</v>
      </c>
    </row>
    <row r="469" spans="1:8" x14ac:dyDescent="0.2">
      <c r="A469" s="2" t="s">
        <v>443</v>
      </c>
      <c r="B469" s="2" t="s">
        <v>601</v>
      </c>
      <c r="C469" s="5">
        <v>172182</v>
      </c>
      <c r="D469" s="5">
        <v>172182</v>
      </c>
      <c r="E469" s="11" t="s">
        <v>611</v>
      </c>
      <c r="F469" s="7">
        <v>23</v>
      </c>
      <c r="G469" s="2" t="s">
        <v>600</v>
      </c>
      <c r="H469" s="2" t="s">
        <v>43</v>
      </c>
    </row>
    <row r="470" spans="1:8" x14ac:dyDescent="0.2">
      <c r="A470" s="2" t="s">
        <v>443</v>
      </c>
      <c r="B470" s="2" t="s">
        <v>601</v>
      </c>
      <c r="C470" s="5">
        <v>172303</v>
      </c>
      <c r="D470" s="5">
        <v>172303</v>
      </c>
      <c r="E470" s="11" t="s">
        <v>612</v>
      </c>
      <c r="F470" s="7">
        <v>23</v>
      </c>
      <c r="G470" s="2" t="s">
        <v>600</v>
      </c>
      <c r="H470" s="2" t="s">
        <v>43</v>
      </c>
    </row>
    <row r="471" spans="1:8" x14ac:dyDescent="0.2">
      <c r="A471" s="2" t="s">
        <v>443</v>
      </c>
      <c r="B471" s="2" t="s">
        <v>601</v>
      </c>
      <c r="C471" s="5">
        <v>172431</v>
      </c>
      <c r="D471" s="5">
        <v>172431</v>
      </c>
      <c r="E471" s="11" t="s">
        <v>613</v>
      </c>
      <c r="F471" s="7">
        <v>23</v>
      </c>
      <c r="G471" s="2" t="s">
        <v>600</v>
      </c>
      <c r="H471" s="2" t="s">
        <v>43</v>
      </c>
    </row>
    <row r="472" spans="1:8" x14ac:dyDescent="0.2">
      <c r="A472" s="2" t="s">
        <v>443</v>
      </c>
      <c r="B472" s="2" t="s">
        <v>601</v>
      </c>
      <c r="C472" s="5">
        <v>400816</v>
      </c>
      <c r="D472" s="5">
        <v>400816</v>
      </c>
      <c r="E472" s="11" t="s">
        <v>614</v>
      </c>
      <c r="F472" s="7">
        <v>23</v>
      </c>
      <c r="G472" s="2" t="s">
        <v>600</v>
      </c>
    </row>
    <row r="473" spans="1:8" x14ac:dyDescent="0.2">
      <c r="A473" s="2" t="s">
        <v>443</v>
      </c>
      <c r="B473" s="2" t="s">
        <v>601</v>
      </c>
      <c r="C473" s="5">
        <v>401705</v>
      </c>
      <c r="D473" s="5">
        <v>401705</v>
      </c>
      <c r="E473" s="11" t="s">
        <v>615</v>
      </c>
      <c r="F473" s="7">
        <v>23</v>
      </c>
      <c r="G473" s="2" t="s">
        <v>600</v>
      </c>
    </row>
    <row r="474" spans="1:8" x14ac:dyDescent="0.2">
      <c r="A474" s="2" t="s">
        <v>443</v>
      </c>
      <c r="B474" s="2" t="s">
        <v>601</v>
      </c>
      <c r="C474" s="5">
        <v>402760</v>
      </c>
      <c r="D474" s="5">
        <v>402760</v>
      </c>
      <c r="E474" s="11" t="s">
        <v>616</v>
      </c>
      <c r="F474" s="7">
        <v>23</v>
      </c>
      <c r="G474" s="2" t="s">
        <v>600</v>
      </c>
    </row>
    <row r="475" spans="1:8" x14ac:dyDescent="0.2">
      <c r="A475" s="2" t="s">
        <v>443</v>
      </c>
      <c r="B475" s="2" t="s">
        <v>617</v>
      </c>
      <c r="C475" s="5">
        <v>170677</v>
      </c>
      <c r="D475" s="5">
        <v>170677</v>
      </c>
      <c r="E475" s="11" t="s">
        <v>618</v>
      </c>
      <c r="F475" s="7">
        <v>23</v>
      </c>
      <c r="G475" s="2" t="s">
        <v>600</v>
      </c>
    </row>
    <row r="476" spans="1:8" x14ac:dyDescent="0.2">
      <c r="A476" s="2" t="s">
        <v>443</v>
      </c>
      <c r="B476" s="2" t="s">
        <v>617</v>
      </c>
      <c r="C476" s="5">
        <v>170689</v>
      </c>
      <c r="D476" s="5">
        <v>170689</v>
      </c>
      <c r="E476" s="11" t="s">
        <v>619</v>
      </c>
      <c r="F476" s="7">
        <v>23</v>
      </c>
      <c r="G476" s="2" t="s">
        <v>600</v>
      </c>
    </row>
    <row r="477" spans="1:8" x14ac:dyDescent="0.2">
      <c r="A477" s="2" t="s">
        <v>443</v>
      </c>
      <c r="B477" s="2" t="s">
        <v>617</v>
      </c>
      <c r="C477" s="5">
        <v>170690</v>
      </c>
      <c r="D477" s="5">
        <v>170690</v>
      </c>
      <c r="E477" s="11" t="s">
        <v>620</v>
      </c>
      <c r="F477" s="7">
        <v>23</v>
      </c>
      <c r="G477" s="2" t="s">
        <v>600</v>
      </c>
    </row>
    <row r="478" spans="1:8" x14ac:dyDescent="0.2">
      <c r="A478" s="2" t="s">
        <v>443</v>
      </c>
      <c r="B478" s="2" t="s">
        <v>617</v>
      </c>
      <c r="C478" s="5">
        <v>170707</v>
      </c>
      <c r="D478" s="5">
        <v>170707</v>
      </c>
      <c r="E478" s="11" t="s">
        <v>621</v>
      </c>
      <c r="F478" s="7">
        <v>23</v>
      </c>
      <c r="G478" s="2" t="s">
        <v>600</v>
      </c>
      <c r="H478" s="2" t="s">
        <v>26</v>
      </c>
    </row>
    <row r="479" spans="1:8" x14ac:dyDescent="0.2">
      <c r="A479" s="2" t="s">
        <v>443</v>
      </c>
      <c r="B479" s="2" t="s">
        <v>617</v>
      </c>
      <c r="C479" s="5">
        <v>170732</v>
      </c>
      <c r="D479" s="5">
        <v>170732</v>
      </c>
      <c r="E479" s="11" t="s">
        <v>622</v>
      </c>
      <c r="F479" s="7">
        <v>23</v>
      </c>
      <c r="G479" s="2" t="s">
        <v>600</v>
      </c>
      <c r="H479" s="2" t="s">
        <v>26</v>
      </c>
    </row>
    <row r="480" spans="1:8" x14ac:dyDescent="0.2">
      <c r="A480" s="2" t="s">
        <v>443</v>
      </c>
      <c r="B480" s="2" t="s">
        <v>617</v>
      </c>
      <c r="C480" s="5">
        <v>170756</v>
      </c>
      <c r="D480" s="5">
        <v>170756</v>
      </c>
      <c r="E480" s="11" t="s">
        <v>623</v>
      </c>
      <c r="F480" s="7">
        <v>23</v>
      </c>
      <c r="G480" s="2" t="s">
        <v>600</v>
      </c>
    </row>
    <row r="481" spans="1:8" x14ac:dyDescent="0.2">
      <c r="A481" s="2" t="s">
        <v>443</v>
      </c>
      <c r="B481" s="2" t="s">
        <v>617</v>
      </c>
      <c r="C481" s="5">
        <v>170768</v>
      </c>
      <c r="D481" s="5">
        <v>170768</v>
      </c>
      <c r="E481" s="11" t="s">
        <v>624</v>
      </c>
      <c r="F481" s="7">
        <v>23</v>
      </c>
      <c r="G481" s="2" t="s">
        <v>600</v>
      </c>
      <c r="H481" s="2" t="s">
        <v>34</v>
      </c>
    </row>
    <row r="482" spans="1:8" x14ac:dyDescent="0.2">
      <c r="A482" s="2" t="s">
        <v>443</v>
      </c>
      <c r="B482" s="2" t="s">
        <v>617</v>
      </c>
      <c r="C482" s="5">
        <v>172250</v>
      </c>
      <c r="D482" s="5">
        <v>172250</v>
      </c>
      <c r="E482" s="11" t="s">
        <v>625</v>
      </c>
      <c r="F482" s="7">
        <v>23</v>
      </c>
      <c r="G482" s="2" t="s">
        <v>600</v>
      </c>
    </row>
    <row r="483" spans="1:8" x14ac:dyDescent="0.2">
      <c r="A483" s="2" t="s">
        <v>443</v>
      </c>
      <c r="B483" s="2" t="s">
        <v>617</v>
      </c>
      <c r="C483" s="5">
        <v>172261</v>
      </c>
      <c r="D483" s="5">
        <v>172261</v>
      </c>
      <c r="E483" s="11" t="s">
        <v>626</v>
      </c>
      <c r="F483" s="7">
        <v>23</v>
      </c>
      <c r="G483" s="2" t="s">
        <v>600</v>
      </c>
    </row>
    <row r="484" spans="1:8" x14ac:dyDescent="0.2">
      <c r="A484" s="2" t="s">
        <v>443</v>
      </c>
      <c r="B484" s="2" t="s">
        <v>617</v>
      </c>
      <c r="C484" s="5">
        <v>172273</v>
      </c>
      <c r="D484" s="5">
        <v>172273</v>
      </c>
      <c r="E484" s="11" t="s">
        <v>627</v>
      </c>
      <c r="F484" s="7">
        <v>23</v>
      </c>
      <c r="G484" s="2" t="s">
        <v>600</v>
      </c>
    </row>
    <row r="485" spans="1:8" x14ac:dyDescent="0.2">
      <c r="A485" s="2" t="s">
        <v>443</v>
      </c>
      <c r="B485" s="2" t="s">
        <v>617</v>
      </c>
      <c r="C485" s="5">
        <v>172443</v>
      </c>
      <c r="D485" s="5">
        <v>172443</v>
      </c>
      <c r="E485" s="11" t="s">
        <v>628</v>
      </c>
      <c r="F485" s="7">
        <v>23</v>
      </c>
      <c r="G485" s="2" t="s">
        <v>600</v>
      </c>
      <c r="H485" s="2" t="s">
        <v>26</v>
      </c>
    </row>
    <row r="486" spans="1:8" x14ac:dyDescent="0.2">
      <c r="A486" s="2" t="s">
        <v>443</v>
      </c>
      <c r="B486" s="2" t="s">
        <v>617</v>
      </c>
      <c r="C486" s="5">
        <v>700009</v>
      </c>
      <c r="D486" s="5">
        <v>700009</v>
      </c>
      <c r="E486" s="11" t="s">
        <v>629</v>
      </c>
      <c r="F486" s="7">
        <v>23</v>
      </c>
      <c r="G486" s="2" t="s">
        <v>600</v>
      </c>
      <c r="H486" s="2" t="s">
        <v>155</v>
      </c>
    </row>
    <row r="487" spans="1:8" x14ac:dyDescent="0.2">
      <c r="A487" s="2" t="s">
        <v>443</v>
      </c>
      <c r="B487" s="2" t="s">
        <v>630</v>
      </c>
      <c r="C487" s="5">
        <v>121617</v>
      </c>
      <c r="D487" s="5">
        <v>121617</v>
      </c>
      <c r="E487" s="11" t="s">
        <v>631</v>
      </c>
      <c r="F487" s="7">
        <v>23</v>
      </c>
      <c r="G487" s="2" t="s">
        <v>600</v>
      </c>
      <c r="H487" s="2" t="s">
        <v>43</v>
      </c>
    </row>
    <row r="488" spans="1:8" x14ac:dyDescent="0.2">
      <c r="A488" s="2" t="s">
        <v>443</v>
      </c>
      <c r="B488" s="2" t="s">
        <v>630</v>
      </c>
      <c r="C488" s="5">
        <v>171475</v>
      </c>
      <c r="D488" s="5">
        <v>171475</v>
      </c>
      <c r="E488" s="11" t="s">
        <v>632</v>
      </c>
      <c r="F488" s="7">
        <v>23</v>
      </c>
      <c r="G488" s="2" t="s">
        <v>600</v>
      </c>
    </row>
    <row r="489" spans="1:8" x14ac:dyDescent="0.2">
      <c r="A489" s="2" t="s">
        <v>443</v>
      </c>
      <c r="B489" s="2" t="s">
        <v>630</v>
      </c>
      <c r="C489" s="5">
        <v>171487</v>
      </c>
      <c r="D489" s="5">
        <v>171487</v>
      </c>
      <c r="E489" s="11" t="s">
        <v>633</v>
      </c>
      <c r="F489" s="7">
        <v>23</v>
      </c>
      <c r="G489" s="2" t="s">
        <v>600</v>
      </c>
      <c r="H489" s="2" t="s">
        <v>26</v>
      </c>
    </row>
    <row r="490" spans="1:8" x14ac:dyDescent="0.2">
      <c r="A490" s="2" t="s">
        <v>443</v>
      </c>
      <c r="B490" s="2" t="s">
        <v>630</v>
      </c>
      <c r="C490" s="5">
        <v>171803</v>
      </c>
      <c r="D490" s="5">
        <v>171803</v>
      </c>
      <c r="E490" s="11" t="s">
        <v>634</v>
      </c>
      <c r="F490" s="7">
        <v>23</v>
      </c>
      <c r="G490" s="2" t="s">
        <v>600</v>
      </c>
      <c r="H490" s="2" t="s">
        <v>43</v>
      </c>
    </row>
    <row r="491" spans="1:8" x14ac:dyDescent="0.2">
      <c r="A491" s="2" t="s">
        <v>443</v>
      </c>
      <c r="B491" s="2" t="s">
        <v>630</v>
      </c>
      <c r="C491" s="5">
        <v>171815</v>
      </c>
      <c r="D491" s="5">
        <v>171815</v>
      </c>
      <c r="E491" s="11" t="s">
        <v>635</v>
      </c>
      <c r="F491" s="7">
        <v>23</v>
      </c>
      <c r="G491" s="2" t="s">
        <v>600</v>
      </c>
      <c r="H491" s="2" t="s">
        <v>26</v>
      </c>
    </row>
    <row r="492" spans="1:8" x14ac:dyDescent="0.2">
      <c r="A492" s="2" t="s">
        <v>443</v>
      </c>
      <c r="B492" s="2" t="s">
        <v>630</v>
      </c>
      <c r="C492" s="5">
        <v>171827</v>
      </c>
      <c r="D492" s="5">
        <v>171827</v>
      </c>
      <c r="E492" s="11" t="s">
        <v>636</v>
      </c>
      <c r="F492" s="7">
        <v>23</v>
      </c>
      <c r="G492" s="2" t="s">
        <v>600</v>
      </c>
      <c r="H492" s="2" t="s">
        <v>26</v>
      </c>
    </row>
    <row r="493" spans="1:8" x14ac:dyDescent="0.2">
      <c r="A493" s="2" t="s">
        <v>443</v>
      </c>
      <c r="B493" s="2" t="s">
        <v>630</v>
      </c>
      <c r="C493" s="5">
        <v>171979</v>
      </c>
      <c r="D493" s="5">
        <v>171979</v>
      </c>
      <c r="E493" s="11" t="s">
        <v>637</v>
      </c>
      <c r="F493" s="7">
        <v>23</v>
      </c>
      <c r="G493" s="2" t="s">
        <v>600</v>
      </c>
    </row>
    <row r="494" spans="1:8" x14ac:dyDescent="0.2">
      <c r="A494" s="2" t="s">
        <v>443</v>
      </c>
      <c r="B494" s="2" t="s">
        <v>630</v>
      </c>
      <c r="C494" s="5">
        <v>171980</v>
      </c>
      <c r="D494" s="5">
        <v>171980</v>
      </c>
      <c r="E494" s="11" t="s">
        <v>638</v>
      </c>
      <c r="F494" s="7">
        <v>23</v>
      </c>
      <c r="G494" s="2" t="s">
        <v>600</v>
      </c>
      <c r="H494" s="2" t="s">
        <v>26</v>
      </c>
    </row>
    <row r="495" spans="1:8" x14ac:dyDescent="0.2">
      <c r="A495" s="2" t="s">
        <v>443</v>
      </c>
      <c r="B495" s="2" t="s">
        <v>630</v>
      </c>
      <c r="C495" s="5">
        <v>172110</v>
      </c>
      <c r="D495" s="5">
        <v>172110</v>
      </c>
      <c r="E495" s="11" t="s">
        <v>639</v>
      </c>
      <c r="F495" s="7">
        <v>23</v>
      </c>
      <c r="G495" s="2" t="s">
        <v>600</v>
      </c>
      <c r="H495" s="2" t="s">
        <v>26</v>
      </c>
    </row>
    <row r="496" spans="1:8" x14ac:dyDescent="0.2">
      <c r="A496" s="2" t="s">
        <v>443</v>
      </c>
      <c r="B496" s="2" t="s">
        <v>630</v>
      </c>
      <c r="C496" s="5">
        <v>172376</v>
      </c>
      <c r="D496" s="5">
        <v>172376</v>
      </c>
      <c r="E496" s="11" t="s">
        <v>640</v>
      </c>
      <c r="F496" s="7">
        <v>23</v>
      </c>
      <c r="G496" s="2" t="s">
        <v>600</v>
      </c>
      <c r="H496" s="2" t="s">
        <v>26</v>
      </c>
    </row>
    <row r="497" spans="1:8" x14ac:dyDescent="0.2">
      <c r="A497" s="2" t="s">
        <v>443</v>
      </c>
      <c r="B497" s="2" t="s">
        <v>630</v>
      </c>
      <c r="C497" s="5">
        <v>402606</v>
      </c>
      <c r="D497" s="5">
        <v>402606</v>
      </c>
      <c r="E497" s="11" t="s">
        <v>641</v>
      </c>
      <c r="F497" s="7">
        <v>23</v>
      </c>
      <c r="G497" s="2" t="s">
        <v>600</v>
      </c>
      <c r="H497" s="2" t="s">
        <v>34</v>
      </c>
    </row>
    <row r="498" spans="1:8" x14ac:dyDescent="0.2">
      <c r="A498" s="2" t="s">
        <v>443</v>
      </c>
      <c r="B498" s="2" t="s">
        <v>642</v>
      </c>
      <c r="C498" s="5">
        <v>170185</v>
      </c>
      <c r="D498" s="5">
        <v>170185</v>
      </c>
      <c r="E498" s="11" t="s">
        <v>643</v>
      </c>
      <c r="F498" s="7">
        <v>23</v>
      </c>
      <c r="G498" s="2" t="s">
        <v>600</v>
      </c>
    </row>
    <row r="499" spans="1:8" x14ac:dyDescent="0.2">
      <c r="A499" s="2" t="s">
        <v>443</v>
      </c>
      <c r="B499" s="2" t="s">
        <v>642</v>
      </c>
      <c r="C499" s="5">
        <v>170318</v>
      </c>
      <c r="D499" s="5">
        <v>170318</v>
      </c>
      <c r="E499" s="11" t="s">
        <v>644</v>
      </c>
      <c r="F499" s="7">
        <v>23</v>
      </c>
      <c r="G499" s="2" t="s">
        <v>600</v>
      </c>
      <c r="H499" s="2" t="s">
        <v>102</v>
      </c>
    </row>
    <row r="500" spans="1:8" x14ac:dyDescent="0.2">
      <c r="A500" s="2" t="s">
        <v>443</v>
      </c>
      <c r="B500" s="2" t="s">
        <v>642</v>
      </c>
      <c r="C500" s="5">
        <v>170720</v>
      </c>
      <c r="D500" s="5">
        <v>170720</v>
      </c>
      <c r="E500" s="11" t="s">
        <v>645</v>
      </c>
      <c r="F500" s="7">
        <v>23</v>
      </c>
      <c r="G500" s="2" t="s">
        <v>600</v>
      </c>
    </row>
    <row r="501" spans="1:8" x14ac:dyDescent="0.2">
      <c r="A501" s="2" t="s">
        <v>443</v>
      </c>
      <c r="B501" s="2" t="s">
        <v>642</v>
      </c>
      <c r="C501" s="5">
        <v>171219</v>
      </c>
      <c r="D501" s="5">
        <v>171219</v>
      </c>
      <c r="E501" s="11" t="s">
        <v>646</v>
      </c>
      <c r="F501" s="7">
        <v>23</v>
      </c>
      <c r="G501" s="2" t="s">
        <v>600</v>
      </c>
    </row>
    <row r="502" spans="1:8" x14ac:dyDescent="0.2">
      <c r="A502" s="2" t="s">
        <v>443</v>
      </c>
      <c r="B502" s="2" t="s">
        <v>642</v>
      </c>
      <c r="C502" s="5">
        <v>171530</v>
      </c>
      <c r="D502" s="5">
        <v>171530</v>
      </c>
      <c r="E502" s="11" t="s">
        <v>647</v>
      </c>
      <c r="F502" s="7">
        <v>23</v>
      </c>
      <c r="G502" s="2" t="s">
        <v>600</v>
      </c>
      <c r="H502" s="2" t="s">
        <v>26</v>
      </c>
    </row>
    <row r="503" spans="1:8" x14ac:dyDescent="0.2">
      <c r="A503" s="2" t="s">
        <v>443</v>
      </c>
      <c r="B503" s="2" t="s">
        <v>642</v>
      </c>
      <c r="C503" s="5">
        <v>171554</v>
      </c>
      <c r="D503" s="5">
        <v>171554</v>
      </c>
      <c r="E503" s="11" t="s">
        <v>648</v>
      </c>
      <c r="F503" s="7">
        <v>23</v>
      </c>
      <c r="G503" s="2" t="s">
        <v>600</v>
      </c>
    </row>
    <row r="504" spans="1:8" x14ac:dyDescent="0.2">
      <c r="A504" s="2" t="s">
        <v>443</v>
      </c>
      <c r="B504" s="2" t="s">
        <v>642</v>
      </c>
      <c r="C504" s="5">
        <v>171578</v>
      </c>
      <c r="D504" s="5">
        <v>171578</v>
      </c>
      <c r="E504" s="11" t="s">
        <v>649</v>
      </c>
      <c r="F504" s="7">
        <v>23</v>
      </c>
      <c r="G504" s="2" t="s">
        <v>600</v>
      </c>
    </row>
    <row r="505" spans="1:8" x14ac:dyDescent="0.2">
      <c r="A505" s="2" t="s">
        <v>443</v>
      </c>
      <c r="B505" s="2" t="s">
        <v>642</v>
      </c>
      <c r="C505" s="5">
        <v>171580</v>
      </c>
      <c r="D505" s="5">
        <v>171580</v>
      </c>
      <c r="E505" s="11" t="s">
        <v>650</v>
      </c>
      <c r="F505" s="7">
        <v>23</v>
      </c>
      <c r="G505" s="2" t="s">
        <v>600</v>
      </c>
    </row>
    <row r="506" spans="1:8" x14ac:dyDescent="0.2">
      <c r="A506" s="2" t="s">
        <v>443</v>
      </c>
      <c r="B506" s="2" t="s">
        <v>642</v>
      </c>
      <c r="C506" s="5">
        <v>171591</v>
      </c>
      <c r="D506" s="5">
        <v>171591</v>
      </c>
      <c r="E506" s="11" t="s">
        <v>651</v>
      </c>
      <c r="F506" s="7">
        <v>23</v>
      </c>
      <c r="G506" s="2" t="s">
        <v>600</v>
      </c>
    </row>
    <row r="507" spans="1:8" x14ac:dyDescent="0.2">
      <c r="A507" s="2" t="s">
        <v>443</v>
      </c>
      <c r="B507" s="2" t="s">
        <v>642</v>
      </c>
      <c r="C507" s="5">
        <v>171608</v>
      </c>
      <c r="D507" s="5">
        <v>171608</v>
      </c>
      <c r="E507" s="11" t="s">
        <v>652</v>
      </c>
      <c r="F507" s="7">
        <v>23</v>
      </c>
      <c r="G507" s="2" t="s">
        <v>600</v>
      </c>
      <c r="H507" s="2" t="s">
        <v>43</v>
      </c>
    </row>
    <row r="508" spans="1:8" x14ac:dyDescent="0.2">
      <c r="A508" s="2" t="s">
        <v>443</v>
      </c>
      <c r="B508" s="2" t="s">
        <v>642</v>
      </c>
      <c r="C508" s="5">
        <v>171876</v>
      </c>
      <c r="D508" s="5">
        <v>171876</v>
      </c>
      <c r="E508" s="11" t="s">
        <v>653</v>
      </c>
      <c r="F508" s="7">
        <v>23</v>
      </c>
      <c r="G508" s="2" t="s">
        <v>600</v>
      </c>
      <c r="H508" s="2" t="s">
        <v>43</v>
      </c>
    </row>
    <row r="509" spans="1:8" x14ac:dyDescent="0.2">
      <c r="A509" s="2" t="s">
        <v>443</v>
      </c>
      <c r="B509" s="2" t="s">
        <v>642</v>
      </c>
      <c r="C509" s="5">
        <v>171888</v>
      </c>
      <c r="D509" s="5">
        <v>171888</v>
      </c>
      <c r="E509" s="11" t="s">
        <v>654</v>
      </c>
      <c r="F509" s="7">
        <v>23</v>
      </c>
      <c r="G509" s="2" t="s">
        <v>600</v>
      </c>
      <c r="H509" s="2" t="s">
        <v>43</v>
      </c>
    </row>
    <row r="510" spans="1:8" x14ac:dyDescent="0.2">
      <c r="A510" s="2" t="s">
        <v>443</v>
      </c>
      <c r="B510" s="2" t="s">
        <v>642</v>
      </c>
      <c r="C510" s="5">
        <v>171890</v>
      </c>
      <c r="D510" s="5">
        <v>171890</v>
      </c>
      <c r="E510" s="11" t="s">
        <v>655</v>
      </c>
      <c r="F510" s="7">
        <v>23</v>
      </c>
      <c r="G510" s="2" t="s">
        <v>600</v>
      </c>
      <c r="H510" s="2" t="s">
        <v>43</v>
      </c>
    </row>
    <row r="511" spans="1:8" x14ac:dyDescent="0.2">
      <c r="A511" s="2" t="s">
        <v>443</v>
      </c>
      <c r="B511" s="2" t="s">
        <v>642</v>
      </c>
      <c r="C511" s="5">
        <v>172121</v>
      </c>
      <c r="D511" s="5">
        <v>172121</v>
      </c>
      <c r="E511" s="11" t="s">
        <v>656</v>
      </c>
      <c r="F511" s="7">
        <v>23</v>
      </c>
      <c r="G511" s="2" t="s">
        <v>600</v>
      </c>
      <c r="H511" s="2" t="s">
        <v>26</v>
      </c>
    </row>
    <row r="512" spans="1:8" x14ac:dyDescent="0.2">
      <c r="A512" s="2" t="s">
        <v>443</v>
      </c>
      <c r="B512" s="2" t="s">
        <v>642</v>
      </c>
      <c r="C512" s="5">
        <v>172133</v>
      </c>
      <c r="D512" s="5">
        <v>172133</v>
      </c>
      <c r="E512" s="11" t="s">
        <v>657</v>
      </c>
      <c r="F512" s="7">
        <v>23</v>
      </c>
      <c r="G512" s="2" t="s">
        <v>600</v>
      </c>
    </row>
    <row r="513" spans="1:8" x14ac:dyDescent="0.2">
      <c r="A513" s="2" t="s">
        <v>443</v>
      </c>
      <c r="B513" s="2" t="s">
        <v>642</v>
      </c>
      <c r="C513" s="5">
        <v>172224</v>
      </c>
      <c r="D513" s="5">
        <v>172224</v>
      </c>
      <c r="E513" s="11" t="s">
        <v>658</v>
      </c>
      <c r="F513" s="7">
        <v>23</v>
      </c>
      <c r="G513" s="2" t="s">
        <v>600</v>
      </c>
      <c r="H513" s="2" t="s">
        <v>26</v>
      </c>
    </row>
    <row r="514" spans="1:8" x14ac:dyDescent="0.2">
      <c r="A514" s="2" t="s">
        <v>443</v>
      </c>
      <c r="B514" s="2" t="s">
        <v>642</v>
      </c>
      <c r="C514" s="5">
        <v>172236</v>
      </c>
      <c r="D514" s="5">
        <v>172236</v>
      </c>
      <c r="E514" s="11" t="s">
        <v>659</v>
      </c>
      <c r="F514" s="7">
        <v>23</v>
      </c>
      <c r="G514" s="2" t="s">
        <v>600</v>
      </c>
      <c r="H514" s="2" t="s">
        <v>26</v>
      </c>
    </row>
    <row r="515" spans="1:8" x14ac:dyDescent="0.2">
      <c r="A515" s="2" t="s">
        <v>443</v>
      </c>
      <c r="B515" s="2" t="s">
        <v>642</v>
      </c>
      <c r="C515" s="5">
        <v>172248</v>
      </c>
      <c r="D515" s="5">
        <v>172248</v>
      </c>
      <c r="E515" s="11" t="s">
        <v>660</v>
      </c>
      <c r="F515" s="7">
        <v>23</v>
      </c>
      <c r="G515" s="2" t="s">
        <v>600</v>
      </c>
      <c r="H515" s="2" t="s">
        <v>43</v>
      </c>
    </row>
    <row r="516" spans="1:8" x14ac:dyDescent="0.2">
      <c r="A516" s="2" t="s">
        <v>443</v>
      </c>
      <c r="B516" s="2" t="s">
        <v>642</v>
      </c>
      <c r="C516" s="5">
        <v>172455</v>
      </c>
      <c r="D516" s="5">
        <v>172455</v>
      </c>
      <c r="E516" s="11" t="s">
        <v>661</v>
      </c>
      <c r="F516" s="7">
        <v>23</v>
      </c>
      <c r="G516" s="2" t="s">
        <v>600</v>
      </c>
      <c r="H516" s="2" t="s">
        <v>26</v>
      </c>
    </row>
    <row r="517" spans="1:8" x14ac:dyDescent="0.2">
      <c r="A517" s="2" t="s">
        <v>443</v>
      </c>
      <c r="B517" s="2" t="s">
        <v>642</v>
      </c>
      <c r="C517" s="5">
        <v>172467</v>
      </c>
      <c r="D517" s="5">
        <v>172467</v>
      </c>
      <c r="E517" s="11" t="s">
        <v>662</v>
      </c>
      <c r="F517" s="7">
        <v>23</v>
      </c>
      <c r="G517" s="2" t="s">
        <v>600</v>
      </c>
      <c r="H517" s="2" t="s">
        <v>26</v>
      </c>
    </row>
    <row r="518" spans="1:8" x14ac:dyDescent="0.2">
      <c r="A518" s="2" t="s">
        <v>443</v>
      </c>
      <c r="B518" s="2" t="s">
        <v>642</v>
      </c>
      <c r="C518" s="5">
        <v>401754</v>
      </c>
      <c r="D518" s="5">
        <v>401754</v>
      </c>
      <c r="E518" s="11" t="s">
        <v>663</v>
      </c>
      <c r="F518" s="7">
        <v>23</v>
      </c>
      <c r="G518" s="2" t="s">
        <v>600</v>
      </c>
    </row>
    <row r="519" spans="1:8" x14ac:dyDescent="0.2">
      <c r="A519" s="2" t="s">
        <v>443</v>
      </c>
      <c r="B519" s="2" t="s">
        <v>642</v>
      </c>
      <c r="C519" s="5">
        <v>402059</v>
      </c>
      <c r="D519" s="5">
        <v>402059</v>
      </c>
      <c r="E519" s="11" t="s">
        <v>664</v>
      </c>
      <c r="F519" s="7">
        <v>23</v>
      </c>
      <c r="G519" s="2" t="s">
        <v>600</v>
      </c>
      <c r="H519" s="2" t="s">
        <v>107</v>
      </c>
    </row>
    <row r="520" spans="1:8" x14ac:dyDescent="0.2">
      <c r="A520" s="2" t="s">
        <v>443</v>
      </c>
      <c r="B520" s="2" t="s">
        <v>642</v>
      </c>
      <c r="C520" s="5">
        <v>402199</v>
      </c>
      <c r="D520" s="5">
        <v>402199</v>
      </c>
      <c r="E520" s="11" t="s">
        <v>665</v>
      </c>
      <c r="F520" s="7">
        <v>23</v>
      </c>
      <c r="G520" s="2" t="s">
        <v>600</v>
      </c>
    </row>
    <row r="521" spans="1:8" x14ac:dyDescent="0.2">
      <c r="A521" s="2" t="s">
        <v>443</v>
      </c>
      <c r="B521" s="2" t="s">
        <v>667</v>
      </c>
      <c r="C521" s="5">
        <v>170082</v>
      </c>
      <c r="D521" s="5">
        <v>170082</v>
      </c>
      <c r="E521" s="11" t="s">
        <v>668</v>
      </c>
      <c r="F521" s="7">
        <v>19</v>
      </c>
      <c r="G521" s="2" t="s">
        <v>666</v>
      </c>
    </row>
    <row r="522" spans="1:8" x14ac:dyDescent="0.2">
      <c r="A522" s="2" t="s">
        <v>443</v>
      </c>
      <c r="B522" s="2" t="s">
        <v>667</v>
      </c>
      <c r="C522" s="5">
        <v>171438</v>
      </c>
      <c r="D522" s="5">
        <v>171438</v>
      </c>
      <c r="E522" s="11" t="s">
        <v>669</v>
      </c>
      <c r="F522" s="7">
        <v>19</v>
      </c>
      <c r="G522" s="2" t="s">
        <v>666</v>
      </c>
    </row>
    <row r="523" spans="1:8" x14ac:dyDescent="0.2">
      <c r="A523" s="2" t="s">
        <v>443</v>
      </c>
      <c r="B523" s="2" t="s">
        <v>667</v>
      </c>
      <c r="C523" s="5">
        <v>172480</v>
      </c>
      <c r="D523" s="5">
        <v>172480</v>
      </c>
      <c r="E523" s="11" t="s">
        <v>670</v>
      </c>
      <c r="F523" s="7">
        <v>19</v>
      </c>
      <c r="G523" s="2" t="s">
        <v>666</v>
      </c>
      <c r="H523" s="2" t="s">
        <v>26</v>
      </c>
    </row>
    <row r="524" spans="1:8" x14ac:dyDescent="0.2">
      <c r="A524" s="2" t="s">
        <v>443</v>
      </c>
      <c r="B524" s="2" t="s">
        <v>667</v>
      </c>
      <c r="C524" s="5">
        <v>404317</v>
      </c>
      <c r="D524" s="5">
        <v>404317</v>
      </c>
      <c r="E524" s="11" t="s">
        <v>671</v>
      </c>
      <c r="F524" s="7">
        <v>19</v>
      </c>
      <c r="G524" s="2" t="s">
        <v>666</v>
      </c>
    </row>
    <row r="525" spans="1:8" x14ac:dyDescent="0.2">
      <c r="A525" s="2" t="s">
        <v>443</v>
      </c>
      <c r="B525" s="2" t="s">
        <v>672</v>
      </c>
      <c r="C525" s="5">
        <v>120996</v>
      </c>
      <c r="D525" s="5">
        <v>120996</v>
      </c>
      <c r="E525" s="11" t="s">
        <v>673</v>
      </c>
      <c r="F525" s="7">
        <v>19</v>
      </c>
      <c r="G525" s="2" t="s">
        <v>666</v>
      </c>
    </row>
    <row r="526" spans="1:8" x14ac:dyDescent="0.2">
      <c r="A526" s="2" t="s">
        <v>443</v>
      </c>
      <c r="B526" s="2" t="s">
        <v>672</v>
      </c>
      <c r="C526" s="5">
        <v>170136</v>
      </c>
      <c r="D526" s="5">
        <v>170136</v>
      </c>
      <c r="E526" s="11" t="s">
        <v>674</v>
      </c>
      <c r="F526" s="7">
        <v>19</v>
      </c>
      <c r="G526" s="2" t="s">
        <v>666</v>
      </c>
    </row>
    <row r="527" spans="1:8" x14ac:dyDescent="0.2">
      <c r="A527" s="2" t="s">
        <v>443</v>
      </c>
      <c r="B527" s="2" t="s">
        <v>672</v>
      </c>
      <c r="C527" s="5">
        <v>170598</v>
      </c>
      <c r="D527" s="5">
        <v>170598</v>
      </c>
      <c r="E527" s="11" t="s">
        <v>675</v>
      </c>
      <c r="F527" s="7">
        <v>19</v>
      </c>
      <c r="G527" s="2" t="s">
        <v>666</v>
      </c>
    </row>
    <row r="528" spans="1:8" x14ac:dyDescent="0.2">
      <c r="A528" s="2" t="s">
        <v>443</v>
      </c>
      <c r="B528" s="2" t="s">
        <v>672</v>
      </c>
      <c r="C528" s="5">
        <v>170604</v>
      </c>
      <c r="D528" s="5">
        <v>170604</v>
      </c>
      <c r="E528" s="11" t="s">
        <v>676</v>
      </c>
      <c r="F528" s="7">
        <v>19</v>
      </c>
      <c r="G528" s="2" t="s">
        <v>666</v>
      </c>
    </row>
    <row r="529" spans="1:8" x14ac:dyDescent="0.2">
      <c r="A529" s="2" t="s">
        <v>443</v>
      </c>
      <c r="B529" s="2" t="s">
        <v>677</v>
      </c>
      <c r="C529" s="5">
        <v>121009</v>
      </c>
      <c r="D529" s="5">
        <v>121009</v>
      </c>
      <c r="E529" s="11" t="s">
        <v>678</v>
      </c>
      <c r="F529" s="7">
        <v>19</v>
      </c>
      <c r="G529" s="2" t="s">
        <v>666</v>
      </c>
    </row>
    <row r="530" spans="1:8" x14ac:dyDescent="0.2">
      <c r="A530" s="2" t="s">
        <v>443</v>
      </c>
      <c r="B530" s="2" t="s">
        <v>679</v>
      </c>
      <c r="C530" s="5">
        <v>171347</v>
      </c>
      <c r="D530" s="5">
        <v>171347</v>
      </c>
      <c r="E530" s="11" t="s">
        <v>680</v>
      </c>
      <c r="F530" s="7">
        <v>19</v>
      </c>
      <c r="G530" s="2" t="s">
        <v>666</v>
      </c>
    </row>
    <row r="531" spans="1:8" x14ac:dyDescent="0.2">
      <c r="A531" s="2" t="s">
        <v>443</v>
      </c>
      <c r="B531" s="2" t="s">
        <v>681</v>
      </c>
      <c r="C531" s="5">
        <v>170549</v>
      </c>
      <c r="D531" s="5">
        <v>170549</v>
      </c>
      <c r="E531" s="11" t="s">
        <v>682</v>
      </c>
      <c r="F531" s="7">
        <v>19</v>
      </c>
      <c r="G531" s="2" t="s">
        <v>666</v>
      </c>
    </row>
    <row r="532" spans="1:8" x14ac:dyDescent="0.2">
      <c r="A532" s="2" t="s">
        <v>443</v>
      </c>
      <c r="B532" s="2" t="s">
        <v>683</v>
      </c>
      <c r="C532" s="5">
        <v>170239</v>
      </c>
      <c r="D532" s="5">
        <v>170239</v>
      </c>
      <c r="E532" s="11" t="s">
        <v>684</v>
      </c>
      <c r="F532" s="7">
        <v>19</v>
      </c>
      <c r="G532" s="2" t="s">
        <v>666</v>
      </c>
    </row>
    <row r="533" spans="1:8" x14ac:dyDescent="0.2">
      <c r="A533" s="2" t="s">
        <v>443</v>
      </c>
      <c r="B533" s="2" t="s">
        <v>683</v>
      </c>
      <c r="C533" s="5">
        <v>171967</v>
      </c>
      <c r="D533" s="5">
        <v>171967</v>
      </c>
      <c r="E533" s="11" t="s">
        <v>685</v>
      </c>
      <c r="F533" s="7">
        <v>19</v>
      </c>
      <c r="G533" s="2" t="s">
        <v>666</v>
      </c>
    </row>
    <row r="534" spans="1:8" x14ac:dyDescent="0.2">
      <c r="A534" s="2" t="s">
        <v>443</v>
      </c>
      <c r="B534" s="2" t="s">
        <v>683</v>
      </c>
      <c r="C534" s="5">
        <v>172170</v>
      </c>
      <c r="D534" s="5">
        <v>172170</v>
      </c>
      <c r="E534" s="11" t="s">
        <v>686</v>
      </c>
      <c r="F534" s="7">
        <v>19</v>
      </c>
      <c r="G534" s="2" t="s">
        <v>666</v>
      </c>
      <c r="H534" s="2" t="s">
        <v>26</v>
      </c>
    </row>
    <row r="535" spans="1:8" x14ac:dyDescent="0.2">
      <c r="A535" s="2" t="s">
        <v>443</v>
      </c>
      <c r="B535" s="2" t="s">
        <v>683</v>
      </c>
      <c r="C535" s="5">
        <v>402618</v>
      </c>
      <c r="D535" s="5">
        <v>402618</v>
      </c>
      <c r="E535" s="11" t="s">
        <v>687</v>
      </c>
      <c r="F535" s="7">
        <v>19</v>
      </c>
      <c r="G535" s="2" t="s">
        <v>666</v>
      </c>
    </row>
    <row r="536" spans="1:8" x14ac:dyDescent="0.2">
      <c r="A536" s="2" t="s">
        <v>443</v>
      </c>
      <c r="B536" s="2" t="s">
        <v>688</v>
      </c>
      <c r="C536" s="5">
        <v>121381</v>
      </c>
      <c r="D536" s="5">
        <v>121381</v>
      </c>
      <c r="E536" s="11" t="s">
        <v>689</v>
      </c>
      <c r="F536" s="7">
        <v>19</v>
      </c>
      <c r="G536" s="2" t="s">
        <v>666</v>
      </c>
    </row>
    <row r="537" spans="1:8" x14ac:dyDescent="0.2">
      <c r="A537" s="2" t="s">
        <v>443</v>
      </c>
      <c r="B537" s="2" t="s">
        <v>688</v>
      </c>
      <c r="C537" s="5">
        <v>121393</v>
      </c>
      <c r="D537" s="5">
        <v>121393</v>
      </c>
      <c r="E537" s="11" t="s">
        <v>690</v>
      </c>
      <c r="F537" s="7">
        <v>19</v>
      </c>
      <c r="G537" s="2" t="s">
        <v>666</v>
      </c>
    </row>
    <row r="538" spans="1:8" x14ac:dyDescent="0.2">
      <c r="A538" s="2" t="s">
        <v>443</v>
      </c>
      <c r="B538" s="2" t="s">
        <v>691</v>
      </c>
      <c r="C538" s="5">
        <v>121423</v>
      </c>
      <c r="D538" s="5">
        <v>121423</v>
      </c>
      <c r="E538" s="11" t="s">
        <v>692</v>
      </c>
      <c r="F538" s="7">
        <v>19</v>
      </c>
      <c r="G538" s="2" t="s">
        <v>666</v>
      </c>
    </row>
    <row r="539" spans="1:8" x14ac:dyDescent="0.2">
      <c r="A539" s="2" t="s">
        <v>443</v>
      </c>
      <c r="B539" s="2" t="s">
        <v>691</v>
      </c>
      <c r="C539" s="5">
        <v>170112</v>
      </c>
      <c r="D539" s="5">
        <v>170112</v>
      </c>
      <c r="E539" s="11" t="s">
        <v>693</v>
      </c>
      <c r="F539" s="7">
        <v>19</v>
      </c>
      <c r="G539" s="2" t="s">
        <v>666</v>
      </c>
    </row>
    <row r="540" spans="1:8" x14ac:dyDescent="0.2">
      <c r="A540" s="2" t="s">
        <v>443</v>
      </c>
      <c r="B540" s="2" t="s">
        <v>691</v>
      </c>
      <c r="C540" s="5">
        <v>171499</v>
      </c>
      <c r="D540" s="5">
        <v>171499</v>
      </c>
      <c r="E540" s="11" t="s">
        <v>694</v>
      </c>
      <c r="F540" s="7">
        <v>19</v>
      </c>
      <c r="G540" s="2" t="s">
        <v>666</v>
      </c>
    </row>
    <row r="541" spans="1:8" x14ac:dyDescent="0.2">
      <c r="A541" s="2" t="s">
        <v>443</v>
      </c>
      <c r="B541" s="2" t="s">
        <v>691</v>
      </c>
      <c r="C541" s="5">
        <v>171505</v>
      </c>
      <c r="D541" s="5">
        <v>171505</v>
      </c>
      <c r="E541" s="11" t="s">
        <v>695</v>
      </c>
      <c r="F541" s="7">
        <v>19</v>
      </c>
      <c r="G541" s="2" t="s">
        <v>666</v>
      </c>
    </row>
    <row r="542" spans="1:8" x14ac:dyDescent="0.2">
      <c r="A542" s="2" t="s">
        <v>443</v>
      </c>
      <c r="B542" s="2" t="s">
        <v>691</v>
      </c>
      <c r="C542" s="5">
        <v>400580</v>
      </c>
      <c r="D542" s="5">
        <v>400580</v>
      </c>
      <c r="E542" s="11" t="s">
        <v>696</v>
      </c>
      <c r="F542" s="7">
        <v>19</v>
      </c>
      <c r="G542" s="2" t="s">
        <v>666</v>
      </c>
    </row>
    <row r="543" spans="1:8" x14ac:dyDescent="0.2">
      <c r="A543" s="2" t="s">
        <v>443</v>
      </c>
      <c r="B543" s="2" t="s">
        <v>697</v>
      </c>
      <c r="C543" s="5">
        <v>170306</v>
      </c>
      <c r="D543" s="5">
        <v>170306</v>
      </c>
      <c r="E543" s="11" t="s">
        <v>698</v>
      </c>
      <c r="F543" s="7">
        <v>19</v>
      </c>
      <c r="G543" s="2" t="s">
        <v>666</v>
      </c>
    </row>
    <row r="544" spans="1:8" x14ac:dyDescent="0.2">
      <c r="A544" s="2" t="s">
        <v>443</v>
      </c>
      <c r="B544" s="2" t="s">
        <v>699</v>
      </c>
      <c r="C544" s="5">
        <v>171335</v>
      </c>
      <c r="D544" s="5">
        <v>171335</v>
      </c>
      <c r="E544" s="11" t="s">
        <v>700</v>
      </c>
      <c r="F544" s="7">
        <v>19</v>
      </c>
      <c r="G544" s="2" t="s">
        <v>666</v>
      </c>
    </row>
    <row r="545" spans="1:8" x14ac:dyDescent="0.2">
      <c r="A545" s="2" t="s">
        <v>443</v>
      </c>
      <c r="B545" s="2" t="s">
        <v>701</v>
      </c>
      <c r="C545" s="5">
        <v>120297</v>
      </c>
      <c r="D545" s="5">
        <v>120297</v>
      </c>
      <c r="E545" s="11" t="s">
        <v>702</v>
      </c>
      <c r="F545" s="7">
        <v>19</v>
      </c>
      <c r="G545" s="2" t="s">
        <v>666</v>
      </c>
    </row>
    <row r="546" spans="1:8" x14ac:dyDescent="0.2">
      <c r="A546" s="2" t="s">
        <v>443</v>
      </c>
      <c r="B546" s="2" t="s">
        <v>701</v>
      </c>
      <c r="C546" s="5">
        <v>170008</v>
      </c>
      <c r="D546" s="5">
        <v>170008</v>
      </c>
      <c r="E546" s="11" t="s">
        <v>703</v>
      </c>
      <c r="F546" s="7">
        <v>19</v>
      </c>
      <c r="G546" s="2" t="s">
        <v>666</v>
      </c>
    </row>
    <row r="547" spans="1:8" x14ac:dyDescent="0.2">
      <c r="A547" s="2" t="s">
        <v>443</v>
      </c>
      <c r="B547" s="2" t="s">
        <v>701</v>
      </c>
      <c r="C547" s="5">
        <v>172285</v>
      </c>
      <c r="D547" s="5">
        <v>172285</v>
      </c>
      <c r="E547" s="11" t="s">
        <v>704</v>
      </c>
      <c r="F547" s="7">
        <v>19</v>
      </c>
      <c r="G547" s="2" t="s">
        <v>666</v>
      </c>
    </row>
    <row r="548" spans="1:8" x14ac:dyDescent="0.2">
      <c r="A548" s="2" t="s">
        <v>443</v>
      </c>
      <c r="B548" s="2" t="s">
        <v>701</v>
      </c>
      <c r="C548" s="5">
        <v>402497</v>
      </c>
      <c r="D548" s="5">
        <v>402497</v>
      </c>
      <c r="E548" s="11" t="s">
        <v>705</v>
      </c>
      <c r="F548" s="7">
        <v>19</v>
      </c>
      <c r="G548" s="2" t="s">
        <v>666</v>
      </c>
    </row>
    <row r="549" spans="1:8" x14ac:dyDescent="0.2">
      <c r="A549" s="2" t="s">
        <v>443</v>
      </c>
      <c r="B549" s="2" t="s">
        <v>706</v>
      </c>
      <c r="C549" s="5">
        <v>172364</v>
      </c>
      <c r="D549" s="5">
        <v>172364</v>
      </c>
      <c r="E549" s="11" t="s">
        <v>707</v>
      </c>
      <c r="F549" s="7">
        <v>19</v>
      </c>
      <c r="G549" s="2" t="s">
        <v>666</v>
      </c>
    </row>
    <row r="550" spans="1:8" x14ac:dyDescent="0.2">
      <c r="A550" s="2" t="s">
        <v>443</v>
      </c>
      <c r="B550" s="2" t="s">
        <v>708</v>
      </c>
      <c r="C550" s="5">
        <v>170010</v>
      </c>
      <c r="D550" s="5">
        <v>170010</v>
      </c>
      <c r="E550" s="11" t="s">
        <v>709</v>
      </c>
      <c r="F550" s="7">
        <v>19</v>
      </c>
      <c r="G550" s="2" t="s">
        <v>666</v>
      </c>
    </row>
    <row r="551" spans="1:8" x14ac:dyDescent="0.2">
      <c r="A551" s="2" t="s">
        <v>443</v>
      </c>
      <c r="B551" s="2" t="s">
        <v>708</v>
      </c>
      <c r="C551" s="5">
        <v>170616</v>
      </c>
      <c r="D551" s="5">
        <v>170616</v>
      </c>
      <c r="E551" s="11" t="s">
        <v>710</v>
      </c>
      <c r="F551" s="7">
        <v>19</v>
      </c>
      <c r="G551" s="2" t="s">
        <v>666</v>
      </c>
    </row>
    <row r="552" spans="1:8" x14ac:dyDescent="0.2">
      <c r="A552" s="2" t="s">
        <v>443</v>
      </c>
      <c r="B552" s="2" t="s">
        <v>708</v>
      </c>
      <c r="C552" s="5">
        <v>170963</v>
      </c>
      <c r="D552" s="5">
        <v>170963</v>
      </c>
      <c r="E552" s="11" t="s">
        <v>711</v>
      </c>
      <c r="F552" s="7">
        <v>19</v>
      </c>
      <c r="G552" s="2" t="s">
        <v>666</v>
      </c>
    </row>
    <row r="553" spans="1:8" x14ac:dyDescent="0.2">
      <c r="A553" s="2" t="s">
        <v>443</v>
      </c>
      <c r="B553" s="2" t="s">
        <v>708</v>
      </c>
      <c r="C553" s="5">
        <v>170975</v>
      </c>
      <c r="D553" s="5">
        <v>170975</v>
      </c>
      <c r="E553" s="11" t="s">
        <v>712</v>
      </c>
      <c r="F553" s="7">
        <v>19</v>
      </c>
      <c r="G553" s="2" t="s">
        <v>666</v>
      </c>
    </row>
    <row r="554" spans="1:8" x14ac:dyDescent="0.2">
      <c r="A554" s="2" t="s">
        <v>443</v>
      </c>
      <c r="B554" s="2" t="s">
        <v>708</v>
      </c>
      <c r="C554" s="5">
        <v>170987</v>
      </c>
      <c r="D554" s="5">
        <v>170987</v>
      </c>
      <c r="E554" s="11" t="s">
        <v>713</v>
      </c>
      <c r="F554" s="7">
        <v>19</v>
      </c>
      <c r="G554" s="2" t="s">
        <v>666</v>
      </c>
    </row>
    <row r="555" spans="1:8" x14ac:dyDescent="0.2">
      <c r="A555" s="2" t="s">
        <v>443</v>
      </c>
      <c r="B555" s="2" t="s">
        <v>708</v>
      </c>
      <c r="C555" s="5">
        <v>171517</v>
      </c>
      <c r="D555" s="5">
        <v>171517</v>
      </c>
      <c r="E555" s="11" t="s">
        <v>714</v>
      </c>
      <c r="F555" s="7">
        <v>19</v>
      </c>
      <c r="G555" s="2" t="s">
        <v>666</v>
      </c>
      <c r="H555" s="2" t="s">
        <v>26</v>
      </c>
    </row>
    <row r="556" spans="1:8" x14ac:dyDescent="0.2">
      <c r="A556" s="2" t="s">
        <v>443</v>
      </c>
      <c r="B556" s="2" t="s">
        <v>708</v>
      </c>
      <c r="C556" s="5">
        <v>401894</v>
      </c>
      <c r="D556" s="5">
        <v>401894</v>
      </c>
      <c r="E556" s="11" t="s">
        <v>715</v>
      </c>
      <c r="F556" s="7">
        <v>19</v>
      </c>
      <c r="G556" s="2" t="s">
        <v>666</v>
      </c>
    </row>
    <row r="557" spans="1:8" x14ac:dyDescent="0.2">
      <c r="A557" s="2" t="s">
        <v>443</v>
      </c>
      <c r="B557" s="2" t="s">
        <v>717</v>
      </c>
      <c r="C557" s="5">
        <v>121198</v>
      </c>
      <c r="D557" s="5">
        <v>121198</v>
      </c>
      <c r="E557" s="11" t="s">
        <v>718</v>
      </c>
      <c r="F557" s="7">
        <v>15</v>
      </c>
      <c r="G557" s="2" t="s">
        <v>716</v>
      </c>
      <c r="H557" s="2" t="s">
        <v>26</v>
      </c>
    </row>
    <row r="558" spans="1:8" x14ac:dyDescent="0.2">
      <c r="A558" s="2" t="s">
        <v>443</v>
      </c>
      <c r="B558" s="2" t="s">
        <v>719</v>
      </c>
      <c r="C558" s="5">
        <v>170173</v>
      </c>
      <c r="D558" s="5">
        <v>170173</v>
      </c>
      <c r="E558" s="11" t="s">
        <v>720</v>
      </c>
      <c r="F558" s="7">
        <v>15</v>
      </c>
      <c r="G558" s="2" t="s">
        <v>716</v>
      </c>
      <c r="H558" s="2" t="s">
        <v>43</v>
      </c>
    </row>
    <row r="559" spans="1:8" x14ac:dyDescent="0.2">
      <c r="A559" s="2" t="s">
        <v>443</v>
      </c>
      <c r="B559" s="2" t="s">
        <v>719</v>
      </c>
      <c r="C559" s="5">
        <v>170215</v>
      </c>
      <c r="D559" s="5">
        <v>170215</v>
      </c>
      <c r="E559" s="11" t="s">
        <v>721</v>
      </c>
      <c r="F559" s="7">
        <v>15</v>
      </c>
      <c r="G559" s="2" t="s">
        <v>716</v>
      </c>
    </row>
    <row r="560" spans="1:8" x14ac:dyDescent="0.2">
      <c r="A560" s="2" t="s">
        <v>443</v>
      </c>
      <c r="B560" s="2" t="s">
        <v>719</v>
      </c>
      <c r="C560" s="5">
        <v>170227</v>
      </c>
      <c r="D560" s="5">
        <v>170227</v>
      </c>
      <c r="E560" s="11" t="s">
        <v>722</v>
      </c>
      <c r="F560" s="7">
        <v>15</v>
      </c>
      <c r="G560" s="2" t="s">
        <v>716</v>
      </c>
      <c r="H560" s="2" t="s">
        <v>43</v>
      </c>
    </row>
    <row r="561" spans="1:8" x14ac:dyDescent="0.2">
      <c r="A561" s="2" t="s">
        <v>443</v>
      </c>
      <c r="B561" s="2" t="s">
        <v>719</v>
      </c>
      <c r="C561" s="5">
        <v>170926</v>
      </c>
      <c r="D561" s="5">
        <v>170926</v>
      </c>
      <c r="E561" s="11" t="s">
        <v>723</v>
      </c>
      <c r="F561" s="7">
        <v>15</v>
      </c>
      <c r="G561" s="2" t="s">
        <v>716</v>
      </c>
    </row>
    <row r="562" spans="1:8" x14ac:dyDescent="0.2">
      <c r="A562" s="2" t="s">
        <v>443</v>
      </c>
      <c r="B562" s="2" t="s">
        <v>719</v>
      </c>
      <c r="C562" s="5">
        <v>170938</v>
      </c>
      <c r="D562" s="5">
        <v>170938</v>
      </c>
      <c r="E562" s="11" t="s">
        <v>724</v>
      </c>
      <c r="F562" s="7">
        <v>15</v>
      </c>
      <c r="G562" s="2" t="s">
        <v>716</v>
      </c>
    </row>
    <row r="563" spans="1:8" x14ac:dyDescent="0.2">
      <c r="A563" s="2" t="s">
        <v>443</v>
      </c>
      <c r="B563" s="2" t="s">
        <v>719</v>
      </c>
      <c r="C563" s="5">
        <v>170940</v>
      </c>
      <c r="D563" s="5">
        <v>170940</v>
      </c>
      <c r="E563" s="11" t="s">
        <v>725</v>
      </c>
      <c r="F563" s="7">
        <v>15</v>
      </c>
      <c r="G563" s="2" t="s">
        <v>716</v>
      </c>
    </row>
    <row r="564" spans="1:8" x14ac:dyDescent="0.2">
      <c r="A564" s="2" t="s">
        <v>443</v>
      </c>
      <c r="B564" s="2" t="s">
        <v>719</v>
      </c>
      <c r="C564" s="5">
        <v>170951</v>
      </c>
      <c r="D564" s="5">
        <v>170951</v>
      </c>
      <c r="E564" s="11" t="s">
        <v>726</v>
      </c>
      <c r="F564" s="7">
        <v>15</v>
      </c>
      <c r="G564" s="2" t="s">
        <v>716</v>
      </c>
    </row>
    <row r="565" spans="1:8" x14ac:dyDescent="0.2">
      <c r="A565" s="2" t="s">
        <v>443</v>
      </c>
      <c r="B565" s="2" t="s">
        <v>719</v>
      </c>
      <c r="C565" s="5">
        <v>171839</v>
      </c>
      <c r="D565" s="5">
        <v>171839</v>
      </c>
      <c r="E565" s="11" t="s">
        <v>727</v>
      </c>
      <c r="F565" s="7">
        <v>15</v>
      </c>
      <c r="G565" s="2" t="s">
        <v>716</v>
      </c>
      <c r="H565" s="2" t="s">
        <v>43</v>
      </c>
    </row>
    <row r="566" spans="1:8" x14ac:dyDescent="0.2">
      <c r="A566" s="2" t="s">
        <v>443</v>
      </c>
      <c r="B566" s="2" t="s">
        <v>719</v>
      </c>
      <c r="C566" s="5">
        <v>172194</v>
      </c>
      <c r="D566" s="5">
        <v>172194</v>
      </c>
      <c r="E566" s="11" t="s">
        <v>728</v>
      </c>
      <c r="F566" s="7">
        <v>15</v>
      </c>
      <c r="G566" s="2" t="s">
        <v>716</v>
      </c>
    </row>
    <row r="567" spans="1:8" x14ac:dyDescent="0.2">
      <c r="A567" s="2" t="s">
        <v>443</v>
      </c>
      <c r="B567" s="2" t="s">
        <v>719</v>
      </c>
      <c r="C567" s="5">
        <v>172200</v>
      </c>
      <c r="D567" s="5">
        <v>172200</v>
      </c>
      <c r="E567" s="11" t="s">
        <v>729</v>
      </c>
      <c r="F567" s="7">
        <v>15</v>
      </c>
      <c r="G567" s="2" t="s">
        <v>716</v>
      </c>
    </row>
    <row r="568" spans="1:8" x14ac:dyDescent="0.2">
      <c r="A568" s="2" t="s">
        <v>443</v>
      </c>
      <c r="B568" s="2" t="s">
        <v>719</v>
      </c>
      <c r="C568" s="5">
        <v>172212</v>
      </c>
      <c r="D568" s="5">
        <v>172212</v>
      </c>
      <c r="E568" s="11" t="s">
        <v>730</v>
      </c>
      <c r="F568" s="7">
        <v>15</v>
      </c>
      <c r="G568" s="2" t="s">
        <v>716</v>
      </c>
    </row>
    <row r="569" spans="1:8" x14ac:dyDescent="0.2">
      <c r="A569" s="2" t="s">
        <v>443</v>
      </c>
      <c r="B569" s="2" t="s">
        <v>719</v>
      </c>
      <c r="C569" s="5">
        <v>172327</v>
      </c>
      <c r="D569" s="5">
        <v>172327</v>
      </c>
      <c r="E569" s="11" t="s">
        <v>731</v>
      </c>
      <c r="F569" s="7">
        <v>15</v>
      </c>
      <c r="G569" s="2" t="s">
        <v>716</v>
      </c>
      <c r="H569" s="2" t="s">
        <v>34</v>
      </c>
    </row>
    <row r="570" spans="1:8" x14ac:dyDescent="0.2">
      <c r="A570" s="2" t="s">
        <v>443</v>
      </c>
      <c r="B570" s="2" t="s">
        <v>719</v>
      </c>
      <c r="C570" s="5">
        <v>172406</v>
      </c>
      <c r="D570" s="5">
        <v>172406</v>
      </c>
      <c r="E570" s="11" t="s">
        <v>732</v>
      </c>
      <c r="F570" s="7">
        <v>15</v>
      </c>
      <c r="G570" s="2" t="s">
        <v>716</v>
      </c>
    </row>
    <row r="571" spans="1:8" x14ac:dyDescent="0.2">
      <c r="A571" s="2" t="s">
        <v>443</v>
      </c>
      <c r="B571" s="2" t="s">
        <v>719</v>
      </c>
      <c r="C571" s="5">
        <v>400889</v>
      </c>
      <c r="D571" s="5">
        <v>400889</v>
      </c>
      <c r="E571" s="11" t="s">
        <v>733</v>
      </c>
      <c r="F571" s="7">
        <v>15</v>
      </c>
      <c r="G571" s="2" t="s">
        <v>716</v>
      </c>
    </row>
    <row r="572" spans="1:8" x14ac:dyDescent="0.2">
      <c r="A572" s="2" t="s">
        <v>443</v>
      </c>
      <c r="B572" s="2" t="s">
        <v>719</v>
      </c>
      <c r="C572" s="5">
        <v>401602</v>
      </c>
      <c r="D572" s="5">
        <v>401602</v>
      </c>
      <c r="E572" s="11" t="s">
        <v>734</v>
      </c>
      <c r="F572" s="7">
        <v>15</v>
      </c>
      <c r="G572" s="2" t="s">
        <v>716</v>
      </c>
    </row>
    <row r="573" spans="1:8" x14ac:dyDescent="0.2">
      <c r="A573" s="2" t="s">
        <v>443</v>
      </c>
      <c r="B573" s="2" t="s">
        <v>719</v>
      </c>
      <c r="C573" s="5">
        <v>401614</v>
      </c>
      <c r="D573" s="5">
        <v>401614</v>
      </c>
      <c r="E573" s="11" t="s">
        <v>735</v>
      </c>
      <c r="F573" s="7">
        <v>15</v>
      </c>
      <c r="G573" s="2" t="s">
        <v>716</v>
      </c>
    </row>
    <row r="574" spans="1:8" x14ac:dyDescent="0.2">
      <c r="A574" s="2" t="s">
        <v>443</v>
      </c>
      <c r="B574" s="2" t="s">
        <v>719</v>
      </c>
      <c r="C574" s="5">
        <v>401729</v>
      </c>
      <c r="D574" s="5">
        <v>401729</v>
      </c>
      <c r="E574" s="11" t="s">
        <v>736</v>
      </c>
      <c r="F574" s="7">
        <v>15</v>
      </c>
      <c r="G574" s="2" t="s">
        <v>716</v>
      </c>
    </row>
    <row r="575" spans="1:8" x14ac:dyDescent="0.2">
      <c r="A575" s="2" t="s">
        <v>443</v>
      </c>
      <c r="B575" s="2" t="s">
        <v>719</v>
      </c>
      <c r="C575" s="5">
        <v>402266</v>
      </c>
      <c r="D575" s="5">
        <v>402266</v>
      </c>
      <c r="E575" s="11" t="s">
        <v>737</v>
      </c>
      <c r="F575" s="7">
        <v>15</v>
      </c>
      <c r="G575" s="2" t="s">
        <v>716</v>
      </c>
      <c r="H575" s="2" t="s">
        <v>43</v>
      </c>
    </row>
    <row r="576" spans="1:8" x14ac:dyDescent="0.2">
      <c r="A576" s="2" t="s">
        <v>443</v>
      </c>
      <c r="B576" s="2" t="s">
        <v>719</v>
      </c>
      <c r="C576" s="5">
        <v>403260</v>
      </c>
      <c r="D576" s="5">
        <v>403260</v>
      </c>
      <c r="E576" s="11" t="s">
        <v>738</v>
      </c>
      <c r="F576" s="7">
        <v>15</v>
      </c>
      <c r="G576" s="2" t="s">
        <v>716</v>
      </c>
    </row>
    <row r="577" spans="1:8" x14ac:dyDescent="0.2">
      <c r="A577" s="2" t="s">
        <v>443</v>
      </c>
      <c r="B577" s="2" t="s">
        <v>739</v>
      </c>
      <c r="C577" s="5">
        <v>120340</v>
      </c>
      <c r="D577" s="5">
        <v>120340</v>
      </c>
      <c r="E577" s="11" t="s">
        <v>740</v>
      </c>
      <c r="F577" s="7">
        <v>15</v>
      </c>
      <c r="G577" s="2" t="s">
        <v>716</v>
      </c>
    </row>
    <row r="578" spans="1:8" x14ac:dyDescent="0.2">
      <c r="A578" s="2" t="s">
        <v>443</v>
      </c>
      <c r="B578" s="2" t="s">
        <v>739</v>
      </c>
      <c r="C578" s="5">
        <v>121216</v>
      </c>
      <c r="D578" s="5">
        <v>121216</v>
      </c>
      <c r="E578" s="11" t="s">
        <v>741</v>
      </c>
      <c r="F578" s="7">
        <v>15</v>
      </c>
      <c r="G578" s="2" t="s">
        <v>716</v>
      </c>
      <c r="H578" s="2" t="s">
        <v>43</v>
      </c>
    </row>
    <row r="579" spans="1:8" x14ac:dyDescent="0.2">
      <c r="A579" s="2" t="s">
        <v>443</v>
      </c>
      <c r="B579" s="2" t="s">
        <v>739</v>
      </c>
      <c r="C579" s="5">
        <v>170148</v>
      </c>
      <c r="D579" s="5">
        <v>170148</v>
      </c>
      <c r="E579" s="11" t="s">
        <v>742</v>
      </c>
      <c r="F579" s="7">
        <v>15</v>
      </c>
      <c r="G579" s="2" t="s">
        <v>716</v>
      </c>
    </row>
    <row r="580" spans="1:8" x14ac:dyDescent="0.2">
      <c r="A580" s="2" t="s">
        <v>443</v>
      </c>
      <c r="B580" s="2" t="s">
        <v>739</v>
      </c>
      <c r="C580" s="5">
        <v>170628</v>
      </c>
      <c r="D580" s="5">
        <v>170628</v>
      </c>
      <c r="E580" s="11" t="s">
        <v>743</v>
      </c>
      <c r="F580" s="7">
        <v>15</v>
      </c>
      <c r="G580" s="2" t="s">
        <v>716</v>
      </c>
    </row>
    <row r="581" spans="1:8" x14ac:dyDescent="0.2">
      <c r="A581" s="2" t="s">
        <v>443</v>
      </c>
      <c r="B581" s="2" t="s">
        <v>739</v>
      </c>
      <c r="C581" s="5">
        <v>170884</v>
      </c>
      <c r="D581" s="5">
        <v>170884</v>
      </c>
      <c r="E581" s="11" t="s">
        <v>744</v>
      </c>
      <c r="F581" s="7">
        <v>15</v>
      </c>
      <c r="G581" s="2" t="s">
        <v>716</v>
      </c>
    </row>
    <row r="582" spans="1:8" x14ac:dyDescent="0.2">
      <c r="A582" s="2" t="s">
        <v>443</v>
      </c>
      <c r="B582" s="2" t="s">
        <v>739</v>
      </c>
      <c r="C582" s="5">
        <v>171050</v>
      </c>
      <c r="D582" s="5">
        <v>171050</v>
      </c>
      <c r="E582" s="11" t="s">
        <v>745</v>
      </c>
      <c r="F582" s="7">
        <v>15</v>
      </c>
      <c r="G582" s="2" t="s">
        <v>716</v>
      </c>
    </row>
    <row r="583" spans="1:8" x14ac:dyDescent="0.2">
      <c r="A583" s="2" t="s">
        <v>443</v>
      </c>
      <c r="B583" s="2" t="s">
        <v>739</v>
      </c>
      <c r="C583" s="5">
        <v>172352</v>
      </c>
      <c r="D583" s="5">
        <v>172352</v>
      </c>
      <c r="E583" s="11" t="s">
        <v>746</v>
      </c>
      <c r="F583" s="7">
        <v>15</v>
      </c>
      <c r="G583" s="2" t="s">
        <v>716</v>
      </c>
    </row>
    <row r="584" spans="1:8" x14ac:dyDescent="0.2">
      <c r="A584" s="2" t="s">
        <v>443</v>
      </c>
      <c r="B584" s="2" t="s">
        <v>739</v>
      </c>
      <c r="C584" s="5">
        <v>400567</v>
      </c>
      <c r="D584" s="5">
        <v>400567</v>
      </c>
      <c r="E584" s="11" t="s">
        <v>747</v>
      </c>
      <c r="F584" s="7">
        <v>15</v>
      </c>
      <c r="G584" s="2" t="s">
        <v>716</v>
      </c>
    </row>
    <row r="585" spans="1:8" x14ac:dyDescent="0.2">
      <c r="A585" s="2" t="s">
        <v>443</v>
      </c>
      <c r="B585" s="2" t="s">
        <v>739</v>
      </c>
      <c r="C585" s="5">
        <v>401160</v>
      </c>
      <c r="D585" s="5">
        <v>401160</v>
      </c>
      <c r="E585" s="11" t="s">
        <v>748</v>
      </c>
      <c r="F585" s="7">
        <v>15</v>
      </c>
      <c r="G585" s="2" t="s">
        <v>716</v>
      </c>
    </row>
    <row r="586" spans="1:8" x14ac:dyDescent="0.2">
      <c r="A586" s="2" t="s">
        <v>443</v>
      </c>
      <c r="B586" s="2" t="s">
        <v>749</v>
      </c>
      <c r="C586" s="5">
        <v>170896</v>
      </c>
      <c r="D586" s="5">
        <v>170896</v>
      </c>
      <c r="E586" s="11" t="s">
        <v>750</v>
      </c>
      <c r="F586" s="7">
        <v>15</v>
      </c>
      <c r="G586" s="2" t="s">
        <v>716</v>
      </c>
    </row>
    <row r="587" spans="1:8" x14ac:dyDescent="0.2">
      <c r="A587" s="2" t="s">
        <v>443</v>
      </c>
      <c r="B587" s="2" t="s">
        <v>749</v>
      </c>
      <c r="C587" s="5">
        <v>170902</v>
      </c>
      <c r="D587" s="5">
        <v>170902</v>
      </c>
      <c r="E587" s="11" t="s">
        <v>751</v>
      </c>
      <c r="F587" s="7">
        <v>15</v>
      </c>
      <c r="G587" s="2" t="s">
        <v>716</v>
      </c>
      <c r="H587" s="2" t="s">
        <v>43</v>
      </c>
    </row>
    <row r="588" spans="1:8" x14ac:dyDescent="0.2">
      <c r="A588" s="2" t="s">
        <v>443</v>
      </c>
      <c r="B588" s="2" t="s">
        <v>749</v>
      </c>
      <c r="C588" s="5">
        <v>171013</v>
      </c>
      <c r="D588" s="5">
        <v>171013</v>
      </c>
      <c r="E588" s="11" t="s">
        <v>752</v>
      </c>
      <c r="F588" s="7">
        <v>15</v>
      </c>
      <c r="G588" s="2" t="s">
        <v>716</v>
      </c>
    </row>
    <row r="589" spans="1:8" x14ac:dyDescent="0.2">
      <c r="A589" s="2" t="s">
        <v>443</v>
      </c>
      <c r="B589" s="2" t="s">
        <v>749</v>
      </c>
      <c r="C589" s="5">
        <v>171220</v>
      </c>
      <c r="D589" s="5">
        <v>171220</v>
      </c>
      <c r="E589" s="11" t="s">
        <v>753</v>
      </c>
      <c r="F589" s="7">
        <v>15</v>
      </c>
      <c r="G589" s="2" t="s">
        <v>716</v>
      </c>
    </row>
    <row r="590" spans="1:8" x14ac:dyDescent="0.2">
      <c r="A590" s="2" t="s">
        <v>443</v>
      </c>
      <c r="B590" s="2" t="s">
        <v>749</v>
      </c>
      <c r="C590" s="5">
        <v>171300</v>
      </c>
      <c r="D590" s="5">
        <v>171300</v>
      </c>
      <c r="E590" s="11" t="s">
        <v>754</v>
      </c>
      <c r="F590" s="7">
        <v>15</v>
      </c>
      <c r="G590" s="2" t="s">
        <v>716</v>
      </c>
    </row>
    <row r="591" spans="1:8" x14ac:dyDescent="0.2">
      <c r="A591" s="2" t="s">
        <v>443</v>
      </c>
      <c r="B591" s="2" t="s">
        <v>749</v>
      </c>
      <c r="C591" s="5">
        <v>171311</v>
      </c>
      <c r="D591" s="5">
        <v>171311</v>
      </c>
      <c r="E591" s="11" t="s">
        <v>755</v>
      </c>
      <c r="F591" s="7">
        <v>15</v>
      </c>
      <c r="G591" s="2" t="s">
        <v>716</v>
      </c>
    </row>
    <row r="592" spans="1:8" x14ac:dyDescent="0.2">
      <c r="A592" s="2" t="s">
        <v>443</v>
      </c>
      <c r="B592" s="2" t="s">
        <v>749</v>
      </c>
      <c r="C592" s="5">
        <v>403234</v>
      </c>
      <c r="D592" s="5">
        <v>403234</v>
      </c>
      <c r="E592" s="11" t="s">
        <v>756</v>
      </c>
      <c r="F592" s="7">
        <v>15</v>
      </c>
      <c r="G592" s="2" t="s">
        <v>716</v>
      </c>
      <c r="H592" s="2" t="s">
        <v>43</v>
      </c>
    </row>
    <row r="593" spans="1:8" x14ac:dyDescent="0.2">
      <c r="A593" s="2" t="s">
        <v>443</v>
      </c>
      <c r="B593" s="2" t="s">
        <v>757</v>
      </c>
      <c r="C593" s="5">
        <v>170100</v>
      </c>
      <c r="D593" s="5">
        <v>170100</v>
      </c>
      <c r="E593" s="11" t="s">
        <v>758</v>
      </c>
      <c r="F593" s="7">
        <v>15</v>
      </c>
      <c r="G593" s="2" t="s">
        <v>716</v>
      </c>
    </row>
    <row r="594" spans="1:8" x14ac:dyDescent="0.2">
      <c r="A594" s="2" t="s">
        <v>443</v>
      </c>
      <c r="B594" s="2" t="s">
        <v>757</v>
      </c>
      <c r="C594" s="5">
        <v>171670</v>
      </c>
      <c r="D594" s="5">
        <v>171670</v>
      </c>
      <c r="E594" s="11" t="s">
        <v>759</v>
      </c>
      <c r="F594" s="7">
        <v>15</v>
      </c>
      <c r="G594" s="2" t="s">
        <v>716</v>
      </c>
    </row>
    <row r="595" spans="1:8" x14ac:dyDescent="0.2">
      <c r="A595" s="2" t="s">
        <v>443</v>
      </c>
      <c r="B595" s="2" t="s">
        <v>757</v>
      </c>
      <c r="C595" s="5">
        <v>172418</v>
      </c>
      <c r="D595" s="5">
        <v>172418</v>
      </c>
      <c r="E595" s="11" t="s">
        <v>760</v>
      </c>
      <c r="F595" s="7">
        <v>15</v>
      </c>
      <c r="G595" s="2" t="s">
        <v>716</v>
      </c>
    </row>
    <row r="596" spans="1:8" x14ac:dyDescent="0.2">
      <c r="A596" s="2" t="s">
        <v>443</v>
      </c>
      <c r="B596" s="2" t="s">
        <v>757</v>
      </c>
      <c r="C596" s="5">
        <v>401948</v>
      </c>
      <c r="D596" s="5">
        <v>401948</v>
      </c>
      <c r="E596" s="11" t="s">
        <v>761</v>
      </c>
      <c r="F596" s="7">
        <v>15</v>
      </c>
      <c r="G596" s="2" t="s">
        <v>716</v>
      </c>
    </row>
    <row r="597" spans="1:8" x14ac:dyDescent="0.2">
      <c r="A597" s="2" t="s">
        <v>443</v>
      </c>
      <c r="B597" s="2" t="s">
        <v>762</v>
      </c>
      <c r="C597" s="5">
        <v>121265</v>
      </c>
      <c r="D597" s="5">
        <v>121265</v>
      </c>
      <c r="E597" s="11" t="s">
        <v>763</v>
      </c>
      <c r="F597" s="7">
        <v>15</v>
      </c>
      <c r="G597" s="2" t="s">
        <v>716</v>
      </c>
      <c r="H597" s="2" t="s">
        <v>43</v>
      </c>
    </row>
    <row r="598" spans="1:8" x14ac:dyDescent="0.2">
      <c r="A598" s="2" t="s">
        <v>443</v>
      </c>
      <c r="B598" s="2" t="s">
        <v>762</v>
      </c>
      <c r="C598" s="5">
        <v>171104</v>
      </c>
      <c r="D598" s="5">
        <v>171104</v>
      </c>
      <c r="E598" s="11" t="s">
        <v>764</v>
      </c>
      <c r="F598" s="7">
        <v>15</v>
      </c>
      <c r="G598" s="2" t="s">
        <v>716</v>
      </c>
    </row>
    <row r="599" spans="1:8" x14ac:dyDescent="0.2">
      <c r="A599" s="2" t="s">
        <v>443</v>
      </c>
      <c r="B599" s="2" t="s">
        <v>762</v>
      </c>
      <c r="C599" s="5">
        <v>172145</v>
      </c>
      <c r="D599" s="5">
        <v>172145</v>
      </c>
      <c r="E599" s="11" t="s">
        <v>765</v>
      </c>
      <c r="F599" s="7">
        <v>15</v>
      </c>
      <c r="G599" s="2" t="s">
        <v>716</v>
      </c>
    </row>
    <row r="600" spans="1:8" x14ac:dyDescent="0.2">
      <c r="A600" s="2" t="s">
        <v>443</v>
      </c>
      <c r="B600" s="2" t="s">
        <v>762</v>
      </c>
      <c r="C600" s="5">
        <v>403210</v>
      </c>
      <c r="D600" s="5">
        <v>403210</v>
      </c>
      <c r="E600" s="11" t="s">
        <v>766</v>
      </c>
      <c r="F600" s="7">
        <v>15</v>
      </c>
      <c r="G600" s="2" t="s">
        <v>716</v>
      </c>
    </row>
    <row r="601" spans="1:8" x14ac:dyDescent="0.2">
      <c r="A601" s="2" t="s">
        <v>443</v>
      </c>
      <c r="B601" s="2" t="s">
        <v>762</v>
      </c>
      <c r="C601" s="5">
        <v>403222</v>
      </c>
      <c r="D601" s="5">
        <v>403222</v>
      </c>
      <c r="E601" s="11" t="s">
        <v>767</v>
      </c>
      <c r="F601" s="7">
        <v>15</v>
      </c>
      <c r="G601" s="2" t="s">
        <v>716</v>
      </c>
    </row>
    <row r="602" spans="1:8" x14ac:dyDescent="0.2">
      <c r="A602" s="2" t="s">
        <v>443</v>
      </c>
      <c r="B602" s="2" t="s">
        <v>768</v>
      </c>
      <c r="C602" s="5">
        <v>170835</v>
      </c>
      <c r="D602" s="5">
        <v>170835</v>
      </c>
      <c r="E602" s="11" t="s">
        <v>769</v>
      </c>
      <c r="F602" s="7">
        <v>15</v>
      </c>
      <c r="G602" s="2" t="s">
        <v>716</v>
      </c>
    </row>
    <row r="603" spans="1:8" x14ac:dyDescent="0.2">
      <c r="A603" s="2" t="s">
        <v>443</v>
      </c>
      <c r="B603" s="2" t="s">
        <v>768</v>
      </c>
      <c r="C603" s="5">
        <v>170847</v>
      </c>
      <c r="D603" s="5">
        <v>170847</v>
      </c>
      <c r="E603" s="11" t="s">
        <v>770</v>
      </c>
      <c r="F603" s="7">
        <v>15</v>
      </c>
      <c r="G603" s="2" t="s">
        <v>716</v>
      </c>
    </row>
    <row r="604" spans="1:8" x14ac:dyDescent="0.2">
      <c r="A604" s="2" t="s">
        <v>443</v>
      </c>
      <c r="B604" s="2" t="s">
        <v>768</v>
      </c>
      <c r="C604" s="5">
        <v>170859</v>
      </c>
      <c r="D604" s="5">
        <v>170859</v>
      </c>
      <c r="E604" s="11" t="s">
        <v>771</v>
      </c>
      <c r="F604" s="7">
        <v>15</v>
      </c>
      <c r="G604" s="2" t="s">
        <v>716</v>
      </c>
      <c r="H604" s="2" t="s">
        <v>43</v>
      </c>
    </row>
    <row r="605" spans="1:8" x14ac:dyDescent="0.2">
      <c r="A605" s="2" t="s">
        <v>443</v>
      </c>
      <c r="B605" s="2" t="s">
        <v>768</v>
      </c>
      <c r="C605" s="5">
        <v>170860</v>
      </c>
      <c r="D605" s="5">
        <v>170860</v>
      </c>
      <c r="E605" s="11" t="s">
        <v>772</v>
      </c>
      <c r="F605" s="7">
        <v>15</v>
      </c>
      <c r="G605" s="2" t="s">
        <v>716</v>
      </c>
    </row>
    <row r="606" spans="1:8" x14ac:dyDescent="0.2">
      <c r="A606" s="2" t="s">
        <v>443</v>
      </c>
      <c r="B606" s="2" t="s">
        <v>768</v>
      </c>
      <c r="C606" s="5">
        <v>170872</v>
      </c>
      <c r="D606" s="5">
        <v>170872</v>
      </c>
      <c r="E606" s="11" t="s">
        <v>773</v>
      </c>
      <c r="F606" s="7">
        <v>15</v>
      </c>
      <c r="G606" s="2" t="s">
        <v>716</v>
      </c>
    </row>
    <row r="607" spans="1:8" x14ac:dyDescent="0.2">
      <c r="A607" s="2" t="s">
        <v>443</v>
      </c>
      <c r="B607" s="2" t="s">
        <v>768</v>
      </c>
      <c r="C607" s="5">
        <v>171268</v>
      </c>
      <c r="D607" s="5">
        <v>171268</v>
      </c>
      <c r="E607" s="11" t="s">
        <v>774</v>
      </c>
      <c r="F607" s="7">
        <v>15</v>
      </c>
      <c r="G607" s="2" t="s">
        <v>716</v>
      </c>
    </row>
    <row r="608" spans="1:8" x14ac:dyDescent="0.2">
      <c r="A608" s="2" t="s">
        <v>443</v>
      </c>
      <c r="B608" s="2" t="s">
        <v>768</v>
      </c>
      <c r="C608" s="5">
        <v>171270</v>
      </c>
      <c r="D608" s="5">
        <v>171270</v>
      </c>
      <c r="E608" s="11" t="s">
        <v>775</v>
      </c>
      <c r="F608" s="7">
        <v>15</v>
      </c>
      <c r="G608" s="2" t="s">
        <v>716</v>
      </c>
    </row>
    <row r="609" spans="1:8" x14ac:dyDescent="0.2">
      <c r="A609" s="2" t="s">
        <v>443</v>
      </c>
      <c r="B609" s="2" t="s">
        <v>768</v>
      </c>
      <c r="C609" s="5">
        <v>171281</v>
      </c>
      <c r="D609" s="5">
        <v>171281</v>
      </c>
      <c r="E609" s="11" t="s">
        <v>776</v>
      </c>
      <c r="F609" s="7">
        <v>15</v>
      </c>
      <c r="G609" s="2" t="s">
        <v>716</v>
      </c>
    </row>
    <row r="610" spans="1:8" x14ac:dyDescent="0.2">
      <c r="A610" s="2" t="s">
        <v>443</v>
      </c>
      <c r="B610" s="2" t="s">
        <v>768</v>
      </c>
      <c r="C610" s="5">
        <v>400786</v>
      </c>
      <c r="D610" s="5">
        <v>400786</v>
      </c>
      <c r="E610" s="11" t="s">
        <v>777</v>
      </c>
      <c r="F610" s="7">
        <v>15</v>
      </c>
      <c r="G610" s="2" t="s">
        <v>716</v>
      </c>
    </row>
    <row r="611" spans="1:8" x14ac:dyDescent="0.2">
      <c r="A611" s="2" t="s">
        <v>443</v>
      </c>
      <c r="B611" s="2" t="s">
        <v>768</v>
      </c>
      <c r="C611" s="5">
        <v>401481</v>
      </c>
      <c r="D611" s="5">
        <v>401481</v>
      </c>
      <c r="E611" s="11" t="s">
        <v>778</v>
      </c>
      <c r="F611" s="7">
        <v>15</v>
      </c>
      <c r="G611" s="2" t="s">
        <v>716</v>
      </c>
    </row>
    <row r="612" spans="1:8" x14ac:dyDescent="0.2">
      <c r="A612" s="2" t="s">
        <v>443</v>
      </c>
      <c r="B612" s="2" t="s">
        <v>768</v>
      </c>
      <c r="C612" s="5">
        <v>402000</v>
      </c>
      <c r="D612" s="5">
        <v>402000</v>
      </c>
      <c r="E612" s="11" t="s">
        <v>779</v>
      </c>
      <c r="F612" s="7">
        <v>15</v>
      </c>
      <c r="G612" s="2" t="s">
        <v>716</v>
      </c>
    </row>
    <row r="613" spans="1:8" x14ac:dyDescent="0.2">
      <c r="A613" s="2" t="s">
        <v>443</v>
      </c>
      <c r="B613" s="2" t="s">
        <v>768</v>
      </c>
      <c r="C613" s="5">
        <v>402114</v>
      </c>
      <c r="D613" s="5">
        <v>402114</v>
      </c>
      <c r="E613" s="11" t="s">
        <v>780</v>
      </c>
      <c r="F613" s="7">
        <v>15</v>
      </c>
      <c r="G613" s="2" t="s">
        <v>716</v>
      </c>
    </row>
    <row r="614" spans="1:8" x14ac:dyDescent="0.2">
      <c r="A614" s="2" t="s">
        <v>443</v>
      </c>
      <c r="B614" s="2" t="s">
        <v>768</v>
      </c>
      <c r="C614" s="5">
        <v>403209</v>
      </c>
      <c r="D614" s="5">
        <v>403209</v>
      </c>
      <c r="E614" s="11" t="s">
        <v>781</v>
      </c>
      <c r="F614" s="7">
        <v>15</v>
      </c>
      <c r="G614" s="2" t="s">
        <v>716</v>
      </c>
    </row>
    <row r="615" spans="1:8" x14ac:dyDescent="0.2">
      <c r="A615" s="2" t="s">
        <v>443</v>
      </c>
      <c r="B615" s="2" t="s">
        <v>782</v>
      </c>
      <c r="C615" s="5">
        <v>170094</v>
      </c>
      <c r="D615" s="5">
        <v>170094</v>
      </c>
      <c r="E615" s="11" t="s">
        <v>783</v>
      </c>
      <c r="F615" s="7">
        <v>15</v>
      </c>
      <c r="G615" s="2" t="s">
        <v>716</v>
      </c>
    </row>
    <row r="616" spans="1:8" x14ac:dyDescent="0.2">
      <c r="A616" s="2" t="s">
        <v>443</v>
      </c>
      <c r="B616" s="2" t="s">
        <v>782</v>
      </c>
      <c r="C616" s="5">
        <v>170823</v>
      </c>
      <c r="D616" s="5">
        <v>170823</v>
      </c>
      <c r="E616" s="11" t="s">
        <v>784</v>
      </c>
      <c r="F616" s="7">
        <v>15</v>
      </c>
      <c r="G616" s="2" t="s">
        <v>716</v>
      </c>
    </row>
    <row r="617" spans="1:8" x14ac:dyDescent="0.2">
      <c r="A617" s="2" t="s">
        <v>443</v>
      </c>
      <c r="B617" s="2" t="s">
        <v>782</v>
      </c>
      <c r="C617" s="5">
        <v>170914</v>
      </c>
      <c r="D617" s="5">
        <v>170914</v>
      </c>
      <c r="E617" s="11" t="s">
        <v>785</v>
      </c>
      <c r="F617" s="7">
        <v>15</v>
      </c>
      <c r="G617" s="2" t="s">
        <v>716</v>
      </c>
      <c r="H617" s="2" t="s">
        <v>26</v>
      </c>
    </row>
    <row r="618" spans="1:8" x14ac:dyDescent="0.2">
      <c r="A618" s="2" t="s">
        <v>443</v>
      </c>
      <c r="B618" s="2" t="s">
        <v>782</v>
      </c>
      <c r="C618" s="5">
        <v>171062</v>
      </c>
      <c r="D618" s="5">
        <v>171062</v>
      </c>
      <c r="E618" s="11" t="s">
        <v>786</v>
      </c>
      <c r="F618" s="7">
        <v>15</v>
      </c>
      <c r="G618" s="2" t="s">
        <v>716</v>
      </c>
    </row>
    <row r="619" spans="1:8" x14ac:dyDescent="0.2">
      <c r="A619" s="2" t="s">
        <v>443</v>
      </c>
      <c r="B619" s="2" t="s">
        <v>782</v>
      </c>
      <c r="C619" s="5">
        <v>172388</v>
      </c>
      <c r="D619" s="5">
        <v>172388</v>
      </c>
      <c r="E619" s="11" t="s">
        <v>787</v>
      </c>
      <c r="F619" s="7">
        <v>15</v>
      </c>
      <c r="G619" s="2" t="s">
        <v>716</v>
      </c>
    </row>
    <row r="620" spans="1:8" x14ac:dyDescent="0.2">
      <c r="A620" s="2" t="s">
        <v>443</v>
      </c>
      <c r="B620" s="2" t="s">
        <v>788</v>
      </c>
      <c r="C620" s="5">
        <v>171025</v>
      </c>
      <c r="D620" s="5">
        <v>171025</v>
      </c>
      <c r="E620" s="11" t="s">
        <v>789</v>
      </c>
      <c r="F620" s="7">
        <v>15</v>
      </c>
      <c r="G620" s="2" t="s">
        <v>716</v>
      </c>
    </row>
    <row r="621" spans="1:8" x14ac:dyDescent="0.2">
      <c r="A621" s="2" t="s">
        <v>443</v>
      </c>
      <c r="B621" s="2" t="s">
        <v>788</v>
      </c>
      <c r="C621" s="5">
        <v>171037</v>
      </c>
      <c r="D621" s="5">
        <v>171037</v>
      </c>
      <c r="E621" s="11" t="s">
        <v>790</v>
      </c>
      <c r="F621" s="7">
        <v>15</v>
      </c>
      <c r="G621" s="2" t="s">
        <v>716</v>
      </c>
      <c r="H621" s="2" t="s">
        <v>43</v>
      </c>
    </row>
    <row r="622" spans="1:8" x14ac:dyDescent="0.2">
      <c r="A622" s="2" t="s">
        <v>443</v>
      </c>
      <c r="B622" s="2" t="s">
        <v>788</v>
      </c>
      <c r="C622" s="5">
        <v>171049</v>
      </c>
      <c r="D622" s="5">
        <v>171049</v>
      </c>
      <c r="E622" s="11" t="s">
        <v>791</v>
      </c>
      <c r="F622" s="7">
        <v>15</v>
      </c>
      <c r="G622" s="2" t="s">
        <v>716</v>
      </c>
    </row>
    <row r="623" spans="1:8" x14ac:dyDescent="0.2">
      <c r="A623" s="2" t="s">
        <v>443</v>
      </c>
      <c r="B623" s="2" t="s">
        <v>788</v>
      </c>
      <c r="C623" s="5">
        <v>171256</v>
      </c>
      <c r="D623" s="5">
        <v>171256</v>
      </c>
      <c r="E623" s="11" t="s">
        <v>792</v>
      </c>
      <c r="F623" s="7">
        <v>15</v>
      </c>
      <c r="G623" s="2" t="s">
        <v>716</v>
      </c>
    </row>
    <row r="624" spans="1:8" x14ac:dyDescent="0.2">
      <c r="A624" s="2" t="s">
        <v>443</v>
      </c>
      <c r="B624" s="2" t="s">
        <v>788</v>
      </c>
      <c r="C624" s="5">
        <v>171359</v>
      </c>
      <c r="D624" s="5">
        <v>171359</v>
      </c>
      <c r="E624" s="11" t="s">
        <v>793</v>
      </c>
      <c r="F624" s="7">
        <v>15</v>
      </c>
      <c r="G624" s="2" t="s">
        <v>716</v>
      </c>
    </row>
    <row r="625" spans="1:8" x14ac:dyDescent="0.2">
      <c r="A625" s="2" t="s">
        <v>443</v>
      </c>
      <c r="B625" s="2" t="s">
        <v>788</v>
      </c>
      <c r="C625" s="5">
        <v>172169</v>
      </c>
      <c r="D625" s="5">
        <v>172169</v>
      </c>
      <c r="E625" s="11" t="s">
        <v>794</v>
      </c>
      <c r="F625" s="7">
        <v>15</v>
      </c>
      <c r="G625" s="2" t="s">
        <v>716</v>
      </c>
    </row>
    <row r="626" spans="1:8" x14ac:dyDescent="0.2">
      <c r="A626" s="2" t="s">
        <v>443</v>
      </c>
      <c r="B626" s="2" t="s">
        <v>788</v>
      </c>
      <c r="C626" s="5">
        <v>400105</v>
      </c>
      <c r="D626" s="5">
        <v>400105</v>
      </c>
      <c r="E626" s="11" t="s">
        <v>795</v>
      </c>
      <c r="F626" s="7">
        <v>15</v>
      </c>
      <c r="G626" s="2" t="s">
        <v>716</v>
      </c>
    </row>
    <row r="627" spans="1:8" x14ac:dyDescent="0.2">
      <c r="A627" s="2" t="s">
        <v>443</v>
      </c>
      <c r="B627" s="2" t="s">
        <v>788</v>
      </c>
      <c r="C627" s="5">
        <v>401018</v>
      </c>
      <c r="D627" s="5">
        <v>401018</v>
      </c>
      <c r="E627" s="11" t="s">
        <v>796</v>
      </c>
      <c r="F627" s="7">
        <v>15</v>
      </c>
      <c r="G627" s="2" t="s">
        <v>716</v>
      </c>
    </row>
    <row r="628" spans="1:8" x14ac:dyDescent="0.2">
      <c r="A628" s="2" t="s">
        <v>443</v>
      </c>
      <c r="B628" s="2" t="s">
        <v>788</v>
      </c>
      <c r="C628" s="5">
        <v>401316</v>
      </c>
      <c r="D628" s="5">
        <v>401316</v>
      </c>
      <c r="E628" s="11" t="s">
        <v>797</v>
      </c>
      <c r="F628" s="7">
        <v>15</v>
      </c>
      <c r="G628" s="2" t="s">
        <v>716</v>
      </c>
    </row>
    <row r="629" spans="1:8" x14ac:dyDescent="0.2">
      <c r="A629" s="2" t="s">
        <v>443</v>
      </c>
      <c r="B629" s="2" t="s">
        <v>788</v>
      </c>
      <c r="C629" s="5">
        <v>402758</v>
      </c>
      <c r="D629" s="5">
        <v>402758</v>
      </c>
      <c r="E629" s="11" t="s">
        <v>798</v>
      </c>
      <c r="F629" s="7">
        <v>15</v>
      </c>
      <c r="G629" s="2" t="s">
        <v>716</v>
      </c>
    </row>
    <row r="630" spans="1:8" x14ac:dyDescent="0.2">
      <c r="A630" s="2" t="s">
        <v>443</v>
      </c>
      <c r="B630" s="2" t="s">
        <v>788</v>
      </c>
      <c r="C630" s="5">
        <v>700011</v>
      </c>
      <c r="D630" s="5">
        <v>700011</v>
      </c>
      <c r="E630" s="11" t="s">
        <v>799</v>
      </c>
      <c r="F630" s="7">
        <v>15</v>
      </c>
      <c r="G630" s="2" t="s">
        <v>716</v>
      </c>
      <c r="H630" s="2" t="s">
        <v>155</v>
      </c>
    </row>
    <row r="631" spans="1:8" x14ac:dyDescent="0.2">
      <c r="A631" s="2" t="s">
        <v>800</v>
      </c>
      <c r="B631" s="2" t="s">
        <v>802</v>
      </c>
      <c r="C631" s="5">
        <v>160106</v>
      </c>
      <c r="D631" s="5">
        <v>160106</v>
      </c>
      <c r="E631" s="11" t="s">
        <v>803</v>
      </c>
      <c r="F631" s="7">
        <v>1</v>
      </c>
      <c r="G631" s="2" t="s">
        <v>801</v>
      </c>
      <c r="H631" s="2" t="s">
        <v>43</v>
      </c>
    </row>
    <row r="632" spans="1:8" x14ac:dyDescent="0.2">
      <c r="A632" s="2" t="s">
        <v>800</v>
      </c>
      <c r="B632" s="2" t="s">
        <v>802</v>
      </c>
      <c r="C632" s="5">
        <v>160908</v>
      </c>
      <c r="D632" s="5">
        <v>160908</v>
      </c>
      <c r="E632" s="11" t="s">
        <v>804</v>
      </c>
      <c r="F632" s="7">
        <v>1</v>
      </c>
      <c r="G632" s="2" t="s">
        <v>801</v>
      </c>
    </row>
    <row r="633" spans="1:8" x14ac:dyDescent="0.2">
      <c r="A633" s="2" t="s">
        <v>800</v>
      </c>
      <c r="B633" s="2" t="s">
        <v>802</v>
      </c>
      <c r="C633" s="5">
        <v>161962</v>
      </c>
      <c r="D633" s="5">
        <v>161962</v>
      </c>
      <c r="E633" s="11" t="s">
        <v>805</v>
      </c>
      <c r="F633" s="7">
        <v>1</v>
      </c>
      <c r="G633" s="2" t="s">
        <v>801</v>
      </c>
      <c r="H633" s="2" t="s">
        <v>26</v>
      </c>
    </row>
    <row r="634" spans="1:8" x14ac:dyDescent="0.2">
      <c r="A634" s="2" t="s">
        <v>800</v>
      </c>
      <c r="B634" s="2" t="s">
        <v>802</v>
      </c>
      <c r="C634" s="5">
        <v>400695</v>
      </c>
      <c r="D634" s="5">
        <v>400695</v>
      </c>
      <c r="E634" s="11" t="s">
        <v>806</v>
      </c>
      <c r="F634" s="7">
        <v>1</v>
      </c>
      <c r="G634" s="2" t="s">
        <v>801</v>
      </c>
    </row>
    <row r="635" spans="1:8" x14ac:dyDescent="0.2">
      <c r="A635" s="2" t="s">
        <v>800</v>
      </c>
      <c r="B635" s="2" t="s">
        <v>807</v>
      </c>
      <c r="C635" s="5">
        <v>160003</v>
      </c>
      <c r="D635" s="5">
        <v>160003</v>
      </c>
      <c r="E635" s="11" t="s">
        <v>808</v>
      </c>
      <c r="F635" s="7">
        <v>1</v>
      </c>
      <c r="G635" s="2" t="s">
        <v>801</v>
      </c>
      <c r="H635" s="2" t="s">
        <v>26</v>
      </c>
    </row>
    <row r="636" spans="1:8" x14ac:dyDescent="0.2">
      <c r="A636" s="2" t="s">
        <v>800</v>
      </c>
      <c r="B636" s="2" t="s">
        <v>807</v>
      </c>
      <c r="C636" s="5">
        <v>160027</v>
      </c>
      <c r="D636" s="5">
        <v>160027</v>
      </c>
      <c r="E636" s="11" t="s">
        <v>809</v>
      </c>
      <c r="F636" s="7">
        <v>1</v>
      </c>
      <c r="G636" s="2" t="s">
        <v>801</v>
      </c>
    </row>
    <row r="637" spans="1:8" x14ac:dyDescent="0.2">
      <c r="A637" s="2" t="s">
        <v>800</v>
      </c>
      <c r="B637" s="2" t="s">
        <v>810</v>
      </c>
      <c r="C637" s="5">
        <v>160910</v>
      </c>
      <c r="D637" s="5">
        <v>160910</v>
      </c>
      <c r="E637" s="11" t="s">
        <v>811</v>
      </c>
      <c r="F637" s="7">
        <v>1</v>
      </c>
      <c r="G637" s="2" t="s">
        <v>801</v>
      </c>
    </row>
    <row r="638" spans="1:8" x14ac:dyDescent="0.2">
      <c r="A638" s="2" t="s">
        <v>800</v>
      </c>
      <c r="B638" s="2" t="s">
        <v>812</v>
      </c>
      <c r="C638" s="5">
        <v>160015</v>
      </c>
      <c r="D638" s="5">
        <v>160015</v>
      </c>
      <c r="E638" s="11" t="s">
        <v>813</v>
      </c>
      <c r="F638" s="7">
        <v>1</v>
      </c>
      <c r="G638" s="2" t="s">
        <v>801</v>
      </c>
    </row>
    <row r="639" spans="1:8" x14ac:dyDescent="0.2">
      <c r="A639" s="2" t="s">
        <v>800</v>
      </c>
      <c r="B639" s="2" t="s">
        <v>812</v>
      </c>
      <c r="C639" s="5">
        <v>160039</v>
      </c>
      <c r="D639" s="5">
        <v>160039</v>
      </c>
      <c r="E639" s="11" t="s">
        <v>814</v>
      </c>
      <c r="F639" s="7">
        <v>1</v>
      </c>
      <c r="G639" s="2" t="s">
        <v>801</v>
      </c>
    </row>
    <row r="640" spans="1:8" x14ac:dyDescent="0.2">
      <c r="A640" s="2" t="s">
        <v>800</v>
      </c>
      <c r="B640" s="2" t="s">
        <v>812</v>
      </c>
      <c r="C640" s="5">
        <v>160120</v>
      </c>
      <c r="D640" s="5">
        <v>160120</v>
      </c>
      <c r="E640" s="11" t="s">
        <v>815</v>
      </c>
      <c r="F640" s="7">
        <v>1</v>
      </c>
      <c r="G640" s="2" t="s">
        <v>801</v>
      </c>
    </row>
    <row r="641" spans="1:8" x14ac:dyDescent="0.2">
      <c r="A641" s="2" t="s">
        <v>800</v>
      </c>
      <c r="B641" s="2" t="s">
        <v>812</v>
      </c>
      <c r="C641" s="5">
        <v>160131</v>
      </c>
      <c r="D641" s="5">
        <v>160131</v>
      </c>
      <c r="E641" s="11" t="s">
        <v>816</v>
      </c>
      <c r="F641" s="7">
        <v>1</v>
      </c>
      <c r="G641" s="2" t="s">
        <v>801</v>
      </c>
    </row>
    <row r="642" spans="1:8" x14ac:dyDescent="0.2">
      <c r="A642" s="2" t="s">
        <v>800</v>
      </c>
      <c r="B642" s="2" t="s">
        <v>812</v>
      </c>
      <c r="C642" s="5">
        <v>160933</v>
      </c>
      <c r="D642" s="5">
        <v>160933</v>
      </c>
      <c r="E642" s="11" t="s">
        <v>817</v>
      </c>
      <c r="F642" s="7">
        <v>1</v>
      </c>
      <c r="G642" s="2" t="s">
        <v>801</v>
      </c>
      <c r="H642" s="2" t="s">
        <v>26</v>
      </c>
    </row>
    <row r="643" spans="1:8" x14ac:dyDescent="0.2">
      <c r="A643" s="2" t="s">
        <v>800</v>
      </c>
      <c r="B643" s="2" t="s">
        <v>812</v>
      </c>
      <c r="C643" s="5">
        <v>160945</v>
      </c>
      <c r="D643" s="5">
        <v>160945</v>
      </c>
      <c r="E643" s="11" t="s">
        <v>818</v>
      </c>
      <c r="F643" s="7">
        <v>1</v>
      </c>
      <c r="G643" s="2" t="s">
        <v>801</v>
      </c>
      <c r="H643" s="2" t="s">
        <v>26</v>
      </c>
    </row>
    <row r="644" spans="1:8" x14ac:dyDescent="0.2">
      <c r="A644" s="2" t="s">
        <v>800</v>
      </c>
      <c r="B644" s="2" t="s">
        <v>812</v>
      </c>
      <c r="C644" s="5">
        <v>160957</v>
      </c>
      <c r="D644" s="5">
        <v>160957</v>
      </c>
      <c r="E644" s="11" t="s">
        <v>819</v>
      </c>
      <c r="F644" s="7">
        <v>1</v>
      </c>
      <c r="G644" s="2" t="s">
        <v>801</v>
      </c>
    </row>
    <row r="645" spans="1:8" x14ac:dyDescent="0.2">
      <c r="A645" s="2" t="s">
        <v>800</v>
      </c>
      <c r="B645" s="2" t="s">
        <v>812</v>
      </c>
      <c r="C645" s="5">
        <v>400970</v>
      </c>
      <c r="D645" s="5">
        <v>400970</v>
      </c>
      <c r="E645" s="11" t="s">
        <v>820</v>
      </c>
      <c r="F645" s="7">
        <v>1</v>
      </c>
      <c r="G645" s="2" t="s">
        <v>801</v>
      </c>
    </row>
    <row r="646" spans="1:8" x14ac:dyDescent="0.2">
      <c r="A646" s="2" t="s">
        <v>800</v>
      </c>
      <c r="B646" s="2" t="s">
        <v>812</v>
      </c>
      <c r="C646" s="5">
        <v>401961</v>
      </c>
      <c r="D646" s="5">
        <v>401961</v>
      </c>
      <c r="E646" s="11" t="s">
        <v>821</v>
      </c>
      <c r="F646" s="7">
        <v>1</v>
      </c>
      <c r="G646" s="2" t="s">
        <v>801</v>
      </c>
    </row>
    <row r="647" spans="1:8" x14ac:dyDescent="0.2">
      <c r="A647" s="2" t="s">
        <v>800</v>
      </c>
      <c r="B647" s="2" t="s">
        <v>812</v>
      </c>
      <c r="C647" s="5">
        <v>404196</v>
      </c>
      <c r="D647" s="5">
        <v>404196</v>
      </c>
      <c r="E647" s="11" t="s">
        <v>822</v>
      </c>
      <c r="F647" s="7">
        <v>1</v>
      </c>
      <c r="G647" s="2" t="s">
        <v>801</v>
      </c>
    </row>
    <row r="648" spans="1:8" x14ac:dyDescent="0.2">
      <c r="A648" s="2" t="s">
        <v>800</v>
      </c>
      <c r="B648" s="2" t="s">
        <v>823</v>
      </c>
      <c r="C648" s="5">
        <v>160143</v>
      </c>
      <c r="D648" s="5">
        <v>160143</v>
      </c>
      <c r="E648" s="11" t="s">
        <v>824</v>
      </c>
      <c r="F648" s="7">
        <v>1</v>
      </c>
      <c r="G648" s="2" t="s">
        <v>801</v>
      </c>
    </row>
    <row r="649" spans="1:8" x14ac:dyDescent="0.2">
      <c r="A649" s="2" t="s">
        <v>800</v>
      </c>
      <c r="B649" s="2" t="s">
        <v>823</v>
      </c>
      <c r="C649" s="5">
        <v>160155</v>
      </c>
      <c r="D649" s="5">
        <v>160155</v>
      </c>
      <c r="E649" s="11" t="s">
        <v>825</v>
      </c>
      <c r="F649" s="7">
        <v>1</v>
      </c>
      <c r="G649" s="2" t="s">
        <v>801</v>
      </c>
    </row>
    <row r="650" spans="1:8" x14ac:dyDescent="0.2">
      <c r="A650" s="2" t="s">
        <v>800</v>
      </c>
      <c r="B650" s="2" t="s">
        <v>823</v>
      </c>
      <c r="C650" s="5">
        <v>160519</v>
      </c>
      <c r="D650" s="5">
        <v>160519</v>
      </c>
      <c r="E650" s="11" t="s">
        <v>826</v>
      </c>
      <c r="F650" s="7">
        <v>1</v>
      </c>
      <c r="G650" s="2" t="s">
        <v>801</v>
      </c>
      <c r="H650" s="2" t="s">
        <v>43</v>
      </c>
    </row>
    <row r="651" spans="1:8" x14ac:dyDescent="0.2">
      <c r="A651" s="2" t="s">
        <v>800</v>
      </c>
      <c r="B651" s="2" t="s">
        <v>823</v>
      </c>
      <c r="C651" s="5">
        <v>401651</v>
      </c>
      <c r="D651" s="5">
        <v>401651</v>
      </c>
      <c r="E651" s="11" t="s">
        <v>827</v>
      </c>
      <c r="F651" s="7">
        <v>1</v>
      </c>
      <c r="G651" s="2" t="s">
        <v>801</v>
      </c>
    </row>
    <row r="652" spans="1:8" x14ac:dyDescent="0.2">
      <c r="A652" s="2" t="s">
        <v>800</v>
      </c>
      <c r="B652" s="2" t="s">
        <v>828</v>
      </c>
      <c r="C652" s="5">
        <v>160970</v>
      </c>
      <c r="D652" s="5">
        <v>160970</v>
      </c>
      <c r="E652" s="11" t="s">
        <v>829</v>
      </c>
      <c r="F652" s="7">
        <v>1</v>
      </c>
      <c r="G652" s="2" t="s">
        <v>801</v>
      </c>
    </row>
    <row r="653" spans="1:8" x14ac:dyDescent="0.2">
      <c r="A653" s="2" t="s">
        <v>800</v>
      </c>
      <c r="B653" s="2" t="s">
        <v>828</v>
      </c>
      <c r="C653" s="5">
        <v>160982</v>
      </c>
      <c r="D653" s="5">
        <v>160982</v>
      </c>
      <c r="E653" s="11" t="s">
        <v>830</v>
      </c>
      <c r="F653" s="7">
        <v>1</v>
      </c>
      <c r="G653" s="2" t="s">
        <v>801</v>
      </c>
      <c r="H653" s="2" t="s">
        <v>26</v>
      </c>
    </row>
    <row r="654" spans="1:8" x14ac:dyDescent="0.2">
      <c r="A654" s="2" t="s">
        <v>800</v>
      </c>
      <c r="B654" s="2" t="s">
        <v>828</v>
      </c>
      <c r="C654" s="5">
        <v>160994</v>
      </c>
      <c r="D654" s="5">
        <v>160994</v>
      </c>
      <c r="E654" s="11" t="s">
        <v>831</v>
      </c>
      <c r="F654" s="7">
        <v>1</v>
      </c>
      <c r="G654" s="2" t="s">
        <v>801</v>
      </c>
      <c r="H654" s="2" t="s">
        <v>26</v>
      </c>
    </row>
    <row r="655" spans="1:8" x14ac:dyDescent="0.2">
      <c r="A655" s="2" t="s">
        <v>800</v>
      </c>
      <c r="B655" s="2" t="s">
        <v>832</v>
      </c>
      <c r="C655" s="5">
        <v>161007</v>
      </c>
      <c r="D655" s="5">
        <v>161007</v>
      </c>
      <c r="E655" s="11" t="s">
        <v>833</v>
      </c>
      <c r="F655" s="7">
        <v>1</v>
      </c>
      <c r="G655" s="2" t="s">
        <v>801</v>
      </c>
    </row>
    <row r="656" spans="1:8" x14ac:dyDescent="0.2">
      <c r="A656" s="2" t="s">
        <v>800</v>
      </c>
      <c r="B656" s="2" t="s">
        <v>834</v>
      </c>
      <c r="C656" s="5">
        <v>161020</v>
      </c>
      <c r="D656" s="5">
        <v>161020</v>
      </c>
      <c r="E656" s="11" t="s">
        <v>835</v>
      </c>
      <c r="F656" s="7">
        <v>1</v>
      </c>
      <c r="G656" s="2" t="s">
        <v>801</v>
      </c>
    </row>
    <row r="657" spans="1:8" x14ac:dyDescent="0.2">
      <c r="A657" s="2" t="s">
        <v>800</v>
      </c>
      <c r="B657" s="2" t="s">
        <v>834</v>
      </c>
      <c r="C657" s="5">
        <v>330747</v>
      </c>
      <c r="D657" s="5">
        <v>330747</v>
      </c>
      <c r="E657" s="11" t="s">
        <v>836</v>
      </c>
      <c r="F657" s="7">
        <v>1</v>
      </c>
      <c r="G657" s="2" t="s">
        <v>801</v>
      </c>
    </row>
    <row r="658" spans="1:8" x14ac:dyDescent="0.2">
      <c r="A658" s="2" t="s">
        <v>800</v>
      </c>
      <c r="B658" s="2" t="s">
        <v>837</v>
      </c>
      <c r="C658" s="5">
        <v>160568</v>
      </c>
      <c r="D658" s="5">
        <v>160568</v>
      </c>
      <c r="E658" s="11" t="s">
        <v>838</v>
      </c>
      <c r="F658" s="7">
        <v>1</v>
      </c>
      <c r="G658" s="2" t="s">
        <v>801</v>
      </c>
    </row>
    <row r="659" spans="1:8" x14ac:dyDescent="0.2">
      <c r="A659" s="2" t="s">
        <v>800</v>
      </c>
      <c r="B659" s="2" t="s">
        <v>839</v>
      </c>
      <c r="C659" s="5">
        <v>161056</v>
      </c>
      <c r="D659" s="5">
        <v>161056</v>
      </c>
      <c r="E659" s="11" t="s">
        <v>840</v>
      </c>
      <c r="F659" s="7">
        <v>1</v>
      </c>
      <c r="G659" s="2" t="s">
        <v>801</v>
      </c>
      <c r="H659" s="2" t="s">
        <v>26</v>
      </c>
    </row>
    <row r="660" spans="1:8" x14ac:dyDescent="0.2">
      <c r="A660" s="2" t="s">
        <v>800</v>
      </c>
      <c r="B660" s="2" t="s">
        <v>839</v>
      </c>
      <c r="C660" s="5">
        <v>161949</v>
      </c>
      <c r="D660" s="5">
        <v>161949</v>
      </c>
      <c r="E660" s="11" t="s">
        <v>841</v>
      </c>
      <c r="F660" s="7">
        <v>1</v>
      </c>
      <c r="G660" s="2" t="s">
        <v>801</v>
      </c>
      <c r="H660" s="2" t="s">
        <v>26</v>
      </c>
    </row>
    <row r="661" spans="1:8" x14ac:dyDescent="0.2">
      <c r="A661" s="2" t="s">
        <v>800</v>
      </c>
      <c r="B661" s="2" t="s">
        <v>839</v>
      </c>
      <c r="C661" s="5">
        <v>161950</v>
      </c>
      <c r="D661" s="5">
        <v>161950</v>
      </c>
      <c r="E661" s="11" t="s">
        <v>842</v>
      </c>
      <c r="F661" s="7">
        <v>1</v>
      </c>
      <c r="G661" s="2" t="s">
        <v>801</v>
      </c>
      <c r="H661" s="2" t="s">
        <v>26</v>
      </c>
    </row>
    <row r="662" spans="1:8" x14ac:dyDescent="0.2">
      <c r="A662" s="2" t="s">
        <v>800</v>
      </c>
      <c r="B662" s="2" t="s">
        <v>843</v>
      </c>
      <c r="C662" s="5">
        <v>161068</v>
      </c>
      <c r="D662" s="5">
        <v>161068</v>
      </c>
      <c r="E662" s="11" t="s">
        <v>844</v>
      </c>
      <c r="F662" s="7">
        <v>1</v>
      </c>
      <c r="G662" s="2" t="s">
        <v>801</v>
      </c>
    </row>
    <row r="663" spans="1:8" x14ac:dyDescent="0.2">
      <c r="A663" s="2" t="s">
        <v>800</v>
      </c>
      <c r="B663" s="2" t="s">
        <v>845</v>
      </c>
      <c r="C663" s="5">
        <v>161070</v>
      </c>
      <c r="D663" s="5">
        <v>161070</v>
      </c>
      <c r="E663" s="11" t="s">
        <v>846</v>
      </c>
      <c r="F663" s="7">
        <v>1</v>
      </c>
      <c r="G663" s="2" t="s">
        <v>801</v>
      </c>
      <c r="H663" s="2" t="s">
        <v>26</v>
      </c>
    </row>
    <row r="664" spans="1:8" x14ac:dyDescent="0.2">
      <c r="A664" s="2" t="s">
        <v>800</v>
      </c>
      <c r="B664" s="2" t="s">
        <v>845</v>
      </c>
      <c r="C664" s="5">
        <v>404299</v>
      </c>
      <c r="D664" s="5">
        <v>404299</v>
      </c>
      <c r="E664" s="11" t="s">
        <v>847</v>
      </c>
      <c r="F664" s="7">
        <v>1</v>
      </c>
      <c r="G664" s="2" t="s">
        <v>801</v>
      </c>
    </row>
    <row r="665" spans="1:8" x14ac:dyDescent="0.2">
      <c r="A665" s="2" t="s">
        <v>800</v>
      </c>
      <c r="B665" s="2" t="s">
        <v>849</v>
      </c>
      <c r="C665" s="5">
        <v>161100</v>
      </c>
      <c r="D665" s="5">
        <v>161100</v>
      </c>
      <c r="E665" s="11" t="s">
        <v>850</v>
      </c>
      <c r="F665" s="7">
        <v>5</v>
      </c>
      <c r="G665" s="2" t="s">
        <v>848</v>
      </c>
    </row>
    <row r="666" spans="1:8" x14ac:dyDescent="0.2">
      <c r="A666" s="2" t="s">
        <v>800</v>
      </c>
      <c r="B666" s="2" t="s">
        <v>851</v>
      </c>
      <c r="C666" s="5">
        <v>160763</v>
      </c>
      <c r="D666" s="5">
        <v>160763</v>
      </c>
      <c r="E666" s="11" t="s">
        <v>852</v>
      </c>
      <c r="F666" s="7">
        <v>5</v>
      </c>
      <c r="G666" s="2" t="s">
        <v>848</v>
      </c>
      <c r="H666" s="2" t="s">
        <v>26</v>
      </c>
    </row>
    <row r="667" spans="1:8" x14ac:dyDescent="0.2">
      <c r="A667" s="2" t="s">
        <v>800</v>
      </c>
      <c r="B667" s="2" t="s">
        <v>851</v>
      </c>
      <c r="C667" s="5">
        <v>160817</v>
      </c>
      <c r="D667" s="5">
        <v>160817</v>
      </c>
      <c r="E667" s="11" t="s">
        <v>853</v>
      </c>
      <c r="F667" s="7">
        <v>5</v>
      </c>
      <c r="G667" s="2" t="s">
        <v>848</v>
      </c>
      <c r="H667" s="2" t="s">
        <v>43</v>
      </c>
    </row>
    <row r="668" spans="1:8" x14ac:dyDescent="0.2">
      <c r="A668" s="2" t="s">
        <v>800</v>
      </c>
      <c r="B668" s="2" t="s">
        <v>851</v>
      </c>
      <c r="C668" s="5">
        <v>161111</v>
      </c>
      <c r="D668" s="5">
        <v>161111</v>
      </c>
      <c r="E668" s="11" t="s">
        <v>854</v>
      </c>
      <c r="F668" s="7">
        <v>5</v>
      </c>
      <c r="G668" s="2" t="s">
        <v>848</v>
      </c>
    </row>
    <row r="669" spans="1:8" x14ac:dyDescent="0.2">
      <c r="A669" s="2" t="s">
        <v>800</v>
      </c>
      <c r="B669" s="2" t="s">
        <v>851</v>
      </c>
      <c r="C669" s="5">
        <v>161135</v>
      </c>
      <c r="D669" s="5">
        <v>161135</v>
      </c>
      <c r="E669" s="11" t="s">
        <v>855</v>
      </c>
      <c r="F669" s="7">
        <v>5</v>
      </c>
      <c r="G669" s="2" t="s">
        <v>848</v>
      </c>
    </row>
    <row r="670" spans="1:8" x14ac:dyDescent="0.2">
      <c r="A670" s="2" t="s">
        <v>800</v>
      </c>
      <c r="B670" s="2" t="s">
        <v>851</v>
      </c>
      <c r="C670" s="5">
        <v>161147</v>
      </c>
      <c r="D670" s="5">
        <v>161147</v>
      </c>
      <c r="E670" s="11" t="s">
        <v>856</v>
      </c>
      <c r="F670" s="7">
        <v>5</v>
      </c>
      <c r="G670" s="2" t="s">
        <v>848</v>
      </c>
    </row>
    <row r="671" spans="1:8" x14ac:dyDescent="0.2">
      <c r="A671" s="2" t="s">
        <v>800</v>
      </c>
      <c r="B671" s="2" t="s">
        <v>851</v>
      </c>
      <c r="C671" s="5">
        <v>400830</v>
      </c>
      <c r="D671" s="5">
        <v>400830</v>
      </c>
      <c r="E671" s="11" t="s">
        <v>857</v>
      </c>
      <c r="F671" s="7">
        <v>5</v>
      </c>
      <c r="G671" s="2" t="s">
        <v>848</v>
      </c>
    </row>
    <row r="672" spans="1:8" x14ac:dyDescent="0.2">
      <c r="A672" s="2" t="s">
        <v>800</v>
      </c>
      <c r="B672" s="2" t="s">
        <v>851</v>
      </c>
      <c r="C672" s="5">
        <v>402321</v>
      </c>
      <c r="D672" s="5">
        <v>402321</v>
      </c>
      <c r="E672" s="11" t="s">
        <v>858</v>
      </c>
      <c r="F672" s="7">
        <v>5</v>
      </c>
      <c r="G672" s="2" t="s">
        <v>848</v>
      </c>
    </row>
    <row r="673" spans="1:8" x14ac:dyDescent="0.2">
      <c r="A673" s="2" t="s">
        <v>800</v>
      </c>
      <c r="B673" s="2" t="s">
        <v>859</v>
      </c>
      <c r="C673" s="5">
        <v>160696</v>
      </c>
      <c r="D673" s="5">
        <v>160696</v>
      </c>
      <c r="E673" s="11" t="s">
        <v>860</v>
      </c>
      <c r="F673" s="7">
        <v>5</v>
      </c>
      <c r="G673" s="2" t="s">
        <v>848</v>
      </c>
    </row>
    <row r="674" spans="1:8" x14ac:dyDescent="0.2">
      <c r="A674" s="2" t="s">
        <v>800</v>
      </c>
      <c r="B674" s="2" t="s">
        <v>859</v>
      </c>
      <c r="C674" s="5">
        <v>160702</v>
      </c>
      <c r="D674" s="5">
        <v>160702</v>
      </c>
      <c r="E674" s="11" t="s">
        <v>861</v>
      </c>
      <c r="F674" s="7">
        <v>5</v>
      </c>
      <c r="G674" s="2" t="s">
        <v>848</v>
      </c>
    </row>
    <row r="675" spans="1:8" x14ac:dyDescent="0.2">
      <c r="A675" s="2" t="s">
        <v>800</v>
      </c>
      <c r="B675" s="2" t="s">
        <v>859</v>
      </c>
      <c r="C675" s="5">
        <v>160740</v>
      </c>
      <c r="D675" s="5">
        <v>160740</v>
      </c>
      <c r="E675" s="11" t="s">
        <v>862</v>
      </c>
      <c r="F675" s="7">
        <v>5</v>
      </c>
      <c r="G675" s="2" t="s">
        <v>848</v>
      </c>
    </row>
    <row r="676" spans="1:8" x14ac:dyDescent="0.2">
      <c r="A676" s="2" t="s">
        <v>800</v>
      </c>
      <c r="B676" s="2" t="s">
        <v>859</v>
      </c>
      <c r="C676" s="5">
        <v>161159</v>
      </c>
      <c r="D676" s="5">
        <v>161159</v>
      </c>
      <c r="E676" s="11" t="s">
        <v>863</v>
      </c>
      <c r="F676" s="7">
        <v>5</v>
      </c>
      <c r="G676" s="2" t="s">
        <v>848</v>
      </c>
    </row>
    <row r="677" spans="1:8" x14ac:dyDescent="0.2">
      <c r="A677" s="2" t="s">
        <v>800</v>
      </c>
      <c r="B677" s="2" t="s">
        <v>859</v>
      </c>
      <c r="C677" s="5">
        <v>161184</v>
      </c>
      <c r="D677" s="5">
        <v>161184</v>
      </c>
      <c r="E677" s="11" t="s">
        <v>864</v>
      </c>
      <c r="F677" s="7">
        <v>5</v>
      </c>
      <c r="G677" s="2" t="s">
        <v>848</v>
      </c>
    </row>
    <row r="678" spans="1:8" x14ac:dyDescent="0.2">
      <c r="A678" s="2" t="s">
        <v>800</v>
      </c>
      <c r="B678" s="2" t="s">
        <v>859</v>
      </c>
      <c r="C678" s="5">
        <v>401092</v>
      </c>
      <c r="D678" s="5">
        <v>401092</v>
      </c>
      <c r="E678" s="11" t="s">
        <v>865</v>
      </c>
      <c r="F678" s="7">
        <v>5</v>
      </c>
      <c r="G678" s="2" t="s">
        <v>848</v>
      </c>
    </row>
    <row r="679" spans="1:8" x14ac:dyDescent="0.2">
      <c r="A679" s="2" t="s">
        <v>800</v>
      </c>
      <c r="B679" s="2" t="s">
        <v>859</v>
      </c>
      <c r="C679" s="5">
        <v>401821</v>
      </c>
      <c r="D679" s="5">
        <v>401821</v>
      </c>
      <c r="E679" s="11" t="s">
        <v>866</v>
      </c>
      <c r="F679" s="7">
        <v>5</v>
      </c>
      <c r="G679" s="2" t="s">
        <v>848</v>
      </c>
    </row>
    <row r="680" spans="1:8" x14ac:dyDescent="0.2">
      <c r="A680" s="2" t="s">
        <v>800</v>
      </c>
      <c r="B680" s="2" t="s">
        <v>859</v>
      </c>
      <c r="C680" s="5">
        <v>404020</v>
      </c>
      <c r="D680" s="5">
        <v>404020</v>
      </c>
      <c r="E680" s="11" t="s">
        <v>867</v>
      </c>
      <c r="F680" s="7">
        <v>5</v>
      </c>
      <c r="G680" s="2" t="s">
        <v>848</v>
      </c>
    </row>
    <row r="681" spans="1:8" x14ac:dyDescent="0.2">
      <c r="A681" s="2" t="s">
        <v>800</v>
      </c>
      <c r="B681" s="2" t="s">
        <v>859</v>
      </c>
      <c r="C681" s="5">
        <v>404676</v>
      </c>
      <c r="D681" s="5">
        <v>404676</v>
      </c>
      <c r="E681" s="11" t="s">
        <v>868</v>
      </c>
      <c r="F681" s="7">
        <v>5</v>
      </c>
      <c r="G681" s="2" t="s">
        <v>848</v>
      </c>
      <c r="H681" s="2" t="s">
        <v>34</v>
      </c>
    </row>
    <row r="682" spans="1:8" x14ac:dyDescent="0.2">
      <c r="A682" s="2" t="s">
        <v>800</v>
      </c>
      <c r="B682" s="2" t="s">
        <v>869</v>
      </c>
      <c r="C682" s="5">
        <v>161123</v>
      </c>
      <c r="D682" s="5">
        <v>161123</v>
      </c>
      <c r="E682" s="11" t="s">
        <v>870</v>
      </c>
      <c r="F682" s="7">
        <v>5</v>
      </c>
      <c r="G682" s="2" t="s">
        <v>848</v>
      </c>
      <c r="H682" s="2" t="s">
        <v>26</v>
      </c>
    </row>
    <row r="683" spans="1:8" x14ac:dyDescent="0.2">
      <c r="A683" s="2" t="s">
        <v>800</v>
      </c>
      <c r="B683" s="2" t="s">
        <v>869</v>
      </c>
      <c r="C683" s="5">
        <v>161196</v>
      </c>
      <c r="D683" s="5">
        <v>161196</v>
      </c>
      <c r="E683" s="11" t="s">
        <v>871</v>
      </c>
      <c r="F683" s="7">
        <v>5</v>
      </c>
      <c r="G683" s="2" t="s">
        <v>848</v>
      </c>
      <c r="H683" s="2" t="s">
        <v>26</v>
      </c>
    </row>
    <row r="684" spans="1:8" x14ac:dyDescent="0.2">
      <c r="A684" s="2" t="s">
        <v>800</v>
      </c>
      <c r="B684" s="2" t="s">
        <v>872</v>
      </c>
      <c r="C684" s="5">
        <v>160805</v>
      </c>
      <c r="D684" s="5">
        <v>160805</v>
      </c>
      <c r="E684" s="11" t="s">
        <v>873</v>
      </c>
      <c r="F684" s="7">
        <v>5</v>
      </c>
      <c r="G684" s="2" t="s">
        <v>848</v>
      </c>
      <c r="H684" s="2" t="s">
        <v>43</v>
      </c>
    </row>
    <row r="685" spans="1:8" x14ac:dyDescent="0.2">
      <c r="A685" s="2" t="s">
        <v>800</v>
      </c>
      <c r="B685" s="2" t="s">
        <v>874</v>
      </c>
      <c r="C685" s="5">
        <v>160489</v>
      </c>
      <c r="D685" s="5">
        <v>160489</v>
      </c>
      <c r="E685" s="11" t="s">
        <v>875</v>
      </c>
      <c r="F685" s="7">
        <v>5</v>
      </c>
      <c r="G685" s="2" t="s">
        <v>848</v>
      </c>
    </row>
    <row r="686" spans="1:8" x14ac:dyDescent="0.2">
      <c r="A686" s="2" t="s">
        <v>800</v>
      </c>
      <c r="B686" s="2" t="s">
        <v>876</v>
      </c>
      <c r="C686" s="5">
        <v>161214</v>
      </c>
      <c r="D686" s="5">
        <v>161214</v>
      </c>
      <c r="E686" s="11" t="s">
        <v>877</v>
      </c>
      <c r="F686" s="7">
        <v>5</v>
      </c>
      <c r="G686" s="2" t="s">
        <v>848</v>
      </c>
    </row>
    <row r="687" spans="1:8" x14ac:dyDescent="0.2">
      <c r="A687" s="2" t="s">
        <v>800</v>
      </c>
      <c r="B687" s="2" t="s">
        <v>878</v>
      </c>
      <c r="C687" s="5">
        <v>160799</v>
      </c>
      <c r="D687" s="5">
        <v>160799</v>
      </c>
      <c r="E687" s="11" t="s">
        <v>879</v>
      </c>
      <c r="F687" s="7">
        <v>5</v>
      </c>
      <c r="G687" s="2" t="s">
        <v>848</v>
      </c>
    </row>
    <row r="688" spans="1:8" x14ac:dyDescent="0.2">
      <c r="A688" s="2" t="s">
        <v>800</v>
      </c>
      <c r="B688" s="2" t="s">
        <v>880</v>
      </c>
      <c r="C688" s="5">
        <v>161226</v>
      </c>
      <c r="D688" s="5">
        <v>161226</v>
      </c>
      <c r="E688" s="11" t="s">
        <v>881</v>
      </c>
      <c r="F688" s="7">
        <v>5</v>
      </c>
      <c r="G688" s="2" t="s">
        <v>848</v>
      </c>
    </row>
    <row r="689" spans="1:8" x14ac:dyDescent="0.2">
      <c r="A689" s="2" t="s">
        <v>800</v>
      </c>
      <c r="B689" s="2" t="s">
        <v>882</v>
      </c>
      <c r="C689" s="5">
        <v>160581</v>
      </c>
      <c r="D689" s="5">
        <v>160581</v>
      </c>
      <c r="E689" s="11" t="s">
        <v>883</v>
      </c>
      <c r="F689" s="7">
        <v>5</v>
      </c>
      <c r="G689" s="2" t="s">
        <v>848</v>
      </c>
    </row>
    <row r="690" spans="1:8" x14ac:dyDescent="0.2">
      <c r="A690" s="2" t="s">
        <v>800</v>
      </c>
      <c r="B690" s="2" t="s">
        <v>884</v>
      </c>
      <c r="C690" s="5">
        <v>160787</v>
      </c>
      <c r="D690" s="5">
        <v>160787</v>
      </c>
      <c r="E690" s="11" t="s">
        <v>885</v>
      </c>
      <c r="F690" s="7">
        <v>5</v>
      </c>
      <c r="G690" s="2" t="s">
        <v>848</v>
      </c>
    </row>
    <row r="691" spans="1:8" x14ac:dyDescent="0.2">
      <c r="A691" s="2" t="s">
        <v>800</v>
      </c>
      <c r="B691" s="2" t="s">
        <v>887</v>
      </c>
      <c r="C691" s="5">
        <v>161238</v>
      </c>
      <c r="D691" s="5">
        <v>161238</v>
      </c>
      <c r="E691" s="11" t="s">
        <v>888</v>
      </c>
      <c r="F691" s="7">
        <v>6</v>
      </c>
      <c r="G691" s="2" t="s">
        <v>886</v>
      </c>
    </row>
    <row r="692" spans="1:8" x14ac:dyDescent="0.2">
      <c r="A692" s="2" t="s">
        <v>800</v>
      </c>
      <c r="B692" s="2" t="s">
        <v>889</v>
      </c>
      <c r="C692" s="5">
        <v>160179</v>
      </c>
      <c r="D692" s="5">
        <v>160179</v>
      </c>
      <c r="E692" s="11" t="s">
        <v>890</v>
      </c>
      <c r="F692" s="7">
        <v>6</v>
      </c>
      <c r="G692" s="2" t="s">
        <v>886</v>
      </c>
    </row>
    <row r="693" spans="1:8" x14ac:dyDescent="0.2">
      <c r="A693" s="2" t="s">
        <v>800</v>
      </c>
      <c r="B693" s="2" t="s">
        <v>889</v>
      </c>
      <c r="C693" s="5">
        <v>160180</v>
      </c>
      <c r="D693" s="5">
        <v>160180</v>
      </c>
      <c r="E693" s="11" t="s">
        <v>891</v>
      </c>
      <c r="F693" s="7">
        <v>6</v>
      </c>
      <c r="G693" s="2" t="s">
        <v>886</v>
      </c>
      <c r="H693" s="2" t="s">
        <v>26</v>
      </c>
    </row>
    <row r="694" spans="1:8" x14ac:dyDescent="0.2">
      <c r="A694" s="2" t="s">
        <v>800</v>
      </c>
      <c r="B694" s="2" t="s">
        <v>889</v>
      </c>
      <c r="C694" s="5">
        <v>161240</v>
      </c>
      <c r="D694" s="5">
        <v>161240</v>
      </c>
      <c r="E694" s="11" t="s">
        <v>892</v>
      </c>
      <c r="F694" s="7">
        <v>6</v>
      </c>
      <c r="G694" s="2" t="s">
        <v>886</v>
      </c>
    </row>
    <row r="695" spans="1:8" x14ac:dyDescent="0.2">
      <c r="A695" s="2" t="s">
        <v>800</v>
      </c>
      <c r="B695" s="2" t="s">
        <v>893</v>
      </c>
      <c r="C695" s="5">
        <v>161251</v>
      </c>
      <c r="D695" s="5">
        <v>161251</v>
      </c>
      <c r="E695" s="11" t="s">
        <v>894</v>
      </c>
      <c r="F695" s="7">
        <v>6</v>
      </c>
      <c r="G695" s="2" t="s">
        <v>886</v>
      </c>
      <c r="H695" s="2" t="s">
        <v>26</v>
      </c>
    </row>
    <row r="696" spans="1:8" x14ac:dyDescent="0.2">
      <c r="A696" s="2" t="s">
        <v>800</v>
      </c>
      <c r="B696" s="2" t="s">
        <v>893</v>
      </c>
      <c r="C696" s="5">
        <v>161263</v>
      </c>
      <c r="D696" s="5">
        <v>161263</v>
      </c>
      <c r="E696" s="11" t="s">
        <v>895</v>
      </c>
      <c r="F696" s="7">
        <v>6</v>
      </c>
      <c r="G696" s="2" t="s">
        <v>886</v>
      </c>
      <c r="H696" s="2" t="s">
        <v>43</v>
      </c>
    </row>
    <row r="697" spans="1:8" x14ac:dyDescent="0.2">
      <c r="A697" s="2" t="s">
        <v>800</v>
      </c>
      <c r="B697" s="2" t="s">
        <v>893</v>
      </c>
      <c r="C697" s="5">
        <v>161305</v>
      </c>
      <c r="D697" s="5">
        <v>161305</v>
      </c>
      <c r="E697" s="11" t="s">
        <v>896</v>
      </c>
      <c r="F697" s="7">
        <v>6</v>
      </c>
      <c r="G697" s="2" t="s">
        <v>886</v>
      </c>
    </row>
    <row r="698" spans="1:8" x14ac:dyDescent="0.2">
      <c r="A698" s="2" t="s">
        <v>800</v>
      </c>
      <c r="B698" s="2" t="s">
        <v>893</v>
      </c>
      <c r="C698" s="5">
        <v>161329</v>
      </c>
      <c r="D698" s="5">
        <v>161329</v>
      </c>
      <c r="E698" s="11" t="s">
        <v>897</v>
      </c>
      <c r="F698" s="7">
        <v>6</v>
      </c>
      <c r="G698" s="2" t="s">
        <v>886</v>
      </c>
    </row>
    <row r="699" spans="1:8" x14ac:dyDescent="0.2">
      <c r="A699" s="2" t="s">
        <v>800</v>
      </c>
      <c r="B699" s="2" t="s">
        <v>893</v>
      </c>
      <c r="C699" s="5">
        <v>161974</v>
      </c>
      <c r="D699" s="5">
        <v>161974</v>
      </c>
      <c r="E699" s="11" t="s">
        <v>898</v>
      </c>
      <c r="F699" s="7">
        <v>6</v>
      </c>
      <c r="G699" s="2" t="s">
        <v>886</v>
      </c>
      <c r="H699" s="2" t="s">
        <v>26</v>
      </c>
    </row>
    <row r="700" spans="1:8" x14ac:dyDescent="0.2">
      <c r="A700" s="2" t="s">
        <v>800</v>
      </c>
      <c r="B700" s="2" t="s">
        <v>893</v>
      </c>
      <c r="C700" s="5">
        <v>161986</v>
      </c>
      <c r="D700" s="5">
        <v>161986</v>
      </c>
      <c r="E700" s="11" t="s">
        <v>899</v>
      </c>
      <c r="F700" s="7">
        <v>6</v>
      </c>
      <c r="G700" s="2" t="s">
        <v>886</v>
      </c>
      <c r="H700" s="2" t="s">
        <v>26</v>
      </c>
    </row>
    <row r="701" spans="1:8" x14ac:dyDescent="0.2">
      <c r="A701" s="2" t="s">
        <v>800</v>
      </c>
      <c r="B701" s="2" t="s">
        <v>893</v>
      </c>
      <c r="C701" s="5">
        <v>400026</v>
      </c>
      <c r="D701" s="5">
        <v>400026</v>
      </c>
      <c r="E701" s="11" t="s">
        <v>900</v>
      </c>
      <c r="F701" s="7">
        <v>6</v>
      </c>
      <c r="G701" s="2" t="s">
        <v>886</v>
      </c>
    </row>
    <row r="702" spans="1:8" x14ac:dyDescent="0.2">
      <c r="A702" s="2" t="s">
        <v>800</v>
      </c>
      <c r="B702" s="2" t="s">
        <v>893</v>
      </c>
      <c r="C702" s="5">
        <v>400257</v>
      </c>
      <c r="D702" s="5">
        <v>400257</v>
      </c>
      <c r="E702" s="11" t="s">
        <v>901</v>
      </c>
      <c r="F702" s="7">
        <v>6</v>
      </c>
      <c r="G702" s="2" t="s">
        <v>886</v>
      </c>
    </row>
    <row r="703" spans="1:8" x14ac:dyDescent="0.2">
      <c r="A703" s="2" t="s">
        <v>800</v>
      </c>
      <c r="B703" s="2" t="s">
        <v>893</v>
      </c>
      <c r="C703" s="5">
        <v>400294</v>
      </c>
      <c r="D703" s="5">
        <v>400294</v>
      </c>
      <c r="E703" s="11" t="s">
        <v>902</v>
      </c>
      <c r="F703" s="7">
        <v>6</v>
      </c>
      <c r="G703" s="2" t="s">
        <v>886</v>
      </c>
    </row>
    <row r="704" spans="1:8" x14ac:dyDescent="0.2">
      <c r="A704" s="2" t="s">
        <v>800</v>
      </c>
      <c r="B704" s="2" t="s">
        <v>893</v>
      </c>
      <c r="C704" s="5">
        <v>401249</v>
      </c>
      <c r="D704" s="5">
        <v>401249</v>
      </c>
      <c r="E704" s="11" t="s">
        <v>903</v>
      </c>
      <c r="F704" s="7">
        <v>6</v>
      </c>
      <c r="G704" s="2" t="s">
        <v>886</v>
      </c>
    </row>
    <row r="705" spans="1:8" x14ac:dyDescent="0.2">
      <c r="A705" s="2" t="s">
        <v>800</v>
      </c>
      <c r="B705" s="2" t="s">
        <v>893</v>
      </c>
      <c r="C705" s="5">
        <v>402590</v>
      </c>
      <c r="D705" s="5">
        <v>402590</v>
      </c>
      <c r="E705" s="11" t="s">
        <v>904</v>
      </c>
      <c r="F705" s="7">
        <v>6</v>
      </c>
      <c r="G705" s="2" t="s">
        <v>886</v>
      </c>
    </row>
    <row r="706" spans="1:8" x14ac:dyDescent="0.2">
      <c r="A706" s="2" t="s">
        <v>800</v>
      </c>
      <c r="B706" s="2" t="s">
        <v>893</v>
      </c>
      <c r="C706" s="5">
        <v>404202</v>
      </c>
      <c r="D706" s="5">
        <v>404202</v>
      </c>
      <c r="E706" s="11" t="s">
        <v>905</v>
      </c>
      <c r="F706" s="7">
        <v>6</v>
      </c>
      <c r="G706" s="2" t="s">
        <v>886</v>
      </c>
    </row>
    <row r="707" spans="1:8" x14ac:dyDescent="0.2">
      <c r="A707" s="2" t="s">
        <v>800</v>
      </c>
      <c r="B707" s="2" t="s">
        <v>906</v>
      </c>
      <c r="C707" s="5">
        <v>161342</v>
      </c>
      <c r="D707" s="5">
        <v>161342</v>
      </c>
      <c r="E707" s="11" t="s">
        <v>907</v>
      </c>
      <c r="F707" s="7">
        <v>6</v>
      </c>
      <c r="G707" s="2" t="s">
        <v>886</v>
      </c>
    </row>
    <row r="708" spans="1:8" x14ac:dyDescent="0.2">
      <c r="A708" s="2" t="s">
        <v>800</v>
      </c>
      <c r="B708" s="2" t="s">
        <v>908</v>
      </c>
      <c r="C708" s="5">
        <v>161354</v>
      </c>
      <c r="D708" s="5">
        <v>161354</v>
      </c>
      <c r="E708" s="11" t="s">
        <v>909</v>
      </c>
      <c r="F708" s="7">
        <v>6</v>
      </c>
      <c r="G708" s="2" t="s">
        <v>886</v>
      </c>
      <c r="H708" s="2" t="s">
        <v>26</v>
      </c>
    </row>
    <row r="709" spans="1:8" x14ac:dyDescent="0.2">
      <c r="A709" s="2" t="s">
        <v>800</v>
      </c>
      <c r="B709" s="2" t="s">
        <v>908</v>
      </c>
      <c r="C709" s="5">
        <v>161366</v>
      </c>
      <c r="D709" s="5">
        <v>161366</v>
      </c>
      <c r="E709" s="11" t="s">
        <v>910</v>
      </c>
      <c r="F709" s="7">
        <v>6</v>
      </c>
      <c r="G709" s="2" t="s">
        <v>886</v>
      </c>
      <c r="H709" s="2" t="s">
        <v>26</v>
      </c>
    </row>
    <row r="710" spans="1:8" x14ac:dyDescent="0.2">
      <c r="A710" s="2" t="s">
        <v>800</v>
      </c>
      <c r="B710" s="2" t="s">
        <v>908</v>
      </c>
      <c r="C710" s="5">
        <v>161378</v>
      </c>
      <c r="D710" s="5">
        <v>161378</v>
      </c>
      <c r="E710" s="11" t="s">
        <v>911</v>
      </c>
      <c r="F710" s="7">
        <v>6</v>
      </c>
      <c r="G710" s="2" t="s">
        <v>886</v>
      </c>
    </row>
    <row r="711" spans="1:8" x14ac:dyDescent="0.2">
      <c r="A711" s="2" t="s">
        <v>800</v>
      </c>
      <c r="B711" s="2" t="s">
        <v>908</v>
      </c>
      <c r="C711" s="5">
        <v>161380</v>
      </c>
      <c r="D711" s="5">
        <v>161380</v>
      </c>
      <c r="E711" s="11" t="s">
        <v>912</v>
      </c>
      <c r="F711" s="7">
        <v>6</v>
      </c>
      <c r="G711" s="2" t="s">
        <v>886</v>
      </c>
    </row>
    <row r="712" spans="1:8" x14ac:dyDescent="0.2">
      <c r="A712" s="2" t="s">
        <v>800</v>
      </c>
      <c r="B712" s="2" t="s">
        <v>908</v>
      </c>
      <c r="C712" s="5">
        <v>401470</v>
      </c>
      <c r="D712" s="5">
        <v>401470</v>
      </c>
      <c r="E712" s="11" t="s">
        <v>913</v>
      </c>
      <c r="F712" s="7">
        <v>6</v>
      </c>
      <c r="G712" s="2" t="s">
        <v>886</v>
      </c>
      <c r="H712" s="2" t="s">
        <v>34</v>
      </c>
    </row>
    <row r="713" spans="1:8" x14ac:dyDescent="0.2">
      <c r="A713" s="2" t="s">
        <v>800</v>
      </c>
      <c r="B713" s="2" t="s">
        <v>914</v>
      </c>
      <c r="C713" s="5">
        <v>160192</v>
      </c>
      <c r="D713" s="5">
        <v>160192</v>
      </c>
      <c r="E713" s="11" t="s">
        <v>915</v>
      </c>
      <c r="F713" s="7">
        <v>6</v>
      </c>
      <c r="G713" s="2" t="s">
        <v>886</v>
      </c>
    </row>
    <row r="714" spans="1:8" x14ac:dyDescent="0.2">
      <c r="A714" s="2" t="s">
        <v>800</v>
      </c>
      <c r="B714" s="2" t="s">
        <v>916</v>
      </c>
      <c r="C714" s="5">
        <v>161391</v>
      </c>
      <c r="D714" s="5">
        <v>161391</v>
      </c>
      <c r="E714" s="11" t="s">
        <v>917</v>
      </c>
      <c r="F714" s="7">
        <v>6</v>
      </c>
      <c r="G714" s="2" t="s">
        <v>886</v>
      </c>
    </row>
    <row r="715" spans="1:8" x14ac:dyDescent="0.2">
      <c r="A715" s="2" t="s">
        <v>800</v>
      </c>
      <c r="B715" s="2" t="s">
        <v>916</v>
      </c>
      <c r="C715" s="5">
        <v>403842</v>
      </c>
      <c r="D715" s="5">
        <v>403842</v>
      </c>
      <c r="E715" s="11" t="s">
        <v>918</v>
      </c>
      <c r="F715" s="7">
        <v>6</v>
      </c>
      <c r="G715" s="2" t="s">
        <v>886</v>
      </c>
    </row>
    <row r="716" spans="1:8" x14ac:dyDescent="0.2">
      <c r="A716" s="2" t="s">
        <v>800</v>
      </c>
      <c r="B716" s="2" t="s">
        <v>919</v>
      </c>
      <c r="C716" s="5">
        <v>160209</v>
      </c>
      <c r="D716" s="5">
        <v>160209</v>
      </c>
      <c r="E716" s="11" t="s">
        <v>920</v>
      </c>
      <c r="F716" s="7">
        <v>6</v>
      </c>
      <c r="G716" s="2" t="s">
        <v>886</v>
      </c>
    </row>
    <row r="717" spans="1:8" x14ac:dyDescent="0.2">
      <c r="A717" s="2" t="s">
        <v>800</v>
      </c>
      <c r="B717" s="2" t="s">
        <v>921</v>
      </c>
      <c r="C717" s="5">
        <v>161410</v>
      </c>
      <c r="D717" s="5">
        <v>161410</v>
      </c>
      <c r="E717" s="11" t="s">
        <v>922</v>
      </c>
      <c r="F717" s="7">
        <v>6</v>
      </c>
      <c r="G717" s="2" t="s">
        <v>886</v>
      </c>
    </row>
    <row r="718" spans="1:8" x14ac:dyDescent="0.2">
      <c r="A718" s="2" t="s">
        <v>800</v>
      </c>
      <c r="B718" s="2" t="s">
        <v>923</v>
      </c>
      <c r="C718" s="5">
        <v>161433</v>
      </c>
      <c r="D718" s="5">
        <v>161433</v>
      </c>
      <c r="E718" s="11" t="s">
        <v>924</v>
      </c>
      <c r="F718" s="7">
        <v>6</v>
      </c>
      <c r="G718" s="2" t="s">
        <v>886</v>
      </c>
      <c r="H718" s="2" t="s">
        <v>26</v>
      </c>
    </row>
    <row r="719" spans="1:8" x14ac:dyDescent="0.2">
      <c r="A719" s="2" t="s">
        <v>800</v>
      </c>
      <c r="B719" s="2" t="s">
        <v>925</v>
      </c>
      <c r="C719" s="5">
        <v>160210</v>
      </c>
      <c r="D719" s="5">
        <v>160210</v>
      </c>
      <c r="E719" s="11" t="s">
        <v>926</v>
      </c>
      <c r="F719" s="7">
        <v>6</v>
      </c>
      <c r="G719" s="2" t="s">
        <v>886</v>
      </c>
    </row>
    <row r="720" spans="1:8" x14ac:dyDescent="0.2">
      <c r="A720" s="2" t="s">
        <v>800</v>
      </c>
      <c r="B720" s="2" t="s">
        <v>925</v>
      </c>
      <c r="C720" s="5">
        <v>160222</v>
      </c>
      <c r="D720" s="5">
        <v>160222</v>
      </c>
      <c r="E720" s="11" t="s">
        <v>927</v>
      </c>
      <c r="F720" s="7">
        <v>6</v>
      </c>
      <c r="G720" s="2" t="s">
        <v>886</v>
      </c>
    </row>
    <row r="721" spans="1:8" x14ac:dyDescent="0.2">
      <c r="A721" s="2" t="s">
        <v>800</v>
      </c>
      <c r="B721" s="2" t="s">
        <v>925</v>
      </c>
      <c r="C721" s="5">
        <v>160490</v>
      </c>
      <c r="D721" s="5">
        <v>160490</v>
      </c>
      <c r="E721" s="11" t="s">
        <v>928</v>
      </c>
      <c r="F721" s="7">
        <v>6</v>
      </c>
      <c r="G721" s="2" t="s">
        <v>886</v>
      </c>
    </row>
    <row r="722" spans="1:8" x14ac:dyDescent="0.2">
      <c r="A722" s="2" t="s">
        <v>800</v>
      </c>
      <c r="B722" s="2" t="s">
        <v>925</v>
      </c>
      <c r="C722" s="5">
        <v>161445</v>
      </c>
      <c r="D722" s="5">
        <v>161445</v>
      </c>
      <c r="E722" s="11" t="s">
        <v>929</v>
      </c>
      <c r="F722" s="7">
        <v>6</v>
      </c>
      <c r="G722" s="2" t="s">
        <v>886</v>
      </c>
    </row>
    <row r="723" spans="1:8" x14ac:dyDescent="0.2">
      <c r="A723" s="2" t="s">
        <v>800</v>
      </c>
      <c r="B723" s="2" t="s">
        <v>925</v>
      </c>
      <c r="C723" s="5">
        <v>403829</v>
      </c>
      <c r="D723" s="5">
        <v>403829</v>
      </c>
      <c r="E723" s="11" t="s">
        <v>930</v>
      </c>
      <c r="F723" s="7">
        <v>6</v>
      </c>
      <c r="G723" s="2" t="s">
        <v>886</v>
      </c>
    </row>
    <row r="724" spans="1:8" x14ac:dyDescent="0.2">
      <c r="A724" s="2" t="s">
        <v>800</v>
      </c>
      <c r="B724" s="2" t="s">
        <v>931</v>
      </c>
      <c r="C724" s="5">
        <v>160507</v>
      </c>
      <c r="D724" s="5">
        <v>160507</v>
      </c>
      <c r="E724" s="11" t="s">
        <v>932</v>
      </c>
      <c r="F724" s="7">
        <v>6</v>
      </c>
      <c r="G724" s="2" t="s">
        <v>886</v>
      </c>
      <c r="H724" s="2" t="s">
        <v>43</v>
      </c>
    </row>
    <row r="725" spans="1:8" x14ac:dyDescent="0.2">
      <c r="A725" s="2" t="s">
        <v>800</v>
      </c>
      <c r="B725" s="2" t="s">
        <v>933</v>
      </c>
      <c r="C725" s="5">
        <v>161901</v>
      </c>
      <c r="D725" s="5">
        <v>161901</v>
      </c>
      <c r="E725" s="11" t="s">
        <v>934</v>
      </c>
      <c r="F725" s="7">
        <v>6</v>
      </c>
      <c r="G725" s="2" t="s">
        <v>886</v>
      </c>
    </row>
    <row r="726" spans="1:8" x14ac:dyDescent="0.2">
      <c r="A726" s="2" t="s">
        <v>800</v>
      </c>
      <c r="B726" s="2" t="s">
        <v>935</v>
      </c>
      <c r="C726" s="5">
        <v>160234</v>
      </c>
      <c r="D726" s="5">
        <v>160234</v>
      </c>
      <c r="E726" s="11" t="s">
        <v>936</v>
      </c>
      <c r="F726" s="7">
        <v>6</v>
      </c>
      <c r="G726" s="2" t="s">
        <v>886</v>
      </c>
    </row>
    <row r="727" spans="1:8" x14ac:dyDescent="0.2">
      <c r="A727" s="2" t="s">
        <v>800</v>
      </c>
      <c r="B727" s="2" t="s">
        <v>937</v>
      </c>
      <c r="C727" s="5">
        <v>161469</v>
      </c>
      <c r="D727" s="5">
        <v>161469</v>
      </c>
      <c r="E727" s="11" t="s">
        <v>938</v>
      </c>
      <c r="F727" s="7">
        <v>6</v>
      </c>
      <c r="G727" s="2" t="s">
        <v>886</v>
      </c>
    </row>
    <row r="728" spans="1:8" x14ac:dyDescent="0.2">
      <c r="A728" s="2" t="s">
        <v>800</v>
      </c>
      <c r="B728" s="2" t="s">
        <v>939</v>
      </c>
      <c r="C728" s="5">
        <v>161482</v>
      </c>
      <c r="D728" s="5">
        <v>161482</v>
      </c>
      <c r="E728" s="11" t="s">
        <v>940</v>
      </c>
      <c r="F728" s="7">
        <v>6</v>
      </c>
      <c r="G728" s="2" t="s">
        <v>886</v>
      </c>
    </row>
    <row r="729" spans="1:8" x14ac:dyDescent="0.2">
      <c r="A729" s="2" t="s">
        <v>800</v>
      </c>
      <c r="B729" s="2" t="s">
        <v>941</v>
      </c>
      <c r="C729" s="5">
        <v>160520</v>
      </c>
      <c r="D729" s="5">
        <v>160520</v>
      </c>
      <c r="E729" s="11" t="s">
        <v>942</v>
      </c>
      <c r="F729" s="7">
        <v>6</v>
      </c>
      <c r="G729" s="2" t="s">
        <v>886</v>
      </c>
    </row>
    <row r="730" spans="1:8" x14ac:dyDescent="0.2">
      <c r="A730" s="2" t="s">
        <v>800</v>
      </c>
      <c r="B730" s="2" t="s">
        <v>944</v>
      </c>
      <c r="C730" s="5">
        <v>160854</v>
      </c>
      <c r="D730" s="5">
        <v>160854</v>
      </c>
      <c r="E730" s="11" t="s">
        <v>945</v>
      </c>
      <c r="F730" s="7">
        <v>9</v>
      </c>
      <c r="G730" s="2" t="s">
        <v>943</v>
      </c>
    </row>
    <row r="731" spans="1:8" x14ac:dyDescent="0.2">
      <c r="A731" s="2" t="s">
        <v>800</v>
      </c>
      <c r="B731" s="2" t="s">
        <v>946</v>
      </c>
      <c r="C731" s="5">
        <v>161500</v>
      </c>
      <c r="D731" s="5">
        <v>161500</v>
      </c>
      <c r="E731" s="11" t="s">
        <v>947</v>
      </c>
      <c r="F731" s="7">
        <v>9</v>
      </c>
      <c r="G731" s="2" t="s">
        <v>943</v>
      </c>
    </row>
    <row r="732" spans="1:8" x14ac:dyDescent="0.2">
      <c r="A732" s="2" t="s">
        <v>800</v>
      </c>
      <c r="B732" s="2" t="s">
        <v>948</v>
      </c>
      <c r="C732" s="5">
        <v>160866</v>
      </c>
      <c r="D732" s="5">
        <v>160866</v>
      </c>
      <c r="E732" s="11" t="s">
        <v>949</v>
      </c>
      <c r="F732" s="7">
        <v>9</v>
      </c>
      <c r="G732" s="2" t="s">
        <v>943</v>
      </c>
    </row>
    <row r="733" spans="1:8" x14ac:dyDescent="0.2">
      <c r="A733" s="2" t="s">
        <v>800</v>
      </c>
      <c r="B733" s="2" t="s">
        <v>950</v>
      </c>
      <c r="C733" s="5">
        <v>160714</v>
      </c>
      <c r="D733" s="5">
        <v>160714</v>
      </c>
      <c r="E733" s="11" t="s">
        <v>951</v>
      </c>
      <c r="F733" s="7">
        <v>9</v>
      </c>
      <c r="G733" s="2" t="s">
        <v>943</v>
      </c>
    </row>
    <row r="734" spans="1:8" x14ac:dyDescent="0.2">
      <c r="A734" s="2" t="s">
        <v>800</v>
      </c>
      <c r="B734" s="2" t="s">
        <v>952</v>
      </c>
      <c r="C734" s="5">
        <v>160842</v>
      </c>
      <c r="D734" s="5">
        <v>160842</v>
      </c>
      <c r="E734" s="11" t="s">
        <v>953</v>
      </c>
      <c r="F734" s="7">
        <v>9</v>
      </c>
      <c r="G734" s="2" t="s">
        <v>943</v>
      </c>
    </row>
    <row r="735" spans="1:8" x14ac:dyDescent="0.2">
      <c r="A735" s="2" t="s">
        <v>800</v>
      </c>
      <c r="B735" s="2" t="s">
        <v>954</v>
      </c>
      <c r="C735" s="5">
        <v>161597</v>
      </c>
      <c r="D735" s="5">
        <v>161597</v>
      </c>
      <c r="E735" s="11" t="s">
        <v>955</v>
      </c>
      <c r="F735" s="7">
        <v>9</v>
      </c>
      <c r="G735" s="2" t="s">
        <v>943</v>
      </c>
    </row>
    <row r="736" spans="1:8" x14ac:dyDescent="0.2">
      <c r="A736" s="2" t="s">
        <v>800</v>
      </c>
      <c r="B736" s="2" t="s">
        <v>956</v>
      </c>
      <c r="C736" s="5">
        <v>161512</v>
      </c>
      <c r="D736" s="5">
        <v>161512</v>
      </c>
      <c r="E736" s="11" t="s">
        <v>957</v>
      </c>
      <c r="F736" s="7">
        <v>9</v>
      </c>
      <c r="G736" s="2" t="s">
        <v>943</v>
      </c>
    </row>
    <row r="737" spans="1:7" x14ac:dyDescent="0.2">
      <c r="A737" s="2" t="s">
        <v>800</v>
      </c>
      <c r="B737" s="2" t="s">
        <v>956</v>
      </c>
      <c r="C737" s="5">
        <v>161524</v>
      </c>
      <c r="D737" s="5">
        <v>161524</v>
      </c>
      <c r="E737" s="11" t="s">
        <v>958</v>
      </c>
      <c r="F737" s="7">
        <v>9</v>
      </c>
      <c r="G737" s="2" t="s">
        <v>943</v>
      </c>
    </row>
    <row r="738" spans="1:7" x14ac:dyDescent="0.2">
      <c r="A738" s="2" t="s">
        <v>800</v>
      </c>
      <c r="B738" s="2" t="s">
        <v>956</v>
      </c>
      <c r="C738" s="5">
        <v>161536</v>
      </c>
      <c r="D738" s="5">
        <v>161536</v>
      </c>
      <c r="E738" s="11" t="s">
        <v>959</v>
      </c>
      <c r="F738" s="7">
        <v>9</v>
      </c>
      <c r="G738" s="2" t="s">
        <v>943</v>
      </c>
    </row>
    <row r="739" spans="1:7" x14ac:dyDescent="0.2">
      <c r="A739" s="2" t="s">
        <v>800</v>
      </c>
      <c r="B739" s="2" t="s">
        <v>956</v>
      </c>
      <c r="C739" s="5">
        <v>400701</v>
      </c>
      <c r="D739" s="5">
        <v>400701</v>
      </c>
      <c r="E739" s="11" t="s">
        <v>960</v>
      </c>
      <c r="F739" s="7">
        <v>9</v>
      </c>
      <c r="G739" s="2" t="s">
        <v>943</v>
      </c>
    </row>
    <row r="740" spans="1:7" x14ac:dyDescent="0.2">
      <c r="A740" s="2" t="s">
        <v>800</v>
      </c>
      <c r="B740" s="2" t="s">
        <v>956</v>
      </c>
      <c r="C740" s="5">
        <v>402886</v>
      </c>
      <c r="D740" s="5">
        <v>402886</v>
      </c>
      <c r="E740" s="11" t="s">
        <v>961</v>
      </c>
      <c r="F740" s="7">
        <v>9</v>
      </c>
      <c r="G740" s="2" t="s">
        <v>943</v>
      </c>
    </row>
    <row r="741" spans="1:7" x14ac:dyDescent="0.2">
      <c r="A741" s="2" t="s">
        <v>800</v>
      </c>
      <c r="B741" s="2" t="s">
        <v>962</v>
      </c>
      <c r="C741" s="5">
        <v>160258</v>
      </c>
      <c r="D741" s="5">
        <v>160258</v>
      </c>
      <c r="E741" s="11" t="s">
        <v>963</v>
      </c>
      <c r="F741" s="7">
        <v>9</v>
      </c>
      <c r="G741" s="2" t="s">
        <v>943</v>
      </c>
    </row>
    <row r="742" spans="1:7" x14ac:dyDescent="0.2">
      <c r="A742" s="2" t="s">
        <v>800</v>
      </c>
      <c r="B742" s="2" t="s">
        <v>964</v>
      </c>
      <c r="C742" s="5">
        <v>160076</v>
      </c>
      <c r="D742" s="5">
        <v>160076</v>
      </c>
      <c r="E742" s="11" t="s">
        <v>965</v>
      </c>
      <c r="F742" s="7">
        <v>9</v>
      </c>
      <c r="G742" s="2" t="s">
        <v>943</v>
      </c>
    </row>
    <row r="743" spans="1:7" x14ac:dyDescent="0.2">
      <c r="A743" s="2" t="s">
        <v>800</v>
      </c>
      <c r="B743" s="2" t="s">
        <v>966</v>
      </c>
      <c r="C743" s="5">
        <v>161585</v>
      </c>
      <c r="D743" s="5">
        <v>161585</v>
      </c>
      <c r="E743" s="11" t="s">
        <v>967</v>
      </c>
      <c r="F743" s="7">
        <v>9</v>
      </c>
      <c r="G743" s="2" t="s">
        <v>943</v>
      </c>
    </row>
    <row r="744" spans="1:7" x14ac:dyDescent="0.2">
      <c r="A744" s="2" t="s">
        <v>800</v>
      </c>
      <c r="B744" s="2" t="s">
        <v>968</v>
      </c>
      <c r="C744" s="5">
        <v>161548</v>
      </c>
      <c r="D744" s="5">
        <v>161548</v>
      </c>
      <c r="E744" s="11" t="s">
        <v>969</v>
      </c>
      <c r="F744" s="7">
        <v>9</v>
      </c>
      <c r="G744" s="2" t="s">
        <v>943</v>
      </c>
    </row>
    <row r="745" spans="1:7" x14ac:dyDescent="0.2">
      <c r="A745" s="2" t="s">
        <v>800</v>
      </c>
      <c r="B745" s="2" t="s">
        <v>970</v>
      </c>
      <c r="C745" s="5">
        <v>161925</v>
      </c>
      <c r="D745" s="5">
        <v>161925</v>
      </c>
      <c r="E745" s="11" t="s">
        <v>971</v>
      </c>
      <c r="F745" s="7">
        <v>9</v>
      </c>
      <c r="G745" s="2" t="s">
        <v>943</v>
      </c>
    </row>
    <row r="746" spans="1:7" x14ac:dyDescent="0.2">
      <c r="A746" s="2" t="s">
        <v>800</v>
      </c>
      <c r="B746" s="2" t="s">
        <v>970</v>
      </c>
      <c r="C746" s="5">
        <v>161937</v>
      </c>
      <c r="D746" s="5">
        <v>161937</v>
      </c>
      <c r="E746" s="11" t="s">
        <v>972</v>
      </c>
      <c r="F746" s="7">
        <v>9</v>
      </c>
      <c r="G746" s="2" t="s">
        <v>943</v>
      </c>
    </row>
    <row r="747" spans="1:7" x14ac:dyDescent="0.2">
      <c r="A747" s="2" t="s">
        <v>800</v>
      </c>
      <c r="B747" s="2" t="s">
        <v>973</v>
      </c>
      <c r="C747" s="5">
        <v>161561</v>
      </c>
      <c r="D747" s="5">
        <v>161561</v>
      </c>
      <c r="E747" s="11" t="s">
        <v>974</v>
      </c>
      <c r="F747" s="7">
        <v>9</v>
      </c>
      <c r="G747" s="2" t="s">
        <v>943</v>
      </c>
    </row>
    <row r="748" spans="1:7" x14ac:dyDescent="0.2">
      <c r="A748" s="2" t="s">
        <v>800</v>
      </c>
      <c r="B748" s="2" t="s">
        <v>976</v>
      </c>
      <c r="C748" s="5">
        <v>161603</v>
      </c>
      <c r="D748" s="5">
        <v>161603</v>
      </c>
      <c r="E748" s="11" t="s">
        <v>977</v>
      </c>
      <c r="F748" s="7">
        <v>10</v>
      </c>
      <c r="G748" s="2" t="s">
        <v>975</v>
      </c>
    </row>
    <row r="749" spans="1:7" x14ac:dyDescent="0.2">
      <c r="A749" s="2" t="s">
        <v>800</v>
      </c>
      <c r="B749" s="2" t="s">
        <v>978</v>
      </c>
      <c r="C749" s="5">
        <v>160829</v>
      </c>
      <c r="D749" s="5">
        <v>160829</v>
      </c>
      <c r="E749" s="11" t="s">
        <v>979</v>
      </c>
      <c r="F749" s="7">
        <v>10</v>
      </c>
      <c r="G749" s="2" t="s">
        <v>975</v>
      </c>
    </row>
    <row r="750" spans="1:7" x14ac:dyDescent="0.2">
      <c r="A750" s="2" t="s">
        <v>800</v>
      </c>
      <c r="B750" s="2" t="s">
        <v>980</v>
      </c>
      <c r="C750" s="5">
        <v>160301</v>
      </c>
      <c r="D750" s="5">
        <v>160301</v>
      </c>
      <c r="E750" s="11" t="s">
        <v>981</v>
      </c>
      <c r="F750" s="7">
        <v>10</v>
      </c>
      <c r="G750" s="2" t="s">
        <v>975</v>
      </c>
    </row>
    <row r="751" spans="1:7" x14ac:dyDescent="0.2">
      <c r="A751" s="2" t="s">
        <v>800</v>
      </c>
      <c r="B751" s="2" t="s">
        <v>982</v>
      </c>
      <c r="C751" s="5">
        <v>160544</v>
      </c>
      <c r="D751" s="5">
        <v>160544</v>
      </c>
      <c r="E751" s="11" t="s">
        <v>983</v>
      </c>
      <c r="F751" s="7">
        <v>10</v>
      </c>
      <c r="G751" s="2" t="s">
        <v>975</v>
      </c>
    </row>
    <row r="752" spans="1:7" x14ac:dyDescent="0.2">
      <c r="A752" s="2" t="s">
        <v>800</v>
      </c>
      <c r="B752" s="2" t="s">
        <v>984</v>
      </c>
      <c r="C752" s="5">
        <v>160623</v>
      </c>
      <c r="D752" s="5">
        <v>160623</v>
      </c>
      <c r="E752" s="11" t="s">
        <v>985</v>
      </c>
      <c r="F752" s="7">
        <v>10</v>
      </c>
      <c r="G752" s="2" t="s">
        <v>975</v>
      </c>
    </row>
    <row r="753" spans="1:8" x14ac:dyDescent="0.2">
      <c r="A753" s="2" t="s">
        <v>800</v>
      </c>
      <c r="B753" s="2" t="s">
        <v>986</v>
      </c>
      <c r="C753" s="5">
        <v>160313</v>
      </c>
      <c r="D753" s="5">
        <v>160313</v>
      </c>
      <c r="E753" s="11" t="s">
        <v>987</v>
      </c>
      <c r="F753" s="7">
        <v>10</v>
      </c>
      <c r="G753" s="2" t="s">
        <v>975</v>
      </c>
      <c r="H753" s="2" t="s">
        <v>26</v>
      </c>
    </row>
    <row r="754" spans="1:8" x14ac:dyDescent="0.2">
      <c r="A754" s="2" t="s">
        <v>800</v>
      </c>
      <c r="B754" s="2" t="s">
        <v>986</v>
      </c>
      <c r="C754" s="5">
        <v>160325</v>
      </c>
      <c r="D754" s="5">
        <v>160325</v>
      </c>
      <c r="E754" s="11" t="s">
        <v>988</v>
      </c>
      <c r="F754" s="7">
        <v>10</v>
      </c>
      <c r="G754" s="2" t="s">
        <v>975</v>
      </c>
      <c r="H754" s="2" t="s">
        <v>34</v>
      </c>
    </row>
    <row r="755" spans="1:8" x14ac:dyDescent="0.2">
      <c r="A755" s="2" t="s">
        <v>800</v>
      </c>
      <c r="B755" s="2" t="s">
        <v>986</v>
      </c>
      <c r="C755" s="5">
        <v>160337</v>
      </c>
      <c r="D755" s="5">
        <v>160337</v>
      </c>
      <c r="E755" s="11" t="s">
        <v>989</v>
      </c>
      <c r="F755" s="7">
        <v>10</v>
      </c>
      <c r="G755" s="2" t="s">
        <v>975</v>
      </c>
    </row>
    <row r="756" spans="1:8" x14ac:dyDescent="0.2">
      <c r="A756" s="2" t="s">
        <v>800</v>
      </c>
      <c r="B756" s="2" t="s">
        <v>986</v>
      </c>
      <c r="C756" s="5">
        <v>160349</v>
      </c>
      <c r="D756" s="5">
        <v>160349</v>
      </c>
      <c r="E756" s="11" t="s">
        <v>990</v>
      </c>
      <c r="F756" s="7">
        <v>10</v>
      </c>
      <c r="G756" s="2" t="s">
        <v>975</v>
      </c>
      <c r="H756" s="2" t="s">
        <v>43</v>
      </c>
    </row>
    <row r="757" spans="1:8" x14ac:dyDescent="0.2">
      <c r="A757" s="2" t="s">
        <v>800</v>
      </c>
      <c r="B757" s="2" t="s">
        <v>986</v>
      </c>
      <c r="C757" s="5">
        <v>160556</v>
      </c>
      <c r="D757" s="5">
        <v>160556</v>
      </c>
      <c r="E757" s="11" t="s">
        <v>991</v>
      </c>
      <c r="F757" s="7">
        <v>10</v>
      </c>
      <c r="G757" s="2" t="s">
        <v>975</v>
      </c>
    </row>
    <row r="758" spans="1:8" x14ac:dyDescent="0.2">
      <c r="A758" s="2" t="s">
        <v>800</v>
      </c>
      <c r="B758" s="2" t="s">
        <v>986</v>
      </c>
      <c r="C758" s="5">
        <v>161627</v>
      </c>
      <c r="D758" s="5">
        <v>161627</v>
      </c>
      <c r="E758" s="11" t="s">
        <v>992</v>
      </c>
      <c r="F758" s="7">
        <v>10</v>
      </c>
      <c r="G758" s="2" t="s">
        <v>975</v>
      </c>
    </row>
    <row r="759" spans="1:8" x14ac:dyDescent="0.2">
      <c r="A759" s="2" t="s">
        <v>800</v>
      </c>
      <c r="B759" s="2" t="s">
        <v>986</v>
      </c>
      <c r="C759" s="5">
        <v>161639</v>
      </c>
      <c r="D759" s="5">
        <v>161639</v>
      </c>
      <c r="E759" s="11" t="s">
        <v>993</v>
      </c>
      <c r="F759" s="7">
        <v>10</v>
      </c>
      <c r="G759" s="2" t="s">
        <v>975</v>
      </c>
    </row>
    <row r="760" spans="1:8" x14ac:dyDescent="0.2">
      <c r="A760" s="2" t="s">
        <v>800</v>
      </c>
      <c r="B760" s="2" t="s">
        <v>986</v>
      </c>
      <c r="C760" s="5">
        <v>161640</v>
      </c>
      <c r="D760" s="5">
        <v>161640</v>
      </c>
      <c r="E760" s="11" t="s">
        <v>994</v>
      </c>
      <c r="F760" s="7">
        <v>10</v>
      </c>
      <c r="G760" s="2" t="s">
        <v>975</v>
      </c>
    </row>
    <row r="761" spans="1:8" x14ac:dyDescent="0.2">
      <c r="A761" s="2" t="s">
        <v>800</v>
      </c>
      <c r="B761" s="2" t="s">
        <v>986</v>
      </c>
      <c r="C761" s="5">
        <v>400166</v>
      </c>
      <c r="D761" s="5">
        <v>400166</v>
      </c>
      <c r="E761" s="11" t="s">
        <v>995</v>
      </c>
      <c r="F761" s="7">
        <v>10</v>
      </c>
      <c r="G761" s="2" t="s">
        <v>975</v>
      </c>
    </row>
    <row r="762" spans="1:8" x14ac:dyDescent="0.2">
      <c r="A762" s="2" t="s">
        <v>800</v>
      </c>
      <c r="B762" s="2" t="s">
        <v>986</v>
      </c>
      <c r="C762" s="5">
        <v>400208</v>
      </c>
      <c r="D762" s="5">
        <v>400208</v>
      </c>
      <c r="E762" s="11" t="s">
        <v>996</v>
      </c>
      <c r="F762" s="7">
        <v>10</v>
      </c>
      <c r="G762" s="2" t="s">
        <v>975</v>
      </c>
    </row>
    <row r="763" spans="1:8" x14ac:dyDescent="0.2">
      <c r="A763" s="2" t="s">
        <v>800</v>
      </c>
      <c r="B763" s="2" t="s">
        <v>986</v>
      </c>
      <c r="C763" s="5">
        <v>400725</v>
      </c>
      <c r="D763" s="5">
        <v>400725</v>
      </c>
      <c r="E763" s="11" t="s">
        <v>997</v>
      </c>
      <c r="F763" s="7">
        <v>10</v>
      </c>
      <c r="G763" s="2" t="s">
        <v>975</v>
      </c>
    </row>
    <row r="764" spans="1:8" x14ac:dyDescent="0.2">
      <c r="A764" s="2" t="s">
        <v>800</v>
      </c>
      <c r="B764" s="2" t="s">
        <v>998</v>
      </c>
      <c r="C764" s="5">
        <v>160362</v>
      </c>
      <c r="D764" s="5">
        <v>160362</v>
      </c>
      <c r="E764" s="11" t="s">
        <v>999</v>
      </c>
      <c r="F764" s="7">
        <v>10</v>
      </c>
      <c r="G764" s="2" t="s">
        <v>975</v>
      </c>
    </row>
    <row r="765" spans="1:8" x14ac:dyDescent="0.2">
      <c r="A765" s="2" t="s">
        <v>800</v>
      </c>
      <c r="B765" s="2" t="s">
        <v>998</v>
      </c>
      <c r="C765" s="5">
        <v>161676</v>
      </c>
      <c r="D765" s="5">
        <v>161676</v>
      </c>
      <c r="E765" s="11" t="s">
        <v>1000</v>
      </c>
      <c r="F765" s="7">
        <v>10</v>
      </c>
      <c r="G765" s="2" t="s">
        <v>975</v>
      </c>
      <c r="H765" s="2" t="s">
        <v>34</v>
      </c>
    </row>
    <row r="766" spans="1:8" x14ac:dyDescent="0.2">
      <c r="A766" s="2" t="s">
        <v>800</v>
      </c>
      <c r="B766" s="2" t="s">
        <v>998</v>
      </c>
      <c r="C766" s="5">
        <v>161688</v>
      </c>
      <c r="D766" s="5">
        <v>161688</v>
      </c>
      <c r="E766" s="11" t="s">
        <v>1001</v>
      </c>
      <c r="F766" s="7">
        <v>10</v>
      </c>
      <c r="G766" s="2" t="s">
        <v>975</v>
      </c>
    </row>
    <row r="767" spans="1:8" x14ac:dyDescent="0.2">
      <c r="A767" s="2" t="s">
        <v>800</v>
      </c>
      <c r="B767" s="2" t="s">
        <v>998</v>
      </c>
      <c r="C767" s="5">
        <v>400180</v>
      </c>
      <c r="D767" s="5">
        <v>400180</v>
      </c>
      <c r="E767" s="11" t="s">
        <v>1002</v>
      </c>
      <c r="F767" s="7">
        <v>10</v>
      </c>
      <c r="G767" s="2" t="s">
        <v>975</v>
      </c>
    </row>
    <row r="768" spans="1:8" x14ac:dyDescent="0.2">
      <c r="A768" s="2" t="s">
        <v>800</v>
      </c>
      <c r="B768" s="2" t="s">
        <v>998</v>
      </c>
      <c r="C768" s="5">
        <v>402503</v>
      </c>
      <c r="D768" s="5">
        <v>402503</v>
      </c>
      <c r="E768" s="11" t="s">
        <v>1003</v>
      </c>
      <c r="F768" s="7">
        <v>10</v>
      </c>
      <c r="G768" s="2" t="s">
        <v>975</v>
      </c>
    </row>
    <row r="769" spans="1:7" x14ac:dyDescent="0.2">
      <c r="A769" s="2" t="s">
        <v>800</v>
      </c>
      <c r="B769" s="2" t="s">
        <v>1004</v>
      </c>
      <c r="C769" s="5">
        <v>160659</v>
      </c>
      <c r="D769" s="5">
        <v>160659</v>
      </c>
      <c r="E769" s="11" t="s">
        <v>1005</v>
      </c>
      <c r="F769" s="7">
        <v>10</v>
      </c>
      <c r="G769" s="2" t="s">
        <v>975</v>
      </c>
    </row>
    <row r="770" spans="1:7" x14ac:dyDescent="0.2">
      <c r="A770" s="2" t="s">
        <v>800</v>
      </c>
      <c r="B770" s="2" t="s">
        <v>1006</v>
      </c>
      <c r="C770" s="5">
        <v>160374</v>
      </c>
      <c r="D770" s="5">
        <v>160374</v>
      </c>
      <c r="E770" s="11" t="s">
        <v>1007</v>
      </c>
      <c r="F770" s="7">
        <v>10</v>
      </c>
      <c r="G770" s="2" t="s">
        <v>975</v>
      </c>
    </row>
    <row r="771" spans="1:7" x14ac:dyDescent="0.2">
      <c r="A771" s="2" t="s">
        <v>800</v>
      </c>
      <c r="B771" s="2" t="s">
        <v>1006</v>
      </c>
      <c r="C771" s="5">
        <v>161615</v>
      </c>
      <c r="D771" s="5">
        <v>161615</v>
      </c>
      <c r="E771" s="11" t="s">
        <v>1008</v>
      </c>
      <c r="F771" s="7">
        <v>10</v>
      </c>
      <c r="G771" s="2" t="s">
        <v>975</v>
      </c>
    </row>
    <row r="772" spans="1:7" x14ac:dyDescent="0.2">
      <c r="A772" s="2" t="s">
        <v>800</v>
      </c>
      <c r="B772" s="2" t="s">
        <v>1006</v>
      </c>
      <c r="C772" s="5">
        <v>161690</v>
      </c>
      <c r="D772" s="5">
        <v>161690</v>
      </c>
      <c r="E772" s="11" t="s">
        <v>1009</v>
      </c>
      <c r="F772" s="7">
        <v>10</v>
      </c>
      <c r="G772" s="2" t="s">
        <v>975</v>
      </c>
    </row>
    <row r="773" spans="1:7" x14ac:dyDescent="0.2">
      <c r="A773" s="2" t="s">
        <v>800</v>
      </c>
      <c r="B773" s="2" t="s">
        <v>1006</v>
      </c>
      <c r="C773" s="5">
        <v>400634</v>
      </c>
      <c r="D773" s="5">
        <v>400634</v>
      </c>
      <c r="E773" s="11" t="s">
        <v>1010</v>
      </c>
      <c r="F773" s="7">
        <v>10</v>
      </c>
      <c r="G773" s="2" t="s">
        <v>975</v>
      </c>
    </row>
    <row r="774" spans="1:7" x14ac:dyDescent="0.2">
      <c r="A774" s="2" t="s">
        <v>800</v>
      </c>
      <c r="B774" s="2" t="s">
        <v>1011</v>
      </c>
      <c r="C774" s="5">
        <v>160386</v>
      </c>
      <c r="D774" s="5">
        <v>160386</v>
      </c>
      <c r="E774" s="11" t="s">
        <v>1012</v>
      </c>
      <c r="F774" s="7">
        <v>10</v>
      </c>
      <c r="G774" s="2" t="s">
        <v>975</v>
      </c>
    </row>
    <row r="775" spans="1:7" x14ac:dyDescent="0.2">
      <c r="A775" s="2" t="s">
        <v>800</v>
      </c>
      <c r="B775" s="2" t="s">
        <v>1011</v>
      </c>
      <c r="C775" s="5">
        <v>160672</v>
      </c>
      <c r="D775" s="5">
        <v>160672</v>
      </c>
      <c r="E775" s="11" t="s">
        <v>1013</v>
      </c>
      <c r="F775" s="7">
        <v>10</v>
      </c>
      <c r="G775" s="2" t="s">
        <v>975</v>
      </c>
    </row>
    <row r="776" spans="1:7" x14ac:dyDescent="0.2">
      <c r="A776" s="2" t="s">
        <v>800</v>
      </c>
      <c r="B776" s="2" t="s">
        <v>1015</v>
      </c>
      <c r="C776" s="5">
        <v>161706</v>
      </c>
      <c r="D776" s="5">
        <v>161706</v>
      </c>
      <c r="E776" s="11" t="s">
        <v>1016</v>
      </c>
      <c r="F776" s="7">
        <v>18</v>
      </c>
      <c r="G776" s="2" t="s">
        <v>1014</v>
      </c>
    </row>
    <row r="777" spans="1:7" x14ac:dyDescent="0.2">
      <c r="A777" s="2" t="s">
        <v>800</v>
      </c>
      <c r="B777" s="2" t="s">
        <v>1017</v>
      </c>
      <c r="C777" s="5">
        <v>161718</v>
      </c>
      <c r="D777" s="5">
        <v>161718</v>
      </c>
      <c r="E777" s="11" t="s">
        <v>1018</v>
      </c>
      <c r="F777" s="7">
        <v>18</v>
      </c>
      <c r="G777" s="2" t="s">
        <v>1014</v>
      </c>
    </row>
    <row r="778" spans="1:7" x14ac:dyDescent="0.2">
      <c r="A778" s="2" t="s">
        <v>800</v>
      </c>
      <c r="B778" s="2" t="s">
        <v>1019</v>
      </c>
      <c r="C778" s="5">
        <v>161895</v>
      </c>
      <c r="D778" s="5">
        <v>161895</v>
      </c>
      <c r="E778" s="11" t="s">
        <v>1020</v>
      </c>
      <c r="F778" s="7">
        <v>18</v>
      </c>
      <c r="G778" s="2" t="s">
        <v>1014</v>
      </c>
    </row>
    <row r="779" spans="1:7" x14ac:dyDescent="0.2">
      <c r="A779" s="2" t="s">
        <v>800</v>
      </c>
      <c r="B779" s="2" t="s">
        <v>1021</v>
      </c>
      <c r="C779" s="5">
        <v>161743</v>
      </c>
      <c r="D779" s="5">
        <v>161743</v>
      </c>
      <c r="E779" s="11" t="s">
        <v>1022</v>
      </c>
      <c r="F779" s="7">
        <v>18</v>
      </c>
      <c r="G779" s="2" t="s">
        <v>1014</v>
      </c>
    </row>
    <row r="780" spans="1:7" x14ac:dyDescent="0.2">
      <c r="A780" s="2" t="s">
        <v>800</v>
      </c>
      <c r="B780" s="2" t="s">
        <v>1023</v>
      </c>
      <c r="C780" s="5">
        <v>161755</v>
      </c>
      <c r="D780" s="5">
        <v>161755</v>
      </c>
      <c r="E780" s="11" t="s">
        <v>1024</v>
      </c>
      <c r="F780" s="7">
        <v>18</v>
      </c>
      <c r="G780" s="2" t="s">
        <v>1014</v>
      </c>
    </row>
    <row r="781" spans="1:7" x14ac:dyDescent="0.2">
      <c r="A781" s="2" t="s">
        <v>800</v>
      </c>
      <c r="B781" s="2" t="s">
        <v>1023</v>
      </c>
      <c r="C781" s="5">
        <v>161767</v>
      </c>
      <c r="D781" s="5">
        <v>161767</v>
      </c>
      <c r="E781" s="11" t="s">
        <v>1025</v>
      </c>
      <c r="F781" s="7">
        <v>18</v>
      </c>
      <c r="G781" s="2" t="s">
        <v>1014</v>
      </c>
    </row>
    <row r="782" spans="1:7" x14ac:dyDescent="0.2">
      <c r="A782" s="2" t="s">
        <v>800</v>
      </c>
      <c r="B782" s="2" t="s">
        <v>1026</v>
      </c>
      <c r="C782" s="5">
        <v>161779</v>
      </c>
      <c r="D782" s="5">
        <v>161779</v>
      </c>
      <c r="E782" s="11" t="s">
        <v>1027</v>
      </c>
      <c r="F782" s="7">
        <v>18</v>
      </c>
      <c r="G782" s="2" t="s">
        <v>1014</v>
      </c>
    </row>
    <row r="783" spans="1:7" x14ac:dyDescent="0.2">
      <c r="A783" s="2" t="s">
        <v>800</v>
      </c>
      <c r="B783" s="2" t="s">
        <v>1028</v>
      </c>
      <c r="C783" s="5">
        <v>160416</v>
      </c>
      <c r="D783" s="5">
        <v>160416</v>
      </c>
      <c r="E783" s="11" t="s">
        <v>1029</v>
      </c>
      <c r="F783" s="7">
        <v>18</v>
      </c>
      <c r="G783" s="2" t="s">
        <v>1014</v>
      </c>
    </row>
    <row r="784" spans="1:7" x14ac:dyDescent="0.2">
      <c r="A784" s="2" t="s">
        <v>800</v>
      </c>
      <c r="B784" s="2" t="s">
        <v>1030</v>
      </c>
      <c r="C784" s="5">
        <v>161792</v>
      </c>
      <c r="D784" s="5">
        <v>161792</v>
      </c>
      <c r="E784" s="11" t="s">
        <v>1031</v>
      </c>
      <c r="F784" s="7">
        <v>18</v>
      </c>
      <c r="G784" s="2" t="s">
        <v>1014</v>
      </c>
    </row>
    <row r="785" spans="1:8" x14ac:dyDescent="0.2">
      <c r="A785" s="2" t="s">
        <v>800</v>
      </c>
      <c r="B785" s="2" t="s">
        <v>1032</v>
      </c>
      <c r="C785" s="5">
        <v>160465</v>
      </c>
      <c r="D785" s="5">
        <v>160465</v>
      </c>
      <c r="E785" s="11" t="s">
        <v>1033</v>
      </c>
      <c r="F785" s="7">
        <v>18</v>
      </c>
      <c r="G785" s="2" t="s">
        <v>1014</v>
      </c>
      <c r="H785" s="2" t="s">
        <v>43</v>
      </c>
    </row>
    <row r="786" spans="1:8" x14ac:dyDescent="0.2">
      <c r="A786" s="2" t="s">
        <v>800</v>
      </c>
      <c r="B786" s="2" t="s">
        <v>1032</v>
      </c>
      <c r="C786" s="5">
        <v>161780</v>
      </c>
      <c r="D786" s="5">
        <v>161780</v>
      </c>
      <c r="E786" s="11" t="s">
        <v>1034</v>
      </c>
      <c r="F786" s="7">
        <v>18</v>
      </c>
      <c r="G786" s="2" t="s">
        <v>1014</v>
      </c>
    </row>
    <row r="787" spans="1:8" x14ac:dyDescent="0.2">
      <c r="A787" s="2" t="s">
        <v>800</v>
      </c>
      <c r="B787" s="2" t="s">
        <v>1032</v>
      </c>
      <c r="C787" s="5">
        <v>403076</v>
      </c>
      <c r="D787" s="5">
        <v>403076</v>
      </c>
      <c r="E787" s="11" t="s">
        <v>1035</v>
      </c>
      <c r="F787" s="7">
        <v>18</v>
      </c>
      <c r="G787" s="2" t="s">
        <v>1014</v>
      </c>
    </row>
    <row r="788" spans="1:8" x14ac:dyDescent="0.2">
      <c r="A788" s="2" t="s">
        <v>800</v>
      </c>
      <c r="B788" s="2" t="s">
        <v>1036</v>
      </c>
      <c r="C788" s="5">
        <v>161913</v>
      </c>
      <c r="D788" s="5">
        <v>161913</v>
      </c>
      <c r="E788" s="11" t="s">
        <v>1037</v>
      </c>
      <c r="F788" s="7">
        <v>18</v>
      </c>
      <c r="G788" s="2" t="s">
        <v>1014</v>
      </c>
    </row>
    <row r="789" spans="1:8" x14ac:dyDescent="0.2">
      <c r="A789" s="2" t="s">
        <v>800</v>
      </c>
      <c r="B789" s="2" t="s">
        <v>1038</v>
      </c>
      <c r="C789" s="5">
        <v>161822</v>
      </c>
      <c r="D789" s="5">
        <v>161822</v>
      </c>
      <c r="E789" s="11" t="s">
        <v>1039</v>
      </c>
      <c r="F789" s="7">
        <v>18</v>
      </c>
      <c r="G789" s="2" t="s">
        <v>1014</v>
      </c>
      <c r="H789" s="2" t="s">
        <v>26</v>
      </c>
    </row>
    <row r="790" spans="1:8" x14ac:dyDescent="0.2">
      <c r="A790" s="2" t="s">
        <v>800</v>
      </c>
      <c r="B790" s="2" t="s">
        <v>1038</v>
      </c>
      <c r="C790" s="5">
        <v>161998</v>
      </c>
      <c r="D790" s="5">
        <v>161998</v>
      </c>
      <c r="E790" s="11" t="s">
        <v>1040</v>
      </c>
      <c r="F790" s="7">
        <v>18</v>
      </c>
      <c r="G790" s="2" t="s">
        <v>1014</v>
      </c>
      <c r="H790" s="2" t="s">
        <v>26</v>
      </c>
    </row>
    <row r="791" spans="1:8" x14ac:dyDescent="0.2">
      <c r="A791" s="2" t="s">
        <v>800</v>
      </c>
      <c r="B791" s="2" t="s">
        <v>1041</v>
      </c>
      <c r="C791" s="5">
        <v>161883</v>
      </c>
      <c r="D791" s="5">
        <v>161883</v>
      </c>
      <c r="E791" s="11" t="s">
        <v>1042</v>
      </c>
      <c r="F791" s="7">
        <v>18</v>
      </c>
      <c r="G791" s="2" t="s">
        <v>1014</v>
      </c>
    </row>
    <row r="792" spans="1:8" x14ac:dyDescent="0.2">
      <c r="A792" s="2" t="s">
        <v>800</v>
      </c>
      <c r="B792" s="2" t="s">
        <v>1043</v>
      </c>
      <c r="C792" s="5">
        <v>160593</v>
      </c>
      <c r="D792" s="5">
        <v>160593</v>
      </c>
      <c r="E792" s="11" t="s">
        <v>1044</v>
      </c>
      <c r="F792" s="7">
        <v>18</v>
      </c>
      <c r="G792" s="2" t="s">
        <v>1014</v>
      </c>
      <c r="H792" s="2" t="s">
        <v>43</v>
      </c>
    </row>
    <row r="793" spans="1:8" x14ac:dyDescent="0.2">
      <c r="A793" s="2" t="s">
        <v>800</v>
      </c>
      <c r="B793" s="2" t="s">
        <v>1043</v>
      </c>
      <c r="C793" s="5">
        <v>160635</v>
      </c>
      <c r="D793" s="5">
        <v>160635</v>
      </c>
      <c r="E793" s="11" t="s">
        <v>1045</v>
      </c>
      <c r="F793" s="7">
        <v>18</v>
      </c>
      <c r="G793" s="2" t="s">
        <v>1014</v>
      </c>
      <c r="H793" s="2" t="s">
        <v>26</v>
      </c>
    </row>
    <row r="794" spans="1:8" x14ac:dyDescent="0.2">
      <c r="A794" s="2" t="s">
        <v>800</v>
      </c>
      <c r="B794" s="2" t="s">
        <v>1043</v>
      </c>
      <c r="C794" s="5">
        <v>161858</v>
      </c>
      <c r="D794" s="5">
        <v>161858</v>
      </c>
      <c r="E794" s="11" t="s">
        <v>1046</v>
      </c>
      <c r="F794" s="7">
        <v>18</v>
      </c>
      <c r="G794" s="2" t="s">
        <v>1014</v>
      </c>
      <c r="H794" s="2" t="s">
        <v>26</v>
      </c>
    </row>
    <row r="795" spans="1:8" x14ac:dyDescent="0.2">
      <c r="A795" s="2" t="s">
        <v>800</v>
      </c>
      <c r="B795" s="2" t="s">
        <v>1043</v>
      </c>
      <c r="C795" s="5">
        <v>161860</v>
      </c>
      <c r="D795" s="5">
        <v>161860</v>
      </c>
      <c r="E795" s="11" t="s">
        <v>1047</v>
      </c>
      <c r="F795" s="7">
        <v>18</v>
      </c>
      <c r="G795" s="2" t="s">
        <v>1014</v>
      </c>
      <c r="H795" s="2" t="s">
        <v>26</v>
      </c>
    </row>
    <row r="796" spans="1:8" x14ac:dyDescent="0.2">
      <c r="A796" s="2" t="s">
        <v>800</v>
      </c>
      <c r="B796" s="2" t="s">
        <v>1043</v>
      </c>
      <c r="C796" s="5">
        <v>161871</v>
      </c>
      <c r="D796" s="5">
        <v>161871</v>
      </c>
      <c r="E796" s="11" t="s">
        <v>1048</v>
      </c>
      <c r="F796" s="7">
        <v>18</v>
      </c>
      <c r="G796" s="2" t="s">
        <v>1014</v>
      </c>
    </row>
    <row r="797" spans="1:8" x14ac:dyDescent="0.2">
      <c r="A797" s="2" t="s">
        <v>800</v>
      </c>
      <c r="B797" s="2" t="s">
        <v>1043</v>
      </c>
      <c r="C797" s="5">
        <v>400002</v>
      </c>
      <c r="D797" s="5">
        <v>400002</v>
      </c>
      <c r="E797" s="11" t="s">
        <v>1049</v>
      </c>
      <c r="F797" s="7">
        <v>18</v>
      </c>
      <c r="G797" s="2" t="s">
        <v>1014</v>
      </c>
    </row>
    <row r="798" spans="1:8" x14ac:dyDescent="0.2">
      <c r="A798" s="2" t="s">
        <v>800</v>
      </c>
      <c r="B798" s="2" t="s">
        <v>1043</v>
      </c>
      <c r="C798" s="5">
        <v>401626</v>
      </c>
      <c r="D798" s="5">
        <v>401626</v>
      </c>
      <c r="E798" s="11" t="s">
        <v>1050</v>
      </c>
      <c r="F798" s="7">
        <v>18</v>
      </c>
      <c r="G798" s="2" t="s">
        <v>1014</v>
      </c>
    </row>
    <row r="799" spans="1:8" x14ac:dyDescent="0.2">
      <c r="A799" s="2" t="s">
        <v>800</v>
      </c>
      <c r="B799" s="2" t="s">
        <v>1043</v>
      </c>
      <c r="C799" s="5">
        <v>402977</v>
      </c>
      <c r="D799" s="5">
        <v>402977</v>
      </c>
      <c r="E799" s="11" t="s">
        <v>1051</v>
      </c>
      <c r="F799" s="7">
        <v>18</v>
      </c>
      <c r="G799" s="2" t="s">
        <v>1014</v>
      </c>
    </row>
    <row r="800" spans="1:8" x14ac:dyDescent="0.2">
      <c r="A800" s="2" t="s">
        <v>800</v>
      </c>
      <c r="B800" s="2" t="s">
        <v>1052</v>
      </c>
      <c r="C800" s="5">
        <v>160453</v>
      </c>
      <c r="D800" s="5">
        <v>160453</v>
      </c>
      <c r="E800" s="11" t="s">
        <v>1053</v>
      </c>
      <c r="F800" s="7">
        <v>18</v>
      </c>
      <c r="G800" s="2" t="s">
        <v>1014</v>
      </c>
    </row>
    <row r="801" spans="1:8" x14ac:dyDescent="0.2">
      <c r="A801" s="2" t="s">
        <v>800</v>
      </c>
      <c r="B801" s="2" t="s">
        <v>1052</v>
      </c>
      <c r="C801" s="5">
        <v>160532</v>
      </c>
      <c r="D801" s="5">
        <v>160532</v>
      </c>
      <c r="E801" s="11" t="s">
        <v>1054</v>
      </c>
      <c r="F801" s="7">
        <v>18</v>
      </c>
      <c r="G801" s="2" t="s">
        <v>1014</v>
      </c>
      <c r="H801" s="2" t="s">
        <v>34</v>
      </c>
    </row>
    <row r="802" spans="1:8" x14ac:dyDescent="0.2">
      <c r="A802" s="2" t="s">
        <v>800</v>
      </c>
      <c r="B802" s="2" t="s">
        <v>1052</v>
      </c>
      <c r="C802" s="5">
        <v>403027</v>
      </c>
      <c r="D802" s="5">
        <v>403027</v>
      </c>
      <c r="E802" s="11" t="s">
        <v>1055</v>
      </c>
      <c r="F802" s="7">
        <v>18</v>
      </c>
      <c r="G802" s="2" t="s">
        <v>1014</v>
      </c>
    </row>
    <row r="803" spans="1:8" x14ac:dyDescent="0.2">
      <c r="A803" s="2" t="s">
        <v>1056</v>
      </c>
      <c r="B803" s="2" t="s">
        <v>1058</v>
      </c>
      <c r="C803" s="5">
        <v>135124</v>
      </c>
      <c r="D803" s="5">
        <v>135124</v>
      </c>
      <c r="E803" s="11" t="s">
        <v>1059</v>
      </c>
      <c r="F803" s="7">
        <v>7</v>
      </c>
      <c r="G803" s="2" t="s">
        <v>1057</v>
      </c>
    </row>
    <row r="804" spans="1:8" x14ac:dyDescent="0.2">
      <c r="A804" s="2" t="s">
        <v>1056</v>
      </c>
      <c r="B804" s="2" t="s">
        <v>1060</v>
      </c>
      <c r="C804" s="5">
        <v>130345</v>
      </c>
      <c r="D804" s="5">
        <v>130345</v>
      </c>
      <c r="E804" s="11" t="s">
        <v>1061</v>
      </c>
      <c r="F804" s="7">
        <v>7</v>
      </c>
      <c r="G804" s="2" t="s">
        <v>1057</v>
      </c>
    </row>
    <row r="805" spans="1:8" x14ac:dyDescent="0.2">
      <c r="A805" s="2" t="s">
        <v>1056</v>
      </c>
      <c r="B805" s="2" t="s">
        <v>1060</v>
      </c>
      <c r="C805" s="5">
        <v>135343</v>
      </c>
      <c r="D805" s="5">
        <v>135343</v>
      </c>
      <c r="E805" s="11" t="s">
        <v>1062</v>
      </c>
      <c r="F805" s="7">
        <v>7</v>
      </c>
      <c r="G805" s="2" t="s">
        <v>1057</v>
      </c>
    </row>
    <row r="806" spans="1:8" x14ac:dyDescent="0.2">
      <c r="A806" s="2" t="s">
        <v>1056</v>
      </c>
      <c r="B806" s="2" t="s">
        <v>1060</v>
      </c>
      <c r="C806" s="5">
        <v>400749</v>
      </c>
      <c r="D806" s="5">
        <v>400749</v>
      </c>
      <c r="E806" s="11" t="s">
        <v>1063</v>
      </c>
      <c r="F806" s="7">
        <v>7</v>
      </c>
      <c r="G806" s="2" t="s">
        <v>1057</v>
      </c>
    </row>
    <row r="807" spans="1:8" x14ac:dyDescent="0.2">
      <c r="A807" s="2" t="s">
        <v>1056</v>
      </c>
      <c r="B807" s="2" t="s">
        <v>1064</v>
      </c>
      <c r="C807" s="5">
        <v>135525</v>
      </c>
      <c r="D807" s="5">
        <v>135525</v>
      </c>
      <c r="E807" s="11" t="s">
        <v>1065</v>
      </c>
      <c r="F807" s="7">
        <v>7</v>
      </c>
      <c r="G807" s="2" t="s">
        <v>1057</v>
      </c>
    </row>
    <row r="808" spans="1:8" x14ac:dyDescent="0.2">
      <c r="A808" s="2" t="s">
        <v>1056</v>
      </c>
      <c r="B808" s="2" t="s">
        <v>1066</v>
      </c>
      <c r="C808" s="5">
        <v>135136</v>
      </c>
      <c r="D808" s="5">
        <v>135136</v>
      </c>
      <c r="E808" s="11" t="s">
        <v>1067</v>
      </c>
      <c r="F808" s="7">
        <v>7</v>
      </c>
      <c r="G808" s="2" t="s">
        <v>1057</v>
      </c>
    </row>
    <row r="809" spans="1:8" x14ac:dyDescent="0.2">
      <c r="A809" s="2" t="s">
        <v>1056</v>
      </c>
      <c r="B809" s="2" t="s">
        <v>1068</v>
      </c>
      <c r="C809" s="5">
        <v>135574</v>
      </c>
      <c r="D809" s="5">
        <v>135574</v>
      </c>
      <c r="E809" s="11" t="s">
        <v>1069</v>
      </c>
      <c r="F809" s="7">
        <v>7</v>
      </c>
      <c r="G809" s="2" t="s">
        <v>1057</v>
      </c>
      <c r="H809" s="2" t="s">
        <v>43</v>
      </c>
    </row>
    <row r="810" spans="1:8" x14ac:dyDescent="0.2">
      <c r="A810" s="2" t="s">
        <v>1056</v>
      </c>
      <c r="B810" s="2" t="s">
        <v>1068</v>
      </c>
      <c r="C810" s="5">
        <v>402643</v>
      </c>
      <c r="D810" s="5">
        <v>402643</v>
      </c>
      <c r="E810" s="11" t="s">
        <v>1070</v>
      </c>
      <c r="F810" s="7">
        <v>7</v>
      </c>
      <c r="G810" s="2" t="s">
        <v>1057</v>
      </c>
      <c r="H810" s="2" t="s">
        <v>34</v>
      </c>
    </row>
    <row r="811" spans="1:8" x14ac:dyDescent="0.2">
      <c r="A811" s="2" t="s">
        <v>1056</v>
      </c>
      <c r="B811" s="2" t="s">
        <v>1071</v>
      </c>
      <c r="C811" s="5">
        <v>135537</v>
      </c>
      <c r="D811" s="5">
        <v>135537</v>
      </c>
      <c r="E811" s="11" t="s">
        <v>1072</v>
      </c>
      <c r="F811" s="7">
        <v>7</v>
      </c>
      <c r="G811" s="2" t="s">
        <v>1057</v>
      </c>
      <c r="H811" s="2" t="s">
        <v>43</v>
      </c>
    </row>
    <row r="812" spans="1:8" x14ac:dyDescent="0.2">
      <c r="A812" s="2" t="s">
        <v>1056</v>
      </c>
      <c r="B812" s="2" t="s">
        <v>1071</v>
      </c>
      <c r="C812" s="5">
        <v>135549</v>
      </c>
      <c r="D812" s="5">
        <v>135549</v>
      </c>
      <c r="E812" s="11" t="s">
        <v>1073</v>
      </c>
      <c r="F812" s="7">
        <v>7</v>
      </c>
      <c r="G812" s="2" t="s">
        <v>1057</v>
      </c>
    </row>
    <row r="813" spans="1:8" x14ac:dyDescent="0.2">
      <c r="A813" s="2" t="s">
        <v>1056</v>
      </c>
      <c r="B813" s="2" t="s">
        <v>1071</v>
      </c>
      <c r="C813" s="5">
        <v>135550</v>
      </c>
      <c r="D813" s="5">
        <v>135550</v>
      </c>
      <c r="E813" s="11" t="s">
        <v>1074</v>
      </c>
      <c r="F813" s="7">
        <v>7</v>
      </c>
      <c r="G813" s="2" t="s">
        <v>1057</v>
      </c>
    </row>
    <row r="814" spans="1:8" x14ac:dyDescent="0.2">
      <c r="A814" s="2" t="s">
        <v>1056</v>
      </c>
      <c r="B814" s="2" t="s">
        <v>1071</v>
      </c>
      <c r="C814" s="5">
        <v>135562</v>
      </c>
      <c r="D814" s="5">
        <v>135562</v>
      </c>
      <c r="E814" s="11" t="s">
        <v>1075</v>
      </c>
      <c r="F814" s="7">
        <v>7</v>
      </c>
      <c r="G814" s="2" t="s">
        <v>1057</v>
      </c>
    </row>
    <row r="815" spans="1:8" x14ac:dyDescent="0.2">
      <c r="A815" s="2" t="s">
        <v>1056</v>
      </c>
      <c r="B815" s="2" t="s">
        <v>1071</v>
      </c>
      <c r="C815" s="5">
        <v>400210</v>
      </c>
      <c r="D815" s="5">
        <v>400210</v>
      </c>
      <c r="E815" s="11" t="s">
        <v>1076</v>
      </c>
      <c r="F815" s="7">
        <v>7</v>
      </c>
      <c r="G815" s="2" t="s">
        <v>1057</v>
      </c>
    </row>
    <row r="816" spans="1:8" x14ac:dyDescent="0.2">
      <c r="A816" s="2" t="s">
        <v>1056</v>
      </c>
      <c r="B816" s="2" t="s">
        <v>1071</v>
      </c>
      <c r="C816" s="5">
        <v>400853</v>
      </c>
      <c r="D816" s="5">
        <v>400853</v>
      </c>
      <c r="E816" s="11" t="s">
        <v>1077</v>
      </c>
      <c r="F816" s="7">
        <v>7</v>
      </c>
      <c r="G816" s="2" t="s">
        <v>1057</v>
      </c>
    </row>
    <row r="817" spans="1:8" x14ac:dyDescent="0.2">
      <c r="A817" s="2" t="s">
        <v>1056</v>
      </c>
      <c r="B817" s="2" t="s">
        <v>1071</v>
      </c>
      <c r="C817" s="5">
        <v>402795</v>
      </c>
      <c r="D817" s="5">
        <v>402795</v>
      </c>
      <c r="E817" s="11" t="s">
        <v>1078</v>
      </c>
      <c r="F817" s="7">
        <v>7</v>
      </c>
      <c r="G817" s="2" t="s">
        <v>1057</v>
      </c>
    </row>
    <row r="818" spans="1:8" x14ac:dyDescent="0.2">
      <c r="A818" s="2" t="s">
        <v>1056</v>
      </c>
      <c r="B818" s="2" t="s">
        <v>1079</v>
      </c>
      <c r="C818" s="5">
        <v>135586</v>
      </c>
      <c r="D818" s="5">
        <v>135586</v>
      </c>
      <c r="E818" s="11" t="s">
        <v>1080</v>
      </c>
      <c r="F818" s="7">
        <v>7</v>
      </c>
      <c r="G818" s="2" t="s">
        <v>1057</v>
      </c>
    </row>
    <row r="819" spans="1:8" x14ac:dyDescent="0.2">
      <c r="A819" s="2" t="s">
        <v>1056</v>
      </c>
      <c r="B819" s="2" t="s">
        <v>1079</v>
      </c>
      <c r="C819" s="5">
        <v>402280</v>
      </c>
      <c r="D819" s="5">
        <v>402280</v>
      </c>
      <c r="E819" s="11" t="s">
        <v>1081</v>
      </c>
      <c r="F819" s="7">
        <v>7</v>
      </c>
      <c r="G819" s="2" t="s">
        <v>1057</v>
      </c>
    </row>
    <row r="820" spans="1:8" x14ac:dyDescent="0.2">
      <c r="A820" s="2" t="s">
        <v>1056</v>
      </c>
      <c r="B820" s="2" t="s">
        <v>1082</v>
      </c>
      <c r="C820" s="5">
        <v>135150</v>
      </c>
      <c r="D820" s="5">
        <v>135150</v>
      </c>
      <c r="E820" s="11" t="s">
        <v>1083</v>
      </c>
      <c r="F820" s="7">
        <v>7</v>
      </c>
      <c r="G820" s="2" t="s">
        <v>1057</v>
      </c>
    </row>
    <row r="821" spans="1:8" x14ac:dyDescent="0.2">
      <c r="A821" s="2" t="s">
        <v>1056</v>
      </c>
      <c r="B821" s="2" t="s">
        <v>1084</v>
      </c>
      <c r="C821" s="5">
        <v>135161</v>
      </c>
      <c r="D821" s="5">
        <v>135161</v>
      </c>
      <c r="E821" s="11" t="s">
        <v>1085</v>
      </c>
      <c r="F821" s="7">
        <v>7</v>
      </c>
      <c r="G821" s="2" t="s">
        <v>1057</v>
      </c>
    </row>
    <row r="822" spans="1:8" x14ac:dyDescent="0.2">
      <c r="A822" s="2" t="s">
        <v>1056</v>
      </c>
      <c r="B822" s="2" t="s">
        <v>1086</v>
      </c>
      <c r="C822" s="5">
        <v>130140</v>
      </c>
      <c r="D822" s="5">
        <v>130140</v>
      </c>
      <c r="E822" s="11" t="s">
        <v>1087</v>
      </c>
      <c r="F822" s="7">
        <v>7</v>
      </c>
      <c r="G822" s="2" t="s">
        <v>1057</v>
      </c>
      <c r="H822" s="2" t="s">
        <v>34</v>
      </c>
    </row>
    <row r="823" spans="1:8" x14ac:dyDescent="0.2">
      <c r="A823" s="2" t="s">
        <v>1056</v>
      </c>
      <c r="B823" s="2" t="s">
        <v>1088</v>
      </c>
      <c r="C823" s="5">
        <v>135598</v>
      </c>
      <c r="D823" s="5">
        <v>135598</v>
      </c>
      <c r="E823" s="11" t="s">
        <v>1089</v>
      </c>
      <c r="F823" s="7">
        <v>7</v>
      </c>
      <c r="G823" s="2" t="s">
        <v>1057</v>
      </c>
    </row>
    <row r="824" spans="1:8" x14ac:dyDescent="0.2">
      <c r="A824" s="2" t="s">
        <v>1056</v>
      </c>
      <c r="B824" s="2" t="s">
        <v>1090</v>
      </c>
      <c r="C824" s="5">
        <v>135604</v>
      </c>
      <c r="D824" s="5">
        <v>135604</v>
      </c>
      <c r="E824" s="11" t="s">
        <v>1091</v>
      </c>
      <c r="F824" s="7">
        <v>7</v>
      </c>
      <c r="G824" s="2" t="s">
        <v>1057</v>
      </c>
    </row>
    <row r="825" spans="1:8" x14ac:dyDescent="0.2">
      <c r="A825" s="2" t="s">
        <v>1056</v>
      </c>
      <c r="B825" s="2" t="s">
        <v>1090</v>
      </c>
      <c r="C825" s="5">
        <v>403635</v>
      </c>
      <c r="D825" s="5">
        <v>403635</v>
      </c>
      <c r="E825" s="11" t="s">
        <v>1092</v>
      </c>
      <c r="F825" s="7">
        <v>7</v>
      </c>
      <c r="G825" s="2" t="s">
        <v>1057</v>
      </c>
    </row>
    <row r="826" spans="1:8" x14ac:dyDescent="0.2">
      <c r="A826" s="2" t="s">
        <v>1056</v>
      </c>
      <c r="B826" s="2" t="s">
        <v>1093</v>
      </c>
      <c r="C826" s="5">
        <v>135410</v>
      </c>
      <c r="D826" s="5">
        <v>135410</v>
      </c>
      <c r="E826" s="11" t="s">
        <v>1094</v>
      </c>
      <c r="F826" s="7">
        <v>7</v>
      </c>
      <c r="G826" s="2" t="s">
        <v>1057</v>
      </c>
      <c r="H826" s="2" t="s">
        <v>26</v>
      </c>
    </row>
    <row r="827" spans="1:8" x14ac:dyDescent="0.2">
      <c r="A827" s="2" t="s">
        <v>1056</v>
      </c>
      <c r="B827" s="2" t="s">
        <v>1095</v>
      </c>
      <c r="C827" s="5">
        <v>135173</v>
      </c>
      <c r="D827" s="5">
        <v>135173</v>
      </c>
      <c r="E827" s="11" t="s">
        <v>1096</v>
      </c>
      <c r="F827" s="7">
        <v>7</v>
      </c>
      <c r="G827" s="2" t="s">
        <v>1057</v>
      </c>
    </row>
    <row r="828" spans="1:8" x14ac:dyDescent="0.2">
      <c r="A828" s="2" t="s">
        <v>1056</v>
      </c>
      <c r="B828" s="2" t="s">
        <v>1095</v>
      </c>
      <c r="C828" s="5">
        <v>330620</v>
      </c>
      <c r="D828" s="5">
        <v>330620</v>
      </c>
      <c r="E828" s="11" t="s">
        <v>1097</v>
      </c>
      <c r="F828" s="7">
        <v>7</v>
      </c>
      <c r="G828" s="2" t="s">
        <v>1057</v>
      </c>
    </row>
    <row r="829" spans="1:8" x14ac:dyDescent="0.2">
      <c r="A829" s="2" t="s">
        <v>1056</v>
      </c>
      <c r="B829" s="2" t="s">
        <v>1098</v>
      </c>
      <c r="C829" s="5">
        <v>135483</v>
      </c>
      <c r="D829" s="5">
        <v>135483</v>
      </c>
      <c r="E829" s="11" t="s">
        <v>1099</v>
      </c>
      <c r="F829" s="7">
        <v>7</v>
      </c>
      <c r="G829" s="2" t="s">
        <v>1057</v>
      </c>
      <c r="H829" s="2" t="s">
        <v>26</v>
      </c>
    </row>
    <row r="830" spans="1:8" x14ac:dyDescent="0.2">
      <c r="A830" s="2" t="s">
        <v>1056</v>
      </c>
      <c r="B830" s="2" t="s">
        <v>1101</v>
      </c>
      <c r="C830" s="5">
        <v>135185</v>
      </c>
      <c r="D830" s="5">
        <v>135185</v>
      </c>
      <c r="E830" s="11" t="s">
        <v>1102</v>
      </c>
      <c r="F830" s="7">
        <v>12</v>
      </c>
      <c r="G830" s="2" t="s">
        <v>1100</v>
      </c>
    </row>
    <row r="831" spans="1:8" x14ac:dyDescent="0.2">
      <c r="A831" s="2" t="s">
        <v>1056</v>
      </c>
      <c r="B831" s="2" t="s">
        <v>1103</v>
      </c>
      <c r="C831" s="5">
        <v>135197</v>
      </c>
      <c r="D831" s="5">
        <v>135197</v>
      </c>
      <c r="E831" s="11" t="s">
        <v>1104</v>
      </c>
      <c r="F831" s="7">
        <v>12</v>
      </c>
      <c r="G831" s="2" t="s">
        <v>1100</v>
      </c>
    </row>
    <row r="832" spans="1:8" x14ac:dyDescent="0.2">
      <c r="A832" s="2" t="s">
        <v>1056</v>
      </c>
      <c r="B832" s="2" t="s">
        <v>1105</v>
      </c>
      <c r="C832" s="5">
        <v>135203</v>
      </c>
      <c r="D832" s="5">
        <v>135203</v>
      </c>
      <c r="E832" s="11" t="s">
        <v>1106</v>
      </c>
      <c r="F832" s="7">
        <v>12</v>
      </c>
      <c r="G832" s="2" t="s">
        <v>1100</v>
      </c>
    </row>
    <row r="833" spans="1:8" x14ac:dyDescent="0.2">
      <c r="A833" s="2" t="s">
        <v>1056</v>
      </c>
      <c r="B833" s="2" t="s">
        <v>1107</v>
      </c>
      <c r="C833" s="5">
        <v>135215</v>
      </c>
      <c r="D833" s="5">
        <v>135215</v>
      </c>
      <c r="E833" s="11" t="s">
        <v>1108</v>
      </c>
      <c r="F833" s="7">
        <v>12</v>
      </c>
      <c r="G833" s="2" t="s">
        <v>1100</v>
      </c>
    </row>
    <row r="834" spans="1:8" x14ac:dyDescent="0.2">
      <c r="A834" s="2" t="s">
        <v>1056</v>
      </c>
      <c r="B834" s="2" t="s">
        <v>1109</v>
      </c>
      <c r="C834" s="5">
        <v>135227</v>
      </c>
      <c r="D834" s="5">
        <v>135227</v>
      </c>
      <c r="E834" s="11" t="s">
        <v>1110</v>
      </c>
      <c r="F834" s="7">
        <v>12</v>
      </c>
      <c r="G834" s="2" t="s">
        <v>1100</v>
      </c>
    </row>
    <row r="835" spans="1:8" x14ac:dyDescent="0.2">
      <c r="A835" s="2" t="s">
        <v>1056</v>
      </c>
      <c r="B835" s="2" t="s">
        <v>1111</v>
      </c>
      <c r="C835" s="5">
        <v>135239</v>
      </c>
      <c r="D835" s="5">
        <v>135239</v>
      </c>
      <c r="E835" s="11" t="s">
        <v>1112</v>
      </c>
      <c r="F835" s="7">
        <v>12</v>
      </c>
      <c r="G835" s="2" t="s">
        <v>1100</v>
      </c>
    </row>
    <row r="836" spans="1:8" x14ac:dyDescent="0.2">
      <c r="A836" s="2" t="s">
        <v>1056</v>
      </c>
      <c r="B836" s="2" t="s">
        <v>1113</v>
      </c>
      <c r="C836" s="5">
        <v>130280</v>
      </c>
      <c r="D836" s="5">
        <v>130280</v>
      </c>
      <c r="E836" s="11" t="s">
        <v>1114</v>
      </c>
      <c r="F836" s="7">
        <v>12</v>
      </c>
      <c r="G836" s="2" t="s">
        <v>1100</v>
      </c>
    </row>
    <row r="837" spans="1:8" x14ac:dyDescent="0.2">
      <c r="A837" s="2" t="s">
        <v>1056</v>
      </c>
      <c r="B837" s="2" t="s">
        <v>1113</v>
      </c>
      <c r="C837" s="5">
        <v>135240</v>
      </c>
      <c r="D837" s="5">
        <v>135240</v>
      </c>
      <c r="E837" s="11" t="s">
        <v>1115</v>
      </c>
      <c r="F837" s="7">
        <v>12</v>
      </c>
      <c r="G837" s="2" t="s">
        <v>1100</v>
      </c>
      <c r="H837" s="2" t="s">
        <v>43</v>
      </c>
    </row>
    <row r="838" spans="1:8" x14ac:dyDescent="0.2">
      <c r="A838" s="2" t="s">
        <v>1056</v>
      </c>
      <c r="B838" s="2" t="s">
        <v>1113</v>
      </c>
      <c r="C838" s="5">
        <v>135252</v>
      </c>
      <c r="D838" s="5">
        <v>135252</v>
      </c>
      <c r="E838" s="11" t="s">
        <v>1116</v>
      </c>
      <c r="F838" s="7">
        <v>12</v>
      </c>
      <c r="G838" s="2" t="s">
        <v>1100</v>
      </c>
    </row>
    <row r="839" spans="1:8" x14ac:dyDescent="0.2">
      <c r="A839" s="2" t="s">
        <v>1056</v>
      </c>
      <c r="B839" s="2" t="s">
        <v>1113</v>
      </c>
      <c r="C839" s="5">
        <v>400129</v>
      </c>
      <c r="D839" s="5">
        <v>400129</v>
      </c>
      <c r="E839" s="11" t="s">
        <v>1117</v>
      </c>
      <c r="F839" s="7">
        <v>12</v>
      </c>
      <c r="G839" s="2" t="s">
        <v>1100</v>
      </c>
    </row>
    <row r="840" spans="1:8" x14ac:dyDescent="0.2">
      <c r="A840" s="2" t="s">
        <v>1056</v>
      </c>
      <c r="B840" s="2" t="s">
        <v>1118</v>
      </c>
      <c r="C840" s="5">
        <v>135264</v>
      </c>
      <c r="D840" s="5">
        <v>135264</v>
      </c>
      <c r="E840" s="11" t="s">
        <v>1119</v>
      </c>
      <c r="F840" s="7">
        <v>12</v>
      </c>
      <c r="G840" s="2" t="s">
        <v>1100</v>
      </c>
    </row>
    <row r="841" spans="1:8" x14ac:dyDescent="0.2">
      <c r="A841" s="2" t="s">
        <v>1056</v>
      </c>
      <c r="B841" s="2" t="s">
        <v>1120</v>
      </c>
      <c r="C841" s="5">
        <v>135495</v>
      </c>
      <c r="D841" s="5">
        <v>135495</v>
      </c>
      <c r="E841" s="11" t="s">
        <v>1121</v>
      </c>
      <c r="F841" s="7">
        <v>12</v>
      </c>
      <c r="G841" s="2" t="s">
        <v>1100</v>
      </c>
    </row>
    <row r="842" spans="1:8" x14ac:dyDescent="0.2">
      <c r="A842" s="2" t="s">
        <v>1056</v>
      </c>
      <c r="B842" s="2" t="s">
        <v>1122</v>
      </c>
      <c r="C842" s="5">
        <v>135641</v>
      </c>
      <c r="D842" s="5">
        <v>135641</v>
      </c>
      <c r="E842" s="11" t="s">
        <v>1123</v>
      </c>
      <c r="F842" s="7">
        <v>12</v>
      </c>
      <c r="G842" s="2" t="s">
        <v>1100</v>
      </c>
    </row>
    <row r="843" spans="1:8" x14ac:dyDescent="0.2">
      <c r="A843" s="2" t="s">
        <v>1056</v>
      </c>
      <c r="B843" s="2" t="s">
        <v>1124</v>
      </c>
      <c r="C843" s="5">
        <v>135290</v>
      </c>
      <c r="D843" s="5">
        <v>135290</v>
      </c>
      <c r="E843" s="11" t="s">
        <v>1125</v>
      </c>
      <c r="F843" s="7">
        <v>12</v>
      </c>
      <c r="G843" s="2" t="s">
        <v>1100</v>
      </c>
      <c r="H843" s="2" t="s">
        <v>43</v>
      </c>
    </row>
    <row r="844" spans="1:8" x14ac:dyDescent="0.2">
      <c r="A844" s="2" t="s">
        <v>1056</v>
      </c>
      <c r="B844" s="2" t="s">
        <v>1126</v>
      </c>
      <c r="C844" s="5">
        <v>130291</v>
      </c>
      <c r="D844" s="5">
        <v>130291</v>
      </c>
      <c r="E844" s="11" t="s">
        <v>1127</v>
      </c>
      <c r="F844" s="7">
        <v>12</v>
      </c>
      <c r="G844" s="2" t="s">
        <v>1100</v>
      </c>
    </row>
    <row r="845" spans="1:8" x14ac:dyDescent="0.2">
      <c r="A845" s="2" t="s">
        <v>1056</v>
      </c>
      <c r="B845" s="2" t="s">
        <v>1128</v>
      </c>
      <c r="C845" s="5">
        <v>135306</v>
      </c>
      <c r="D845" s="5">
        <v>135306</v>
      </c>
      <c r="E845" s="11" t="s">
        <v>1129</v>
      </c>
      <c r="F845" s="7">
        <v>12</v>
      </c>
      <c r="G845" s="2" t="s">
        <v>1100</v>
      </c>
    </row>
    <row r="846" spans="1:8" x14ac:dyDescent="0.2">
      <c r="A846" s="2" t="s">
        <v>1056</v>
      </c>
      <c r="B846" s="2" t="s">
        <v>1128</v>
      </c>
      <c r="C846" s="5">
        <v>135630</v>
      </c>
      <c r="D846" s="5">
        <v>135630</v>
      </c>
      <c r="E846" s="11" t="s">
        <v>1130</v>
      </c>
      <c r="F846" s="7">
        <v>12</v>
      </c>
      <c r="G846" s="2" t="s">
        <v>1100</v>
      </c>
      <c r="H846" s="2" t="s">
        <v>43</v>
      </c>
    </row>
    <row r="847" spans="1:8" x14ac:dyDescent="0.2">
      <c r="A847" s="2" t="s">
        <v>1056</v>
      </c>
      <c r="B847" s="2" t="s">
        <v>1128</v>
      </c>
      <c r="C847" s="5">
        <v>403441</v>
      </c>
      <c r="D847" s="5">
        <v>403441</v>
      </c>
      <c r="E847" s="11" t="s">
        <v>1131</v>
      </c>
      <c r="F847" s="7">
        <v>12</v>
      </c>
      <c r="G847" s="2" t="s">
        <v>1100</v>
      </c>
    </row>
    <row r="848" spans="1:8" x14ac:dyDescent="0.2">
      <c r="A848" s="2" t="s">
        <v>1056</v>
      </c>
      <c r="B848" s="2" t="s">
        <v>1132</v>
      </c>
      <c r="C848" s="5">
        <v>135318</v>
      </c>
      <c r="D848" s="5">
        <v>135318</v>
      </c>
      <c r="E848" s="11" t="s">
        <v>1133</v>
      </c>
      <c r="F848" s="7">
        <v>12</v>
      </c>
      <c r="G848" s="2" t="s">
        <v>1100</v>
      </c>
      <c r="H848" s="2" t="s">
        <v>26</v>
      </c>
    </row>
    <row r="849" spans="1:8" x14ac:dyDescent="0.2">
      <c r="A849" s="2" t="s">
        <v>1056</v>
      </c>
      <c r="B849" s="2" t="s">
        <v>1132</v>
      </c>
      <c r="C849" s="5">
        <v>135320</v>
      </c>
      <c r="D849" s="5">
        <v>135320</v>
      </c>
      <c r="E849" s="11" t="s">
        <v>1134</v>
      </c>
      <c r="F849" s="7">
        <v>12</v>
      </c>
      <c r="G849" s="2" t="s">
        <v>1100</v>
      </c>
      <c r="H849" s="2" t="s">
        <v>43</v>
      </c>
    </row>
    <row r="850" spans="1:8" x14ac:dyDescent="0.2">
      <c r="A850" s="2" t="s">
        <v>1056</v>
      </c>
      <c r="B850" s="2" t="s">
        <v>1132</v>
      </c>
      <c r="C850" s="5">
        <v>402862</v>
      </c>
      <c r="D850" s="5">
        <v>402862</v>
      </c>
      <c r="E850" s="11" t="s">
        <v>1135</v>
      </c>
      <c r="F850" s="7">
        <v>12</v>
      </c>
      <c r="G850" s="2" t="s">
        <v>1100</v>
      </c>
    </row>
    <row r="851" spans="1:8" x14ac:dyDescent="0.2">
      <c r="A851" s="2" t="s">
        <v>1056</v>
      </c>
      <c r="B851" s="2" t="s">
        <v>1136</v>
      </c>
      <c r="C851" s="5">
        <v>135331</v>
      </c>
      <c r="D851" s="5">
        <v>135331</v>
      </c>
      <c r="E851" s="11" t="s">
        <v>1137</v>
      </c>
      <c r="F851" s="7">
        <v>12</v>
      </c>
      <c r="G851" s="2" t="s">
        <v>1100</v>
      </c>
    </row>
    <row r="852" spans="1:8" x14ac:dyDescent="0.2">
      <c r="A852" s="2" t="s">
        <v>1056</v>
      </c>
      <c r="B852" s="2" t="s">
        <v>1139</v>
      </c>
      <c r="C852" s="5">
        <v>135367</v>
      </c>
      <c r="D852" s="5">
        <v>135367</v>
      </c>
      <c r="E852" s="11" t="s">
        <v>1140</v>
      </c>
      <c r="F852" s="7">
        <v>2</v>
      </c>
      <c r="G852" s="2" t="s">
        <v>1138</v>
      </c>
      <c r="H852" s="2" t="s">
        <v>26</v>
      </c>
    </row>
    <row r="853" spans="1:8" x14ac:dyDescent="0.2">
      <c r="A853" s="2" t="s">
        <v>1056</v>
      </c>
      <c r="B853" s="2" t="s">
        <v>1141</v>
      </c>
      <c r="C853" s="5">
        <v>130229</v>
      </c>
      <c r="D853" s="5">
        <v>130229</v>
      </c>
      <c r="E853" s="11" t="s">
        <v>1142</v>
      </c>
      <c r="F853" s="7">
        <v>2</v>
      </c>
      <c r="G853" s="2" t="s">
        <v>1138</v>
      </c>
    </row>
    <row r="854" spans="1:8" x14ac:dyDescent="0.2">
      <c r="A854" s="2" t="s">
        <v>1056</v>
      </c>
      <c r="B854" s="2" t="s">
        <v>1143</v>
      </c>
      <c r="C854" s="5">
        <v>130000</v>
      </c>
      <c r="D854" s="5">
        <v>130000</v>
      </c>
      <c r="E854" s="11" t="s">
        <v>1144</v>
      </c>
      <c r="F854" s="7">
        <v>2</v>
      </c>
      <c r="G854" s="2" t="s">
        <v>1138</v>
      </c>
    </row>
    <row r="855" spans="1:8" x14ac:dyDescent="0.2">
      <c r="A855" s="2" t="s">
        <v>1056</v>
      </c>
      <c r="B855" s="2" t="s">
        <v>1145</v>
      </c>
      <c r="C855" s="5">
        <v>135010</v>
      </c>
      <c r="D855" s="5">
        <v>135010</v>
      </c>
      <c r="E855" s="11" t="s">
        <v>1146</v>
      </c>
      <c r="F855" s="7">
        <v>2</v>
      </c>
      <c r="G855" s="2" t="s">
        <v>1138</v>
      </c>
    </row>
    <row r="856" spans="1:8" x14ac:dyDescent="0.2">
      <c r="A856" s="2" t="s">
        <v>1056</v>
      </c>
      <c r="B856" s="2" t="s">
        <v>1147</v>
      </c>
      <c r="C856" s="5">
        <v>135021</v>
      </c>
      <c r="D856" s="5">
        <v>135021</v>
      </c>
      <c r="E856" s="11" t="s">
        <v>1148</v>
      </c>
      <c r="F856" s="7">
        <v>2</v>
      </c>
      <c r="G856" s="2" t="s">
        <v>1138</v>
      </c>
      <c r="H856" s="2" t="s">
        <v>43</v>
      </c>
    </row>
    <row r="857" spans="1:8" x14ac:dyDescent="0.2">
      <c r="A857" s="2" t="s">
        <v>1056</v>
      </c>
      <c r="B857" s="2" t="s">
        <v>1147</v>
      </c>
      <c r="C857" s="5">
        <v>135379</v>
      </c>
      <c r="D857" s="5">
        <v>135379</v>
      </c>
      <c r="E857" s="11" t="s">
        <v>1149</v>
      </c>
      <c r="F857" s="7">
        <v>2</v>
      </c>
      <c r="G857" s="2" t="s">
        <v>1138</v>
      </c>
    </row>
    <row r="858" spans="1:8" x14ac:dyDescent="0.2">
      <c r="A858" s="2" t="s">
        <v>1056</v>
      </c>
      <c r="B858" s="2" t="s">
        <v>1147</v>
      </c>
      <c r="C858" s="5">
        <v>135380</v>
      </c>
      <c r="D858" s="5">
        <v>135380</v>
      </c>
      <c r="E858" s="11" t="s">
        <v>1150</v>
      </c>
      <c r="F858" s="7">
        <v>2</v>
      </c>
      <c r="G858" s="2" t="s">
        <v>1138</v>
      </c>
    </row>
    <row r="859" spans="1:8" x14ac:dyDescent="0.2">
      <c r="A859" s="2" t="s">
        <v>1056</v>
      </c>
      <c r="B859" s="2" t="s">
        <v>1147</v>
      </c>
      <c r="C859" s="5">
        <v>404615</v>
      </c>
      <c r="D859" s="5">
        <v>404615</v>
      </c>
      <c r="E859" s="11" t="s">
        <v>1151</v>
      </c>
      <c r="F859" s="7">
        <v>2</v>
      </c>
      <c r="G859" s="2" t="s">
        <v>1138</v>
      </c>
    </row>
    <row r="860" spans="1:8" x14ac:dyDescent="0.2">
      <c r="A860" s="2" t="s">
        <v>1056</v>
      </c>
      <c r="B860" s="2" t="s">
        <v>1147</v>
      </c>
      <c r="C860" s="5">
        <v>404627</v>
      </c>
      <c r="D860" s="5">
        <v>404627</v>
      </c>
      <c r="E860" s="11" t="s">
        <v>1152</v>
      </c>
      <c r="F860" s="7">
        <v>2</v>
      </c>
      <c r="G860" s="2" t="s">
        <v>1138</v>
      </c>
    </row>
    <row r="861" spans="1:8" x14ac:dyDescent="0.2">
      <c r="A861" s="2" t="s">
        <v>1056</v>
      </c>
      <c r="B861" s="2" t="s">
        <v>1153</v>
      </c>
      <c r="C861" s="5">
        <v>135033</v>
      </c>
      <c r="D861" s="5">
        <v>135033</v>
      </c>
      <c r="E861" s="11" t="s">
        <v>1154</v>
      </c>
      <c r="F861" s="7">
        <v>2</v>
      </c>
      <c r="G861" s="2" t="s">
        <v>1138</v>
      </c>
      <c r="H861" s="2" t="s">
        <v>26</v>
      </c>
    </row>
    <row r="862" spans="1:8" x14ac:dyDescent="0.2">
      <c r="A862" s="2" t="s">
        <v>1056</v>
      </c>
      <c r="B862" s="2" t="s">
        <v>1155</v>
      </c>
      <c r="C862" s="5">
        <v>135045</v>
      </c>
      <c r="D862" s="5">
        <v>135045</v>
      </c>
      <c r="E862" s="11" t="s">
        <v>1156</v>
      </c>
      <c r="F862" s="7">
        <v>2</v>
      </c>
      <c r="G862" s="2" t="s">
        <v>1138</v>
      </c>
    </row>
    <row r="863" spans="1:8" x14ac:dyDescent="0.2">
      <c r="A863" s="2" t="s">
        <v>1056</v>
      </c>
      <c r="B863" s="2" t="s">
        <v>1157</v>
      </c>
      <c r="C863" s="5">
        <v>130242</v>
      </c>
      <c r="D863" s="5">
        <v>130242</v>
      </c>
      <c r="E863" s="11" t="s">
        <v>1158</v>
      </c>
      <c r="F863" s="7">
        <v>2</v>
      </c>
      <c r="G863" s="2" t="s">
        <v>1138</v>
      </c>
    </row>
    <row r="864" spans="1:8" x14ac:dyDescent="0.2">
      <c r="A864" s="2" t="s">
        <v>1056</v>
      </c>
      <c r="B864" s="2" t="s">
        <v>1159</v>
      </c>
      <c r="C864" s="5">
        <v>130308</v>
      </c>
      <c r="D864" s="5">
        <v>130308</v>
      </c>
      <c r="E864" s="11" t="s">
        <v>1160</v>
      </c>
      <c r="F864" s="7">
        <v>2</v>
      </c>
      <c r="G864" s="2" t="s">
        <v>1138</v>
      </c>
    </row>
    <row r="865" spans="1:8" x14ac:dyDescent="0.2">
      <c r="A865" s="2" t="s">
        <v>1056</v>
      </c>
      <c r="B865" s="2" t="s">
        <v>1159</v>
      </c>
      <c r="C865" s="5">
        <v>400890</v>
      </c>
      <c r="D865" s="5">
        <v>400890</v>
      </c>
      <c r="E865" s="11" t="s">
        <v>1161</v>
      </c>
      <c r="F865" s="7">
        <v>2</v>
      </c>
      <c r="G865" s="2" t="s">
        <v>1138</v>
      </c>
    </row>
    <row r="866" spans="1:8" x14ac:dyDescent="0.2">
      <c r="A866" s="2" t="s">
        <v>1056</v>
      </c>
      <c r="B866" s="2" t="s">
        <v>1159</v>
      </c>
      <c r="C866" s="5">
        <v>404342</v>
      </c>
      <c r="D866" s="5">
        <v>404342</v>
      </c>
      <c r="E866" s="11" t="s">
        <v>1162</v>
      </c>
      <c r="F866" s="7">
        <v>2</v>
      </c>
      <c r="G866" s="2" t="s">
        <v>1138</v>
      </c>
    </row>
    <row r="867" spans="1:8" x14ac:dyDescent="0.2">
      <c r="A867" s="2" t="s">
        <v>1056</v>
      </c>
      <c r="B867" s="2" t="s">
        <v>1163</v>
      </c>
      <c r="C867" s="5">
        <v>135616</v>
      </c>
      <c r="D867" s="5">
        <v>135616</v>
      </c>
      <c r="E867" s="11" t="s">
        <v>1164</v>
      </c>
      <c r="F867" s="7">
        <v>2</v>
      </c>
      <c r="G867" s="2" t="s">
        <v>1138</v>
      </c>
    </row>
    <row r="868" spans="1:8" x14ac:dyDescent="0.2">
      <c r="A868" s="2" t="s">
        <v>1056</v>
      </c>
      <c r="B868" s="2" t="s">
        <v>1165</v>
      </c>
      <c r="C868" s="5">
        <v>135057</v>
      </c>
      <c r="D868" s="5">
        <v>135057</v>
      </c>
      <c r="E868" s="11" t="s">
        <v>1166</v>
      </c>
      <c r="F868" s="7">
        <v>2</v>
      </c>
      <c r="G868" s="2" t="s">
        <v>1138</v>
      </c>
    </row>
    <row r="869" spans="1:8" x14ac:dyDescent="0.2">
      <c r="A869" s="2" t="s">
        <v>1056</v>
      </c>
      <c r="B869" s="2" t="s">
        <v>1165</v>
      </c>
      <c r="C869" s="5">
        <v>135471</v>
      </c>
      <c r="D869" s="5">
        <v>135471</v>
      </c>
      <c r="E869" s="11" t="s">
        <v>1167</v>
      </c>
      <c r="F869" s="7">
        <v>2</v>
      </c>
      <c r="G869" s="2" t="s">
        <v>1138</v>
      </c>
      <c r="H869" s="2" t="s">
        <v>43</v>
      </c>
    </row>
    <row r="870" spans="1:8" x14ac:dyDescent="0.2">
      <c r="A870" s="2" t="s">
        <v>1056</v>
      </c>
      <c r="B870" s="2" t="s">
        <v>1165</v>
      </c>
      <c r="C870" s="5">
        <v>402308</v>
      </c>
      <c r="D870" s="5">
        <v>402308</v>
      </c>
      <c r="E870" s="11" t="s">
        <v>1168</v>
      </c>
      <c r="F870" s="7">
        <v>2</v>
      </c>
      <c r="G870" s="2" t="s">
        <v>1138</v>
      </c>
    </row>
    <row r="871" spans="1:8" x14ac:dyDescent="0.2">
      <c r="A871" s="2" t="s">
        <v>1056</v>
      </c>
      <c r="B871" s="2" t="s">
        <v>1169</v>
      </c>
      <c r="C871" s="5">
        <v>130333</v>
      </c>
      <c r="D871" s="5">
        <v>130333</v>
      </c>
      <c r="E871" s="11" t="s">
        <v>1170</v>
      </c>
      <c r="F871" s="7">
        <v>2</v>
      </c>
      <c r="G871" s="2" t="s">
        <v>1138</v>
      </c>
    </row>
    <row r="872" spans="1:8" x14ac:dyDescent="0.2">
      <c r="A872" s="2" t="s">
        <v>1056</v>
      </c>
      <c r="B872" s="2" t="s">
        <v>1169</v>
      </c>
      <c r="C872" s="5">
        <v>135069</v>
      </c>
      <c r="D872" s="5">
        <v>135069</v>
      </c>
      <c r="E872" s="11" t="s">
        <v>1171</v>
      </c>
      <c r="F872" s="7">
        <v>2</v>
      </c>
      <c r="G872" s="2" t="s">
        <v>1138</v>
      </c>
    </row>
    <row r="873" spans="1:8" x14ac:dyDescent="0.2">
      <c r="A873" s="2" t="s">
        <v>1056</v>
      </c>
      <c r="B873" s="2" t="s">
        <v>1169</v>
      </c>
      <c r="C873" s="5">
        <v>135070</v>
      </c>
      <c r="D873" s="5">
        <v>135070</v>
      </c>
      <c r="E873" s="11" t="s">
        <v>1172</v>
      </c>
      <c r="F873" s="7">
        <v>2</v>
      </c>
      <c r="G873" s="2" t="s">
        <v>1138</v>
      </c>
    </row>
    <row r="874" spans="1:8" x14ac:dyDescent="0.2">
      <c r="A874" s="2" t="s">
        <v>1056</v>
      </c>
      <c r="B874" s="2" t="s">
        <v>1169</v>
      </c>
      <c r="C874" s="5">
        <v>135082</v>
      </c>
      <c r="D874" s="5">
        <v>135082</v>
      </c>
      <c r="E874" s="11" t="s">
        <v>1173</v>
      </c>
      <c r="F874" s="7">
        <v>2</v>
      </c>
      <c r="G874" s="2" t="s">
        <v>1138</v>
      </c>
    </row>
    <row r="875" spans="1:8" x14ac:dyDescent="0.2">
      <c r="A875" s="2" t="s">
        <v>1056</v>
      </c>
      <c r="B875" s="2" t="s">
        <v>1169</v>
      </c>
      <c r="C875" s="5">
        <v>135434</v>
      </c>
      <c r="D875" s="5">
        <v>135434</v>
      </c>
      <c r="E875" s="11" t="s">
        <v>1174</v>
      </c>
      <c r="F875" s="7">
        <v>2</v>
      </c>
      <c r="G875" s="2" t="s">
        <v>1138</v>
      </c>
    </row>
    <row r="876" spans="1:8" x14ac:dyDescent="0.2">
      <c r="A876" s="2" t="s">
        <v>1056</v>
      </c>
      <c r="B876" s="2" t="s">
        <v>1169</v>
      </c>
      <c r="C876" s="5">
        <v>400373</v>
      </c>
      <c r="D876" s="5">
        <v>400373</v>
      </c>
      <c r="E876" s="11" t="s">
        <v>1175</v>
      </c>
      <c r="F876" s="7">
        <v>2</v>
      </c>
      <c r="G876" s="2" t="s">
        <v>1138</v>
      </c>
    </row>
    <row r="877" spans="1:8" x14ac:dyDescent="0.2">
      <c r="A877" s="2" t="s">
        <v>1056</v>
      </c>
      <c r="B877" s="2" t="s">
        <v>1176</v>
      </c>
      <c r="C877" s="5">
        <v>135392</v>
      </c>
      <c r="D877" s="5">
        <v>135392</v>
      </c>
      <c r="E877" s="11" t="s">
        <v>1177</v>
      </c>
      <c r="F877" s="7">
        <v>2</v>
      </c>
      <c r="G877" s="2" t="s">
        <v>1138</v>
      </c>
    </row>
    <row r="878" spans="1:8" x14ac:dyDescent="0.2">
      <c r="A878" s="2" t="s">
        <v>1056</v>
      </c>
      <c r="B878" s="2" t="s">
        <v>1178</v>
      </c>
      <c r="C878" s="5">
        <v>135355</v>
      </c>
      <c r="D878" s="5">
        <v>135355</v>
      </c>
      <c r="E878" s="11" t="s">
        <v>1179</v>
      </c>
      <c r="F878" s="7">
        <v>2</v>
      </c>
      <c r="G878" s="2" t="s">
        <v>1138</v>
      </c>
    </row>
    <row r="879" spans="1:8" x14ac:dyDescent="0.2">
      <c r="A879" s="2" t="s">
        <v>1056</v>
      </c>
      <c r="B879" s="2" t="s">
        <v>1178</v>
      </c>
      <c r="C879" s="5">
        <v>135446</v>
      </c>
      <c r="D879" s="5">
        <v>135446</v>
      </c>
      <c r="E879" s="11" t="s">
        <v>1180</v>
      </c>
      <c r="F879" s="7">
        <v>2</v>
      </c>
      <c r="G879" s="2" t="s">
        <v>1138</v>
      </c>
    </row>
    <row r="880" spans="1:8" x14ac:dyDescent="0.2">
      <c r="A880" s="2" t="s">
        <v>1056</v>
      </c>
      <c r="B880" s="2" t="s">
        <v>1178</v>
      </c>
      <c r="C880" s="5">
        <v>135501</v>
      </c>
      <c r="D880" s="5">
        <v>135501</v>
      </c>
      <c r="E880" s="11" t="s">
        <v>1181</v>
      </c>
      <c r="F880" s="7">
        <v>2</v>
      </c>
      <c r="G880" s="2" t="s">
        <v>1138</v>
      </c>
    </row>
    <row r="881" spans="1:8" x14ac:dyDescent="0.2">
      <c r="A881" s="2" t="s">
        <v>1056</v>
      </c>
      <c r="B881" s="2" t="s">
        <v>1178</v>
      </c>
      <c r="C881" s="5">
        <v>135513</v>
      </c>
      <c r="D881" s="5">
        <v>135513</v>
      </c>
      <c r="E881" s="11" t="s">
        <v>1182</v>
      </c>
      <c r="F881" s="7">
        <v>2</v>
      </c>
      <c r="G881" s="2" t="s">
        <v>1138</v>
      </c>
    </row>
    <row r="882" spans="1:8" x14ac:dyDescent="0.2">
      <c r="A882" s="2" t="s">
        <v>1056</v>
      </c>
      <c r="B882" s="2" t="s">
        <v>1178</v>
      </c>
      <c r="C882" s="5">
        <v>402126</v>
      </c>
      <c r="D882" s="5">
        <v>402126</v>
      </c>
      <c r="E882" s="11" t="s">
        <v>1183</v>
      </c>
      <c r="F882" s="7">
        <v>2</v>
      </c>
      <c r="G882" s="2" t="s">
        <v>1138</v>
      </c>
    </row>
    <row r="883" spans="1:8" x14ac:dyDescent="0.2">
      <c r="A883" s="2" t="s">
        <v>1056</v>
      </c>
      <c r="B883" s="2" t="s">
        <v>1178</v>
      </c>
      <c r="C883" s="5">
        <v>402370</v>
      </c>
      <c r="D883" s="5">
        <v>402370</v>
      </c>
      <c r="E883" s="11" t="s">
        <v>1184</v>
      </c>
      <c r="F883" s="7">
        <v>2</v>
      </c>
      <c r="G883" s="2" t="s">
        <v>1138</v>
      </c>
    </row>
    <row r="884" spans="1:8" x14ac:dyDescent="0.2">
      <c r="A884" s="2" t="s">
        <v>1056</v>
      </c>
      <c r="B884" s="2" t="s">
        <v>1185</v>
      </c>
      <c r="C884" s="5">
        <v>135094</v>
      </c>
      <c r="D884" s="5">
        <v>135094</v>
      </c>
      <c r="E884" s="11" t="s">
        <v>1186</v>
      </c>
      <c r="F884" s="7">
        <v>2</v>
      </c>
      <c r="G884" s="2" t="s">
        <v>1138</v>
      </c>
      <c r="H884" s="2" t="s">
        <v>26</v>
      </c>
    </row>
    <row r="885" spans="1:8" x14ac:dyDescent="0.2">
      <c r="A885" s="2" t="s">
        <v>1056</v>
      </c>
      <c r="B885" s="2" t="s">
        <v>1185</v>
      </c>
      <c r="C885" s="5">
        <v>135100</v>
      </c>
      <c r="D885" s="5">
        <v>135100</v>
      </c>
      <c r="E885" s="11" t="s">
        <v>1187</v>
      </c>
      <c r="F885" s="7">
        <v>2</v>
      </c>
      <c r="G885" s="2" t="s">
        <v>1138</v>
      </c>
      <c r="H885" s="2" t="s">
        <v>26</v>
      </c>
    </row>
    <row r="886" spans="1:8" x14ac:dyDescent="0.2">
      <c r="A886" s="2" t="s">
        <v>1056</v>
      </c>
      <c r="B886" s="2" t="s">
        <v>1185</v>
      </c>
      <c r="C886" s="5">
        <v>404330</v>
      </c>
      <c r="D886" s="5">
        <v>404330</v>
      </c>
      <c r="E886" s="11" t="s">
        <v>1188</v>
      </c>
      <c r="F886" s="7">
        <v>2</v>
      </c>
      <c r="G886" s="2" t="s">
        <v>1138</v>
      </c>
    </row>
    <row r="887" spans="1:8" x14ac:dyDescent="0.2">
      <c r="A887" s="2" t="s">
        <v>1056</v>
      </c>
      <c r="B887" s="2" t="s">
        <v>1189</v>
      </c>
      <c r="C887" s="5">
        <v>135628</v>
      </c>
      <c r="D887" s="5">
        <v>135628</v>
      </c>
      <c r="E887" s="11" t="s">
        <v>1190</v>
      </c>
      <c r="F887" s="7">
        <v>2</v>
      </c>
      <c r="G887" s="2" t="s">
        <v>1138</v>
      </c>
      <c r="H887" s="2" t="s">
        <v>43</v>
      </c>
    </row>
    <row r="888" spans="1:8" x14ac:dyDescent="0.2">
      <c r="A888" s="2" t="s">
        <v>1056</v>
      </c>
      <c r="B888" s="2" t="s">
        <v>1189</v>
      </c>
      <c r="C888" s="5">
        <v>403192</v>
      </c>
      <c r="D888" s="5">
        <v>403192</v>
      </c>
      <c r="E888" s="11" t="s">
        <v>1191</v>
      </c>
      <c r="F888" s="7">
        <v>2</v>
      </c>
      <c r="G888" s="2" t="s">
        <v>1138</v>
      </c>
    </row>
    <row r="889" spans="1:8" x14ac:dyDescent="0.2">
      <c r="A889" s="2" t="s">
        <v>1056</v>
      </c>
      <c r="B889" s="2" t="s">
        <v>1192</v>
      </c>
      <c r="C889" s="5">
        <v>135112</v>
      </c>
      <c r="D889" s="5">
        <v>135112</v>
      </c>
      <c r="E889" s="11" t="s">
        <v>1193</v>
      </c>
      <c r="F889" s="7">
        <v>2</v>
      </c>
      <c r="G889" s="2" t="s">
        <v>1138</v>
      </c>
    </row>
    <row r="890" spans="1:8" x14ac:dyDescent="0.2">
      <c r="A890" s="2" t="s">
        <v>1194</v>
      </c>
      <c r="B890" s="2" t="s">
        <v>1196</v>
      </c>
      <c r="C890" s="5">
        <v>145014</v>
      </c>
      <c r="D890" s="5">
        <v>145014</v>
      </c>
      <c r="E890" s="11" t="s">
        <v>1197</v>
      </c>
      <c r="F890" s="7">
        <v>8</v>
      </c>
      <c r="G890" s="2" t="s">
        <v>1195</v>
      </c>
      <c r="H890" s="2" t="s">
        <v>26</v>
      </c>
    </row>
    <row r="891" spans="1:8" x14ac:dyDescent="0.2">
      <c r="A891" s="2" t="s">
        <v>1194</v>
      </c>
      <c r="B891" s="2" t="s">
        <v>1196</v>
      </c>
      <c r="C891" s="5">
        <v>145026</v>
      </c>
      <c r="D891" s="5">
        <v>145026</v>
      </c>
      <c r="E891" s="11" t="s">
        <v>1198</v>
      </c>
      <c r="F891" s="7">
        <v>8</v>
      </c>
      <c r="G891" s="2" t="s">
        <v>1195</v>
      </c>
      <c r="H891" s="2" t="s">
        <v>26</v>
      </c>
    </row>
    <row r="892" spans="1:8" x14ac:dyDescent="0.2">
      <c r="A892" s="2" t="s">
        <v>1194</v>
      </c>
      <c r="B892" s="2" t="s">
        <v>1196</v>
      </c>
      <c r="C892" s="5">
        <v>145385</v>
      </c>
      <c r="D892" s="5">
        <v>145385</v>
      </c>
      <c r="E892" s="11" t="s">
        <v>1199</v>
      </c>
      <c r="F892" s="7">
        <v>8</v>
      </c>
      <c r="G892" s="2" t="s">
        <v>1195</v>
      </c>
    </row>
    <row r="893" spans="1:8" x14ac:dyDescent="0.2">
      <c r="A893" s="2" t="s">
        <v>1194</v>
      </c>
      <c r="B893" s="2" t="s">
        <v>1200</v>
      </c>
      <c r="C893" s="5">
        <v>145520</v>
      </c>
      <c r="D893" s="5">
        <v>145520</v>
      </c>
      <c r="E893" s="11" t="s">
        <v>1201</v>
      </c>
      <c r="F893" s="7">
        <v>8</v>
      </c>
      <c r="G893" s="2" t="s">
        <v>1195</v>
      </c>
    </row>
    <row r="894" spans="1:8" x14ac:dyDescent="0.2">
      <c r="A894" s="2" t="s">
        <v>1194</v>
      </c>
      <c r="B894" s="2" t="s">
        <v>1202</v>
      </c>
      <c r="C894" s="5">
        <v>145051</v>
      </c>
      <c r="D894" s="5">
        <v>145051</v>
      </c>
      <c r="E894" s="11" t="s">
        <v>1203</v>
      </c>
      <c r="F894" s="7">
        <v>8</v>
      </c>
      <c r="G894" s="2" t="s">
        <v>1195</v>
      </c>
    </row>
    <row r="895" spans="1:8" x14ac:dyDescent="0.2">
      <c r="A895" s="2" t="s">
        <v>1204</v>
      </c>
      <c r="B895" s="2" t="s">
        <v>1205</v>
      </c>
      <c r="C895" s="5">
        <v>145063</v>
      </c>
      <c r="D895" s="5">
        <v>145063</v>
      </c>
      <c r="E895" s="11" t="s">
        <v>1206</v>
      </c>
      <c r="F895" s="7">
        <v>8</v>
      </c>
      <c r="G895" s="2" t="s">
        <v>1195</v>
      </c>
    </row>
    <row r="896" spans="1:8" x14ac:dyDescent="0.2">
      <c r="A896" s="2" t="s">
        <v>1204</v>
      </c>
      <c r="B896" s="2" t="s">
        <v>1207</v>
      </c>
      <c r="C896" s="5">
        <v>145075</v>
      </c>
      <c r="D896" s="5">
        <v>145075</v>
      </c>
      <c r="E896" s="11" t="s">
        <v>1208</v>
      </c>
      <c r="F896" s="7">
        <v>8</v>
      </c>
      <c r="G896" s="2" t="s">
        <v>1195</v>
      </c>
    </row>
    <row r="897" spans="1:8" x14ac:dyDescent="0.2">
      <c r="A897" s="2" t="s">
        <v>1204</v>
      </c>
      <c r="B897" s="2" t="s">
        <v>1207</v>
      </c>
      <c r="C897" s="5">
        <v>145087</v>
      </c>
      <c r="D897" s="5">
        <v>145087</v>
      </c>
      <c r="E897" s="11" t="s">
        <v>1209</v>
      </c>
      <c r="F897" s="7">
        <v>8</v>
      </c>
      <c r="G897" s="2" t="s">
        <v>1195</v>
      </c>
    </row>
    <row r="898" spans="1:8" x14ac:dyDescent="0.2">
      <c r="A898" s="2" t="s">
        <v>1204</v>
      </c>
      <c r="B898" s="2" t="s">
        <v>1207</v>
      </c>
      <c r="C898" s="5">
        <v>145099</v>
      </c>
      <c r="D898" s="5">
        <v>145099</v>
      </c>
      <c r="E898" s="11" t="s">
        <v>1210</v>
      </c>
      <c r="F898" s="7">
        <v>8</v>
      </c>
      <c r="G898" s="2" t="s">
        <v>1195</v>
      </c>
      <c r="H898" s="2" t="s">
        <v>26</v>
      </c>
    </row>
    <row r="899" spans="1:8" x14ac:dyDescent="0.2">
      <c r="A899" s="2" t="s">
        <v>1204</v>
      </c>
      <c r="B899" s="2" t="s">
        <v>1207</v>
      </c>
      <c r="C899" s="5">
        <v>145105</v>
      </c>
      <c r="D899" s="5">
        <v>145105</v>
      </c>
      <c r="E899" s="11" t="s">
        <v>1211</v>
      </c>
      <c r="F899" s="7">
        <v>8</v>
      </c>
      <c r="G899" s="2" t="s">
        <v>1195</v>
      </c>
    </row>
    <row r="900" spans="1:8" x14ac:dyDescent="0.2">
      <c r="A900" s="2" t="s">
        <v>1204</v>
      </c>
      <c r="B900" s="2" t="s">
        <v>1207</v>
      </c>
      <c r="C900" s="5">
        <v>145350</v>
      </c>
      <c r="D900" s="5">
        <v>145350</v>
      </c>
      <c r="E900" s="11" t="s">
        <v>1212</v>
      </c>
      <c r="F900" s="7">
        <v>8</v>
      </c>
      <c r="G900" s="2" t="s">
        <v>1195</v>
      </c>
    </row>
    <row r="901" spans="1:8" x14ac:dyDescent="0.2">
      <c r="A901" s="2" t="s">
        <v>1204</v>
      </c>
      <c r="B901" s="2" t="s">
        <v>1207</v>
      </c>
      <c r="C901" s="5">
        <v>145397</v>
      </c>
      <c r="D901" s="5">
        <v>145397</v>
      </c>
      <c r="E901" s="11" t="s">
        <v>1213</v>
      </c>
      <c r="F901" s="7">
        <v>8</v>
      </c>
      <c r="G901" s="2" t="s">
        <v>1195</v>
      </c>
    </row>
    <row r="902" spans="1:8" x14ac:dyDescent="0.2">
      <c r="A902" s="2" t="s">
        <v>1204</v>
      </c>
      <c r="B902" s="2" t="s">
        <v>1207</v>
      </c>
      <c r="C902" s="5">
        <v>400476</v>
      </c>
      <c r="D902" s="5">
        <v>400476</v>
      </c>
      <c r="E902" s="11" t="s">
        <v>1214</v>
      </c>
      <c r="F902" s="7">
        <v>8</v>
      </c>
      <c r="G902" s="2" t="s">
        <v>1195</v>
      </c>
    </row>
    <row r="903" spans="1:8" x14ac:dyDescent="0.2">
      <c r="A903" s="2" t="s">
        <v>1204</v>
      </c>
      <c r="B903" s="2" t="s">
        <v>1207</v>
      </c>
      <c r="C903" s="5">
        <v>402515</v>
      </c>
      <c r="D903" s="5">
        <v>402515</v>
      </c>
      <c r="E903" s="11" t="s">
        <v>1215</v>
      </c>
      <c r="F903" s="7">
        <v>8</v>
      </c>
      <c r="G903" s="2" t="s">
        <v>1195</v>
      </c>
      <c r="H903" s="2" t="s">
        <v>34</v>
      </c>
    </row>
    <row r="904" spans="1:8" x14ac:dyDescent="0.2">
      <c r="A904" s="2" t="s">
        <v>1204</v>
      </c>
      <c r="B904" s="2" t="s">
        <v>1216</v>
      </c>
      <c r="C904" s="5">
        <v>145130</v>
      </c>
      <c r="D904" s="5">
        <v>145130</v>
      </c>
      <c r="E904" s="11" t="s">
        <v>1217</v>
      </c>
      <c r="F904" s="7">
        <v>8</v>
      </c>
      <c r="G904" s="2" t="s">
        <v>1195</v>
      </c>
      <c r="H904" s="2" t="s">
        <v>43</v>
      </c>
    </row>
    <row r="905" spans="1:8" x14ac:dyDescent="0.2">
      <c r="A905" s="2" t="s">
        <v>1204</v>
      </c>
      <c r="B905" s="2" t="s">
        <v>1216</v>
      </c>
      <c r="C905" s="5">
        <v>145403</v>
      </c>
      <c r="D905" s="5">
        <v>145403</v>
      </c>
      <c r="E905" s="11" t="s">
        <v>1218</v>
      </c>
      <c r="F905" s="7">
        <v>8</v>
      </c>
      <c r="G905" s="2" t="s">
        <v>1195</v>
      </c>
    </row>
    <row r="906" spans="1:8" x14ac:dyDescent="0.2">
      <c r="A906" s="2" t="s">
        <v>1204</v>
      </c>
      <c r="B906" s="2" t="s">
        <v>1219</v>
      </c>
      <c r="C906" s="5">
        <v>145415</v>
      </c>
      <c r="D906" s="5">
        <v>145415</v>
      </c>
      <c r="E906" s="11" t="s">
        <v>1220</v>
      </c>
      <c r="F906" s="7">
        <v>8</v>
      </c>
      <c r="G906" s="2" t="s">
        <v>1195</v>
      </c>
      <c r="H906" s="2" t="s">
        <v>26</v>
      </c>
    </row>
    <row r="907" spans="1:8" x14ac:dyDescent="0.2">
      <c r="A907" s="2" t="s">
        <v>1204</v>
      </c>
      <c r="B907" s="2" t="s">
        <v>1219</v>
      </c>
      <c r="C907" s="5">
        <v>145427</v>
      </c>
      <c r="D907" s="5">
        <v>145427</v>
      </c>
      <c r="E907" s="11" t="s">
        <v>1221</v>
      </c>
      <c r="F907" s="7">
        <v>8</v>
      </c>
      <c r="G907" s="2" t="s">
        <v>1195</v>
      </c>
      <c r="H907" s="2" t="s">
        <v>26</v>
      </c>
    </row>
    <row r="908" spans="1:8" x14ac:dyDescent="0.2">
      <c r="A908" s="2" t="s">
        <v>1204</v>
      </c>
      <c r="B908" s="2" t="s">
        <v>1222</v>
      </c>
      <c r="C908" s="5">
        <v>145142</v>
      </c>
      <c r="D908" s="5">
        <v>145142</v>
      </c>
      <c r="E908" s="11" t="s">
        <v>1223</v>
      </c>
      <c r="F908" s="7">
        <v>8</v>
      </c>
      <c r="G908" s="2" t="s">
        <v>1195</v>
      </c>
      <c r="H908" s="2" t="s">
        <v>43</v>
      </c>
    </row>
    <row r="909" spans="1:8" x14ac:dyDescent="0.2">
      <c r="A909" s="2" t="s">
        <v>1204</v>
      </c>
      <c r="B909" s="2" t="s">
        <v>1222</v>
      </c>
      <c r="C909" s="5">
        <v>145178</v>
      </c>
      <c r="D909" s="5">
        <v>145178</v>
      </c>
      <c r="E909" s="11" t="s">
        <v>1224</v>
      </c>
      <c r="F909" s="7">
        <v>8</v>
      </c>
      <c r="G909" s="2" t="s">
        <v>1195</v>
      </c>
      <c r="H909" s="2" t="s">
        <v>26</v>
      </c>
    </row>
    <row r="910" spans="1:8" x14ac:dyDescent="0.2">
      <c r="A910" s="2" t="s">
        <v>1204</v>
      </c>
      <c r="B910" s="2" t="s">
        <v>1222</v>
      </c>
      <c r="C910" s="5">
        <v>145336</v>
      </c>
      <c r="D910" s="5">
        <v>145336</v>
      </c>
      <c r="E910" s="11" t="s">
        <v>1225</v>
      </c>
      <c r="F910" s="7">
        <v>8</v>
      </c>
      <c r="G910" s="2" t="s">
        <v>1195</v>
      </c>
    </row>
    <row r="911" spans="1:8" x14ac:dyDescent="0.2">
      <c r="A911" s="2" t="s">
        <v>1204</v>
      </c>
      <c r="B911" s="2" t="s">
        <v>1222</v>
      </c>
      <c r="C911" s="5">
        <v>145439</v>
      </c>
      <c r="D911" s="5">
        <v>145439</v>
      </c>
      <c r="E911" s="11" t="s">
        <v>1226</v>
      </c>
      <c r="F911" s="7">
        <v>8</v>
      </c>
      <c r="G911" s="2" t="s">
        <v>1195</v>
      </c>
    </row>
    <row r="912" spans="1:8" x14ac:dyDescent="0.2">
      <c r="A912" s="2" t="s">
        <v>1204</v>
      </c>
      <c r="B912" s="2" t="s">
        <v>1222</v>
      </c>
      <c r="C912" s="5">
        <v>145440</v>
      </c>
      <c r="D912" s="5">
        <v>145440</v>
      </c>
      <c r="E912" s="11" t="s">
        <v>1227</v>
      </c>
      <c r="F912" s="7">
        <v>8</v>
      </c>
      <c r="G912" s="2" t="s">
        <v>1195</v>
      </c>
      <c r="H912" s="2" t="s">
        <v>26</v>
      </c>
    </row>
    <row r="913" spans="1:8" x14ac:dyDescent="0.2">
      <c r="A913" s="2" t="s">
        <v>1204</v>
      </c>
      <c r="B913" s="2" t="s">
        <v>1222</v>
      </c>
      <c r="C913" s="5">
        <v>400324</v>
      </c>
      <c r="D913" s="5">
        <v>400324</v>
      </c>
      <c r="E913" s="11" t="s">
        <v>1228</v>
      </c>
      <c r="F913" s="7">
        <v>8</v>
      </c>
      <c r="G913" s="2" t="s">
        <v>1195</v>
      </c>
    </row>
    <row r="914" spans="1:8" x14ac:dyDescent="0.2">
      <c r="A914" s="2" t="s">
        <v>1204</v>
      </c>
      <c r="B914" s="2" t="s">
        <v>1229</v>
      </c>
      <c r="C914" s="5">
        <v>145180</v>
      </c>
      <c r="D914" s="5">
        <v>145180</v>
      </c>
      <c r="E914" s="11" t="s">
        <v>1230</v>
      </c>
      <c r="F914" s="7">
        <v>8</v>
      </c>
      <c r="G914" s="2" t="s">
        <v>1195</v>
      </c>
    </row>
    <row r="915" spans="1:8" x14ac:dyDescent="0.2">
      <c r="A915" s="2" t="s">
        <v>1204</v>
      </c>
      <c r="B915" s="2" t="s">
        <v>1231</v>
      </c>
      <c r="C915" s="5">
        <v>145191</v>
      </c>
      <c r="D915" s="5">
        <v>145191</v>
      </c>
      <c r="E915" s="11" t="s">
        <v>1232</v>
      </c>
      <c r="F915" s="7">
        <v>8</v>
      </c>
      <c r="G915" s="2" t="s">
        <v>1195</v>
      </c>
      <c r="H915" s="2" t="s">
        <v>26</v>
      </c>
    </row>
    <row r="916" spans="1:8" x14ac:dyDescent="0.2">
      <c r="A916" s="2" t="s">
        <v>1204</v>
      </c>
      <c r="B916" s="2" t="s">
        <v>1231</v>
      </c>
      <c r="C916" s="5">
        <v>145221</v>
      </c>
      <c r="D916" s="5">
        <v>145221</v>
      </c>
      <c r="E916" s="11" t="s">
        <v>1233</v>
      </c>
      <c r="F916" s="7">
        <v>8</v>
      </c>
      <c r="G916" s="2" t="s">
        <v>1195</v>
      </c>
      <c r="H916" s="2" t="s">
        <v>43</v>
      </c>
    </row>
    <row r="917" spans="1:8" x14ac:dyDescent="0.2">
      <c r="A917" s="2" t="s">
        <v>1204</v>
      </c>
      <c r="B917" s="2" t="s">
        <v>1231</v>
      </c>
      <c r="C917" s="5">
        <v>145452</v>
      </c>
      <c r="D917" s="5">
        <v>145452</v>
      </c>
      <c r="E917" s="11" t="s">
        <v>1234</v>
      </c>
      <c r="F917" s="7">
        <v>8</v>
      </c>
      <c r="G917" s="2" t="s">
        <v>1195</v>
      </c>
      <c r="H917" s="2" t="s">
        <v>43</v>
      </c>
    </row>
    <row r="918" spans="1:8" x14ac:dyDescent="0.2">
      <c r="A918" s="2" t="s">
        <v>1204</v>
      </c>
      <c r="B918" s="2" t="s">
        <v>1231</v>
      </c>
      <c r="C918" s="5">
        <v>145543</v>
      </c>
      <c r="D918" s="5">
        <v>145543</v>
      </c>
      <c r="E918" s="11" t="s">
        <v>1235</v>
      </c>
      <c r="F918" s="7">
        <v>8</v>
      </c>
      <c r="G918" s="2" t="s">
        <v>1195</v>
      </c>
      <c r="H918" s="2" t="s">
        <v>26</v>
      </c>
    </row>
    <row r="919" spans="1:8" x14ac:dyDescent="0.2">
      <c r="A919" s="2" t="s">
        <v>1204</v>
      </c>
      <c r="B919" s="2" t="s">
        <v>1236</v>
      </c>
      <c r="C919" s="5">
        <v>145464</v>
      </c>
      <c r="D919" s="5">
        <v>145464</v>
      </c>
      <c r="E919" s="11" t="s">
        <v>1237</v>
      </c>
      <c r="F919" s="7">
        <v>8</v>
      </c>
      <c r="G919" s="2" t="s">
        <v>1195</v>
      </c>
    </row>
    <row r="920" spans="1:8" x14ac:dyDescent="0.2">
      <c r="A920" s="2" t="s">
        <v>1204</v>
      </c>
      <c r="B920" s="2" t="s">
        <v>1236</v>
      </c>
      <c r="C920" s="5">
        <v>145476</v>
      </c>
      <c r="D920" s="5">
        <v>145476</v>
      </c>
      <c r="E920" s="11" t="s">
        <v>1238</v>
      </c>
      <c r="F920" s="7">
        <v>8</v>
      </c>
      <c r="G920" s="2" t="s">
        <v>1195</v>
      </c>
      <c r="H920" s="2" t="s">
        <v>26</v>
      </c>
    </row>
    <row r="921" spans="1:8" x14ac:dyDescent="0.2">
      <c r="A921" s="2" t="s">
        <v>1204</v>
      </c>
      <c r="B921" s="2" t="s">
        <v>1236</v>
      </c>
      <c r="C921" s="5">
        <v>145488</v>
      </c>
      <c r="D921" s="5">
        <v>145488</v>
      </c>
      <c r="E921" s="11" t="s">
        <v>1239</v>
      </c>
      <c r="F921" s="7">
        <v>8</v>
      </c>
      <c r="G921" s="2" t="s">
        <v>1195</v>
      </c>
      <c r="H921" s="2" t="s">
        <v>43</v>
      </c>
    </row>
    <row r="922" spans="1:8" x14ac:dyDescent="0.2">
      <c r="A922" s="2" t="s">
        <v>1204</v>
      </c>
      <c r="B922" s="2" t="s">
        <v>1236</v>
      </c>
      <c r="C922" s="5">
        <v>145490</v>
      </c>
      <c r="D922" s="5">
        <v>145490</v>
      </c>
      <c r="E922" s="11" t="s">
        <v>1240</v>
      </c>
      <c r="F922" s="7">
        <v>8</v>
      </c>
      <c r="G922" s="2" t="s">
        <v>1195</v>
      </c>
    </row>
    <row r="923" spans="1:8" x14ac:dyDescent="0.2">
      <c r="A923" s="2" t="s">
        <v>1204</v>
      </c>
      <c r="B923" s="2" t="s">
        <v>1236</v>
      </c>
      <c r="C923" s="5">
        <v>145531</v>
      </c>
      <c r="D923" s="5">
        <v>145531</v>
      </c>
      <c r="E923" s="11" t="s">
        <v>1241</v>
      </c>
      <c r="F923" s="7">
        <v>8</v>
      </c>
      <c r="G923" s="2" t="s">
        <v>1195</v>
      </c>
      <c r="H923" s="2" t="s">
        <v>1242</v>
      </c>
    </row>
    <row r="924" spans="1:8" x14ac:dyDescent="0.2">
      <c r="A924" s="2" t="s">
        <v>1204</v>
      </c>
      <c r="B924" s="2" t="s">
        <v>1236</v>
      </c>
      <c r="C924" s="5">
        <v>400336</v>
      </c>
      <c r="D924" s="5">
        <v>400336</v>
      </c>
      <c r="E924" s="11" t="s">
        <v>1243</v>
      </c>
      <c r="F924" s="7">
        <v>8</v>
      </c>
      <c r="G924" s="2" t="s">
        <v>1195</v>
      </c>
    </row>
    <row r="925" spans="1:8" x14ac:dyDescent="0.2">
      <c r="A925" s="2" t="s">
        <v>1204</v>
      </c>
      <c r="B925" s="2" t="s">
        <v>1244</v>
      </c>
      <c r="C925" s="5">
        <v>145373</v>
      </c>
      <c r="D925" s="5">
        <v>145373</v>
      </c>
      <c r="E925" s="11" t="s">
        <v>1245</v>
      </c>
      <c r="F925" s="7">
        <v>8</v>
      </c>
      <c r="G925" s="2" t="s">
        <v>1195</v>
      </c>
    </row>
    <row r="926" spans="1:8" x14ac:dyDescent="0.2">
      <c r="A926" s="2" t="s">
        <v>1204</v>
      </c>
      <c r="B926" s="2" t="s">
        <v>1246</v>
      </c>
      <c r="C926" s="5">
        <v>145269</v>
      </c>
      <c r="D926" s="5">
        <v>145269</v>
      </c>
      <c r="E926" s="11" t="s">
        <v>1247</v>
      </c>
      <c r="F926" s="7">
        <v>8</v>
      </c>
      <c r="G926" s="2" t="s">
        <v>1195</v>
      </c>
      <c r="H926" s="2" t="s">
        <v>26</v>
      </c>
    </row>
    <row r="927" spans="1:8" x14ac:dyDescent="0.2">
      <c r="A927" s="2" t="s">
        <v>1204</v>
      </c>
      <c r="B927" s="2" t="s">
        <v>1246</v>
      </c>
      <c r="C927" s="5">
        <v>145555</v>
      </c>
      <c r="D927" s="5">
        <v>145555</v>
      </c>
      <c r="E927" s="11" t="s">
        <v>1248</v>
      </c>
      <c r="F927" s="7">
        <v>8</v>
      </c>
      <c r="G927" s="2" t="s">
        <v>1195</v>
      </c>
      <c r="H927" s="2" t="s">
        <v>26</v>
      </c>
    </row>
    <row r="928" spans="1:8" x14ac:dyDescent="0.2">
      <c r="A928" s="2" t="s">
        <v>1204</v>
      </c>
      <c r="B928" s="2" t="s">
        <v>1249</v>
      </c>
      <c r="C928" s="5">
        <v>145312</v>
      </c>
      <c r="D928" s="5">
        <v>145312</v>
      </c>
      <c r="E928" s="11" t="s">
        <v>1250</v>
      </c>
      <c r="F928" s="7">
        <v>8</v>
      </c>
      <c r="G928" s="2" t="s">
        <v>1195</v>
      </c>
    </row>
    <row r="929" spans="1:8" x14ac:dyDescent="0.2">
      <c r="A929" s="2" t="s">
        <v>1204</v>
      </c>
      <c r="B929" s="2" t="s">
        <v>1249</v>
      </c>
      <c r="C929" s="5">
        <v>145324</v>
      </c>
      <c r="D929" s="5">
        <v>145324</v>
      </c>
      <c r="E929" s="11" t="s">
        <v>1251</v>
      </c>
      <c r="F929" s="7">
        <v>8</v>
      </c>
      <c r="G929" s="2" t="s">
        <v>1195</v>
      </c>
    </row>
    <row r="930" spans="1:8" x14ac:dyDescent="0.2">
      <c r="A930" s="2" t="s">
        <v>1204</v>
      </c>
      <c r="B930" s="2" t="s">
        <v>1249</v>
      </c>
      <c r="C930" s="5">
        <v>400464</v>
      </c>
      <c r="D930" s="5">
        <v>400464</v>
      </c>
      <c r="E930" s="11" t="s">
        <v>1252</v>
      </c>
      <c r="F930" s="7">
        <v>8</v>
      </c>
      <c r="G930" s="2" t="s">
        <v>1195</v>
      </c>
    </row>
    <row r="931" spans="1:8" x14ac:dyDescent="0.2">
      <c r="A931" s="2" t="s">
        <v>1204</v>
      </c>
      <c r="B931" s="2" t="s">
        <v>1253</v>
      </c>
      <c r="C931" s="5">
        <v>145282</v>
      </c>
      <c r="D931" s="5">
        <v>145282</v>
      </c>
      <c r="E931" s="11" t="s">
        <v>1254</v>
      </c>
      <c r="F931" s="7">
        <v>8</v>
      </c>
      <c r="G931" s="2" t="s">
        <v>1195</v>
      </c>
    </row>
    <row r="932" spans="1:8" x14ac:dyDescent="0.2">
      <c r="A932" s="2" t="s">
        <v>1204</v>
      </c>
      <c r="B932" s="2" t="s">
        <v>1255</v>
      </c>
      <c r="C932" s="5">
        <v>145348</v>
      </c>
      <c r="D932" s="5">
        <v>145348</v>
      </c>
      <c r="E932" s="11" t="s">
        <v>1256</v>
      </c>
      <c r="F932" s="7">
        <v>8</v>
      </c>
      <c r="G932" s="2" t="s">
        <v>1195</v>
      </c>
    </row>
    <row r="933" spans="1:8" x14ac:dyDescent="0.2">
      <c r="A933" s="2" t="s">
        <v>1204</v>
      </c>
      <c r="B933" s="2" t="s">
        <v>1255</v>
      </c>
      <c r="C933" s="5">
        <v>145518</v>
      </c>
      <c r="D933" s="5">
        <v>145518</v>
      </c>
      <c r="E933" s="11" t="s">
        <v>1257</v>
      </c>
      <c r="F933" s="7">
        <v>8</v>
      </c>
      <c r="G933" s="2" t="s">
        <v>1195</v>
      </c>
    </row>
    <row r="935" spans="1:8" s="12" customFormat="1" x14ac:dyDescent="0.2">
      <c r="A935" s="66" t="s">
        <v>1408</v>
      </c>
      <c r="B935" s="66"/>
      <c r="C935" s="66"/>
      <c r="D935" s="66"/>
      <c r="E935" s="66"/>
      <c r="F935" s="66"/>
      <c r="G935" s="66"/>
      <c r="H935" s="66"/>
    </row>
    <row r="936" spans="1:8" s="12" customFormat="1" x14ac:dyDescent="0.2">
      <c r="A936" s="66"/>
      <c r="B936" s="66"/>
      <c r="C936" s="66"/>
      <c r="D936" s="66"/>
      <c r="E936" s="66"/>
      <c r="F936" s="66"/>
      <c r="G936" s="66"/>
      <c r="H936" s="66"/>
    </row>
    <row r="937" spans="1:8" x14ac:dyDescent="0.2">
      <c r="C937" s="9"/>
      <c r="D937" s="8"/>
      <c r="E937" s="8"/>
    </row>
    <row r="938" spans="1:8" s="16" customFormat="1" x14ac:dyDescent="0.2">
      <c r="C938" s="17">
        <v>151634</v>
      </c>
      <c r="D938" s="17">
        <v>151634</v>
      </c>
      <c r="E938" s="18" t="s">
        <v>1259</v>
      </c>
      <c r="F938" s="19">
        <f>VLOOKUP(D938,$D$12:$G$933,3,)</f>
        <v>21</v>
      </c>
      <c r="G938" s="16" t="str">
        <f>VLOOKUP(D938,$D$12:$G$933,4,)</f>
        <v xml:space="preserve"> ENTRE DOURO E VOUGA </v>
      </c>
    </row>
    <row r="939" spans="1:8" s="16" customFormat="1" x14ac:dyDescent="0.2">
      <c r="C939" s="17">
        <v>403910</v>
      </c>
      <c r="D939" s="17">
        <v>151634</v>
      </c>
      <c r="E939" s="18" t="s">
        <v>1259</v>
      </c>
      <c r="F939" s="19">
        <f t="shared" ref="F939:F1000" si="0">VLOOKUP(D939,$D$12:$G$933,3,)</f>
        <v>21</v>
      </c>
      <c r="G939" s="16" t="str">
        <f t="shared" ref="G939:G1000" si="1">VLOOKUP(D939,$D$12:$G$933,4,)</f>
        <v xml:space="preserve"> ENTRE DOURO E VOUGA </v>
      </c>
    </row>
    <row r="940" spans="1:8" s="16" customFormat="1" x14ac:dyDescent="0.2">
      <c r="C940" s="20"/>
      <c r="D940" s="20"/>
      <c r="E940" s="18"/>
      <c r="F940" s="19"/>
    </row>
    <row r="941" spans="1:8" s="16" customFormat="1" x14ac:dyDescent="0.2">
      <c r="C941" s="17">
        <v>401559</v>
      </c>
      <c r="D941" s="17">
        <v>151336</v>
      </c>
      <c r="E941" s="18" t="s">
        <v>1260</v>
      </c>
      <c r="F941" s="19">
        <f t="shared" si="0"/>
        <v>21</v>
      </c>
      <c r="G941" s="16" t="str">
        <f t="shared" si="1"/>
        <v xml:space="preserve"> ENTRE DOURO E VOUGA </v>
      </c>
    </row>
    <row r="942" spans="1:8" s="16" customFormat="1" x14ac:dyDescent="0.2">
      <c r="C942" s="17">
        <v>151336</v>
      </c>
      <c r="D942" s="17">
        <v>151336</v>
      </c>
      <c r="E942" s="18" t="s">
        <v>1260</v>
      </c>
      <c r="F942" s="19">
        <f t="shared" si="0"/>
        <v>21</v>
      </c>
      <c r="G942" s="16" t="str">
        <f t="shared" si="1"/>
        <v xml:space="preserve"> ENTRE DOURO E VOUGA </v>
      </c>
    </row>
    <row r="943" spans="1:8" s="16" customFormat="1" x14ac:dyDescent="0.2">
      <c r="C943" s="17">
        <v>151361</v>
      </c>
      <c r="D943" s="17">
        <v>151361</v>
      </c>
      <c r="E943" s="18" t="s">
        <v>1261</v>
      </c>
      <c r="F943" s="19">
        <f t="shared" si="0"/>
        <v>21</v>
      </c>
      <c r="G943" s="16" t="str">
        <f t="shared" si="1"/>
        <v xml:space="preserve"> ENTRE DOURO E VOUGA </v>
      </c>
    </row>
    <row r="944" spans="1:8" s="16" customFormat="1" x14ac:dyDescent="0.2">
      <c r="C944" s="17">
        <v>401560</v>
      </c>
      <c r="D944" s="17">
        <v>151361</v>
      </c>
      <c r="E944" s="18" t="s">
        <v>1261</v>
      </c>
      <c r="F944" s="19">
        <f t="shared" si="0"/>
        <v>21</v>
      </c>
      <c r="G944" s="16" t="str">
        <f t="shared" si="1"/>
        <v xml:space="preserve"> ENTRE DOURO E VOUGA </v>
      </c>
    </row>
    <row r="945" spans="3:7" s="16" customFormat="1" x14ac:dyDescent="0.2">
      <c r="C945" s="20"/>
      <c r="D945" s="20"/>
      <c r="E945" s="18"/>
      <c r="F945" s="19"/>
    </row>
    <row r="946" spans="3:7" s="16" customFormat="1" x14ac:dyDescent="0.2">
      <c r="C946" s="17">
        <v>403003</v>
      </c>
      <c r="D946" s="17">
        <v>151658</v>
      </c>
      <c r="E946" s="18" t="s">
        <v>1262</v>
      </c>
      <c r="F946" s="19">
        <f t="shared" si="0"/>
        <v>21</v>
      </c>
      <c r="G946" s="16" t="str">
        <f t="shared" si="1"/>
        <v xml:space="preserve"> ENTRE DOURO E VOUGA </v>
      </c>
    </row>
    <row r="947" spans="3:7" s="16" customFormat="1" x14ac:dyDescent="0.2">
      <c r="C947" s="17">
        <v>151658</v>
      </c>
      <c r="D947" s="17">
        <v>151658</v>
      </c>
      <c r="E947" s="18" t="s">
        <v>1262</v>
      </c>
      <c r="F947" s="19">
        <f t="shared" si="0"/>
        <v>21</v>
      </c>
      <c r="G947" s="16" t="str">
        <f t="shared" si="1"/>
        <v xml:space="preserve"> ENTRE DOURO E VOUGA </v>
      </c>
    </row>
    <row r="948" spans="3:7" s="16" customFormat="1" x14ac:dyDescent="0.2">
      <c r="C948" s="17">
        <v>151270</v>
      </c>
      <c r="D948" s="17">
        <v>151324</v>
      </c>
      <c r="E948" s="18" t="s">
        <v>1263</v>
      </c>
      <c r="F948" s="19">
        <f t="shared" si="0"/>
        <v>21</v>
      </c>
      <c r="G948" s="16" t="str">
        <f t="shared" si="1"/>
        <v xml:space="preserve"> ENTRE DOURO E VOUGA </v>
      </c>
    </row>
    <row r="949" spans="3:7" s="16" customFormat="1" x14ac:dyDescent="0.2">
      <c r="C949" s="17">
        <v>151324</v>
      </c>
      <c r="D949" s="17">
        <v>151324</v>
      </c>
      <c r="E949" s="18" t="s">
        <v>1263</v>
      </c>
      <c r="F949" s="19">
        <f t="shared" si="0"/>
        <v>21</v>
      </c>
      <c r="G949" s="16" t="str">
        <f t="shared" si="1"/>
        <v xml:space="preserve"> ENTRE DOURO E VOUGA </v>
      </c>
    </row>
    <row r="950" spans="3:7" s="16" customFormat="1" x14ac:dyDescent="0.2">
      <c r="C950" s="17">
        <v>151300</v>
      </c>
      <c r="D950" s="17">
        <v>151348</v>
      </c>
      <c r="E950" s="18" t="s">
        <v>1264</v>
      </c>
      <c r="F950" s="19">
        <f t="shared" si="0"/>
        <v>21</v>
      </c>
      <c r="G950" s="16" t="str">
        <f t="shared" si="1"/>
        <v xml:space="preserve"> ENTRE DOURO E VOUGA </v>
      </c>
    </row>
    <row r="951" spans="3:7" s="16" customFormat="1" x14ac:dyDescent="0.2">
      <c r="C951" s="17">
        <v>151348</v>
      </c>
      <c r="D951" s="17">
        <v>151348</v>
      </c>
      <c r="E951" s="18" t="s">
        <v>1264</v>
      </c>
      <c r="F951" s="19">
        <f t="shared" si="0"/>
        <v>21</v>
      </c>
      <c r="G951" s="16" t="str">
        <f t="shared" si="1"/>
        <v xml:space="preserve"> ENTRE DOURO E VOUGA </v>
      </c>
    </row>
    <row r="952" spans="3:7" s="16" customFormat="1" x14ac:dyDescent="0.2">
      <c r="C952" s="17">
        <v>151609</v>
      </c>
      <c r="D952" s="17">
        <v>151609</v>
      </c>
      <c r="E952" s="18" t="s">
        <v>1265</v>
      </c>
      <c r="F952" s="19">
        <f t="shared" si="0"/>
        <v>21</v>
      </c>
      <c r="G952" s="16" t="str">
        <f t="shared" si="1"/>
        <v xml:space="preserve"> ENTRE DOURO E VOUGA </v>
      </c>
    </row>
    <row r="953" spans="3:7" s="16" customFormat="1" x14ac:dyDescent="0.2">
      <c r="C953" s="17">
        <v>150150</v>
      </c>
      <c r="D953" s="17">
        <v>151609</v>
      </c>
      <c r="E953" s="18" t="s">
        <v>1265</v>
      </c>
      <c r="F953" s="19">
        <f t="shared" si="0"/>
        <v>21</v>
      </c>
      <c r="G953" s="16" t="str">
        <f t="shared" si="1"/>
        <v xml:space="preserve"> ENTRE DOURO E VOUGA </v>
      </c>
    </row>
    <row r="954" spans="3:7" s="16" customFormat="1" x14ac:dyDescent="0.2">
      <c r="C954" s="20"/>
      <c r="D954" s="20"/>
      <c r="E954" s="18"/>
      <c r="F954" s="19"/>
    </row>
    <row r="955" spans="3:7" s="16" customFormat="1" x14ac:dyDescent="0.2">
      <c r="C955" s="17">
        <v>150551</v>
      </c>
      <c r="D955" s="17">
        <v>150551</v>
      </c>
      <c r="E955" s="18" t="s">
        <v>1266</v>
      </c>
      <c r="F955" s="19">
        <f t="shared" si="0"/>
        <v>21</v>
      </c>
      <c r="G955" s="16" t="str">
        <f t="shared" si="1"/>
        <v xml:space="preserve"> ENTRE DOURO E VOUGA </v>
      </c>
    </row>
    <row r="956" spans="3:7" s="16" customFormat="1" x14ac:dyDescent="0.2">
      <c r="C956" s="17">
        <v>150034</v>
      </c>
      <c r="D956" s="17">
        <v>150551</v>
      </c>
      <c r="E956" s="18" t="s">
        <v>1266</v>
      </c>
      <c r="F956" s="19">
        <f t="shared" si="0"/>
        <v>21</v>
      </c>
      <c r="G956" s="16" t="str">
        <f t="shared" si="1"/>
        <v xml:space="preserve"> ENTRE DOURO E VOUGA </v>
      </c>
    </row>
    <row r="957" spans="3:7" s="16" customFormat="1" x14ac:dyDescent="0.2">
      <c r="C957" s="20"/>
      <c r="D957" s="20"/>
      <c r="E957" s="18"/>
      <c r="F957" s="19"/>
    </row>
    <row r="958" spans="3:7" s="16" customFormat="1" x14ac:dyDescent="0.2">
      <c r="C958" s="17">
        <v>151683</v>
      </c>
      <c r="D958" s="17">
        <v>151683</v>
      </c>
      <c r="E958" s="18" t="s">
        <v>1267</v>
      </c>
      <c r="F958" s="19">
        <f t="shared" si="0"/>
        <v>21</v>
      </c>
      <c r="G958" s="16" t="str">
        <f t="shared" si="1"/>
        <v xml:space="preserve"> ENTRE DOURO E VOUGA </v>
      </c>
    </row>
    <row r="959" spans="3:7" s="16" customFormat="1" x14ac:dyDescent="0.2">
      <c r="C959" s="17">
        <v>402023</v>
      </c>
      <c r="D959" s="17">
        <v>151683</v>
      </c>
      <c r="E959" s="18" t="s">
        <v>1267</v>
      </c>
      <c r="F959" s="19">
        <f t="shared" si="0"/>
        <v>21</v>
      </c>
      <c r="G959" s="16" t="str">
        <f t="shared" si="1"/>
        <v xml:space="preserve"> ENTRE DOURO E VOUGA </v>
      </c>
    </row>
    <row r="960" spans="3:7" s="16" customFormat="1" x14ac:dyDescent="0.2">
      <c r="C960" s="20"/>
      <c r="D960" s="20"/>
      <c r="E960" s="18"/>
      <c r="F960" s="19"/>
    </row>
    <row r="961" spans="3:7" s="16" customFormat="1" x14ac:dyDescent="0.2">
      <c r="C961" s="20"/>
      <c r="D961" s="20"/>
      <c r="E961" s="18"/>
      <c r="F961" s="19"/>
    </row>
    <row r="962" spans="3:7" s="16" customFormat="1" x14ac:dyDescent="0.2">
      <c r="C962" s="17">
        <v>150459</v>
      </c>
      <c r="D962" s="17">
        <v>150459</v>
      </c>
      <c r="E962" s="18" t="s">
        <v>1268</v>
      </c>
      <c r="F962" s="19">
        <f t="shared" si="0"/>
        <v>3</v>
      </c>
      <c r="G962" s="16" t="str">
        <f t="shared" si="1"/>
        <v xml:space="preserve"> BRAGA </v>
      </c>
    </row>
    <row r="963" spans="3:7" s="16" customFormat="1" x14ac:dyDescent="0.2">
      <c r="C963" s="17">
        <v>403805</v>
      </c>
      <c r="D963" s="17">
        <v>150459</v>
      </c>
      <c r="E963" s="18" t="s">
        <v>1268</v>
      </c>
      <c r="F963" s="19">
        <f t="shared" si="0"/>
        <v>3</v>
      </c>
      <c r="G963" s="16" t="str">
        <f t="shared" si="1"/>
        <v xml:space="preserve"> BRAGA </v>
      </c>
    </row>
    <row r="964" spans="3:7" s="16" customFormat="1" x14ac:dyDescent="0.2">
      <c r="C964" s="20"/>
      <c r="D964" s="20"/>
      <c r="E964" s="18"/>
      <c r="F964" s="19"/>
    </row>
    <row r="965" spans="3:7" s="16" customFormat="1" x14ac:dyDescent="0.2">
      <c r="C965" s="17">
        <v>150927</v>
      </c>
      <c r="D965" s="17">
        <v>150927</v>
      </c>
      <c r="E965" s="18" t="s">
        <v>1269</v>
      </c>
      <c r="F965" s="19">
        <f t="shared" si="0"/>
        <v>3</v>
      </c>
      <c r="G965" s="16" t="str">
        <f t="shared" si="1"/>
        <v xml:space="preserve"> BRAGA </v>
      </c>
    </row>
    <row r="966" spans="3:7" s="16" customFormat="1" x14ac:dyDescent="0.2">
      <c r="C966" s="17">
        <v>403799</v>
      </c>
      <c r="D966" s="17">
        <v>150927</v>
      </c>
      <c r="E966" s="18" t="s">
        <v>1269</v>
      </c>
      <c r="F966" s="19">
        <f t="shared" si="0"/>
        <v>3</v>
      </c>
      <c r="G966" s="16" t="str">
        <f t="shared" si="1"/>
        <v xml:space="preserve"> BRAGA </v>
      </c>
    </row>
    <row r="967" spans="3:7" s="16" customFormat="1" x14ac:dyDescent="0.2">
      <c r="C967" s="17">
        <v>150137</v>
      </c>
      <c r="D967" s="17">
        <v>150137</v>
      </c>
      <c r="E967" s="18" t="s">
        <v>1270</v>
      </c>
      <c r="F967" s="19">
        <f t="shared" si="0"/>
        <v>3</v>
      </c>
      <c r="G967" s="16" t="str">
        <f t="shared" si="1"/>
        <v xml:space="preserve"> BRAGA </v>
      </c>
    </row>
    <row r="968" spans="3:7" s="16" customFormat="1" x14ac:dyDescent="0.2">
      <c r="C968" s="17">
        <v>400750</v>
      </c>
      <c r="D968" s="17">
        <v>150137</v>
      </c>
      <c r="E968" s="18" t="s">
        <v>1270</v>
      </c>
      <c r="F968" s="19">
        <f t="shared" si="0"/>
        <v>3</v>
      </c>
      <c r="G968" s="16" t="str">
        <f t="shared" si="1"/>
        <v xml:space="preserve"> BRAGA </v>
      </c>
    </row>
    <row r="969" spans="3:7" s="16" customFormat="1" x14ac:dyDescent="0.2">
      <c r="C969" s="20"/>
      <c r="D969" s="20"/>
      <c r="E969" s="18"/>
      <c r="F969" s="19"/>
    </row>
    <row r="970" spans="3:7" s="16" customFormat="1" x14ac:dyDescent="0.2">
      <c r="C970" s="17">
        <v>150850</v>
      </c>
      <c r="D970" s="17">
        <v>150850</v>
      </c>
      <c r="E970" s="18" t="s">
        <v>1271</v>
      </c>
      <c r="F970" s="19">
        <f t="shared" si="0"/>
        <v>3</v>
      </c>
      <c r="G970" s="16" t="str">
        <f t="shared" si="1"/>
        <v xml:space="preserve"> BRAGA </v>
      </c>
    </row>
    <row r="971" spans="3:7" s="16" customFormat="1" x14ac:dyDescent="0.2">
      <c r="C971" s="17">
        <v>150265</v>
      </c>
      <c r="D971" s="17">
        <v>150850</v>
      </c>
      <c r="E971" s="18" t="s">
        <v>1271</v>
      </c>
      <c r="F971" s="19">
        <f t="shared" si="0"/>
        <v>3</v>
      </c>
      <c r="G971" s="16" t="str">
        <f t="shared" si="1"/>
        <v xml:space="preserve"> BRAGA </v>
      </c>
    </row>
    <row r="972" spans="3:7" s="16" customFormat="1" x14ac:dyDescent="0.2">
      <c r="C972" s="17">
        <v>152894</v>
      </c>
      <c r="D972" s="17">
        <v>152894</v>
      </c>
      <c r="E972" s="18" t="s">
        <v>1272</v>
      </c>
      <c r="F972" s="19">
        <f t="shared" si="0"/>
        <v>3</v>
      </c>
      <c r="G972" s="16" t="str">
        <f t="shared" si="1"/>
        <v xml:space="preserve"> BRAGA </v>
      </c>
    </row>
    <row r="973" spans="3:7" s="16" customFormat="1" x14ac:dyDescent="0.2">
      <c r="C973" s="17">
        <v>150344</v>
      </c>
      <c r="D973" s="17">
        <v>152894</v>
      </c>
      <c r="E973" s="18" t="s">
        <v>1272</v>
      </c>
      <c r="F973" s="19">
        <f t="shared" si="0"/>
        <v>3</v>
      </c>
      <c r="G973" s="16" t="str">
        <f t="shared" si="1"/>
        <v xml:space="preserve"> BRAGA </v>
      </c>
    </row>
    <row r="974" spans="3:7" s="16" customFormat="1" x14ac:dyDescent="0.2">
      <c r="C974" s="20"/>
      <c r="D974" s="20"/>
      <c r="E974" s="18"/>
      <c r="F974" s="19"/>
    </row>
    <row r="975" spans="3:7" s="16" customFormat="1" x14ac:dyDescent="0.2">
      <c r="C975" s="17">
        <v>152882</v>
      </c>
      <c r="D975" s="17">
        <v>152882</v>
      </c>
      <c r="E975" s="18" t="s">
        <v>1273</v>
      </c>
      <c r="F975" s="19">
        <f t="shared" si="0"/>
        <v>3</v>
      </c>
      <c r="G975" s="16" t="str">
        <f t="shared" si="1"/>
        <v xml:space="preserve"> BRAGA </v>
      </c>
    </row>
    <row r="976" spans="3:7" s="16" customFormat="1" x14ac:dyDescent="0.2">
      <c r="C976" s="17">
        <v>403775</v>
      </c>
      <c r="D976" s="17">
        <v>152882</v>
      </c>
      <c r="E976" s="18" t="s">
        <v>1273</v>
      </c>
      <c r="F976" s="19">
        <f t="shared" si="0"/>
        <v>3</v>
      </c>
      <c r="G976" s="16" t="str">
        <f t="shared" si="1"/>
        <v xml:space="preserve"> BRAGA </v>
      </c>
    </row>
    <row r="977" spans="3:7" s="16" customFormat="1" x14ac:dyDescent="0.2">
      <c r="C977" s="17">
        <v>150496</v>
      </c>
      <c r="D977" s="17">
        <v>150496</v>
      </c>
      <c r="E977" s="18" t="s">
        <v>1274</v>
      </c>
      <c r="F977" s="19">
        <f t="shared" si="0"/>
        <v>3</v>
      </c>
      <c r="G977" s="16" t="str">
        <f t="shared" si="1"/>
        <v xml:space="preserve"> BRAGA </v>
      </c>
    </row>
    <row r="978" spans="3:7" s="16" customFormat="1" x14ac:dyDescent="0.2">
      <c r="C978" s="17">
        <v>150277</v>
      </c>
      <c r="D978" s="17">
        <v>150496</v>
      </c>
      <c r="E978" s="18" t="s">
        <v>1274</v>
      </c>
      <c r="F978" s="19">
        <f t="shared" si="0"/>
        <v>3</v>
      </c>
      <c r="G978" s="16" t="str">
        <f t="shared" si="1"/>
        <v xml:space="preserve"> BRAGA </v>
      </c>
    </row>
    <row r="979" spans="3:7" s="16" customFormat="1" x14ac:dyDescent="0.2">
      <c r="C979" s="17">
        <v>150289</v>
      </c>
      <c r="D979" s="17">
        <v>150289</v>
      </c>
      <c r="E979" s="18" t="s">
        <v>1275</v>
      </c>
      <c r="F979" s="19">
        <f t="shared" si="0"/>
        <v>3</v>
      </c>
      <c r="G979" s="16" t="str">
        <f t="shared" si="1"/>
        <v xml:space="preserve"> BRAGA </v>
      </c>
    </row>
    <row r="980" spans="3:7" s="16" customFormat="1" x14ac:dyDescent="0.2">
      <c r="C980" s="17">
        <v>150502</v>
      </c>
      <c r="D980" s="17">
        <v>150289</v>
      </c>
      <c r="E980" s="18" t="s">
        <v>1275</v>
      </c>
      <c r="F980" s="19">
        <f t="shared" si="0"/>
        <v>3</v>
      </c>
      <c r="G980" s="16" t="str">
        <f t="shared" si="1"/>
        <v xml:space="preserve"> BRAGA </v>
      </c>
    </row>
    <row r="981" spans="3:7" s="16" customFormat="1" x14ac:dyDescent="0.2">
      <c r="C981" s="20"/>
      <c r="D981" s="20"/>
      <c r="E981" s="18"/>
      <c r="F981" s="19"/>
    </row>
    <row r="982" spans="3:7" s="16" customFormat="1" x14ac:dyDescent="0.2">
      <c r="C982" s="17">
        <v>150915</v>
      </c>
      <c r="D982" s="17">
        <v>150915</v>
      </c>
      <c r="E982" s="18" t="s">
        <v>1276</v>
      </c>
      <c r="F982" s="19">
        <f t="shared" si="0"/>
        <v>3</v>
      </c>
      <c r="G982" s="16" t="str">
        <f t="shared" si="1"/>
        <v xml:space="preserve"> BRAGA </v>
      </c>
    </row>
    <row r="983" spans="3:7" s="16" customFormat="1" x14ac:dyDescent="0.2">
      <c r="C983" s="17">
        <v>402588</v>
      </c>
      <c r="D983" s="17">
        <v>150915</v>
      </c>
      <c r="E983" s="18" t="s">
        <v>1276</v>
      </c>
      <c r="F983" s="19">
        <f t="shared" si="0"/>
        <v>3</v>
      </c>
      <c r="G983" s="16" t="str">
        <f t="shared" si="1"/>
        <v xml:space="preserve"> BRAGA </v>
      </c>
    </row>
    <row r="984" spans="3:7" s="16" customFormat="1" x14ac:dyDescent="0.2">
      <c r="C984" s="20"/>
      <c r="D984" s="20"/>
      <c r="E984" s="18"/>
      <c r="F984" s="19"/>
    </row>
    <row r="985" spans="3:7" s="16" customFormat="1" x14ac:dyDescent="0.2">
      <c r="C985" s="17">
        <v>151075</v>
      </c>
      <c r="D985" s="17">
        <v>151075</v>
      </c>
      <c r="E985" s="18" t="s">
        <v>1277</v>
      </c>
      <c r="F985" s="19">
        <f t="shared" si="0"/>
        <v>3</v>
      </c>
      <c r="G985" s="16" t="str">
        <f t="shared" si="1"/>
        <v xml:space="preserve"> BRAGA </v>
      </c>
    </row>
    <row r="986" spans="3:7" s="16" customFormat="1" x14ac:dyDescent="0.2">
      <c r="C986" s="17">
        <v>150654</v>
      </c>
      <c r="D986" s="17">
        <v>151075</v>
      </c>
      <c r="E986" s="18" t="s">
        <v>1277</v>
      </c>
      <c r="F986" s="19">
        <f t="shared" si="0"/>
        <v>3</v>
      </c>
      <c r="G986" s="16" t="str">
        <f t="shared" si="1"/>
        <v xml:space="preserve"> BRAGA </v>
      </c>
    </row>
    <row r="987" spans="3:7" s="16" customFormat="1" x14ac:dyDescent="0.2">
      <c r="C987" s="17">
        <v>150800</v>
      </c>
      <c r="D987" s="17">
        <v>150800</v>
      </c>
      <c r="E987" s="18" t="s">
        <v>1278</v>
      </c>
      <c r="F987" s="19">
        <f t="shared" si="0"/>
        <v>3</v>
      </c>
      <c r="G987" s="16" t="str">
        <f t="shared" si="1"/>
        <v xml:space="preserve"> BRAGA </v>
      </c>
    </row>
    <row r="988" spans="3:7" s="16" customFormat="1" x14ac:dyDescent="0.2">
      <c r="C988" s="17">
        <v>402400</v>
      </c>
      <c r="D988" s="17">
        <v>150800</v>
      </c>
      <c r="E988" s="18" t="s">
        <v>1278</v>
      </c>
      <c r="F988" s="19">
        <f t="shared" si="0"/>
        <v>3</v>
      </c>
      <c r="G988" s="16" t="str">
        <f t="shared" si="1"/>
        <v xml:space="preserve"> BRAGA </v>
      </c>
    </row>
    <row r="989" spans="3:7" s="16" customFormat="1" x14ac:dyDescent="0.2">
      <c r="C989" s="17">
        <v>150642</v>
      </c>
      <c r="D989" s="17">
        <v>150642</v>
      </c>
      <c r="E989" s="18" t="s">
        <v>1279</v>
      </c>
      <c r="F989" s="19">
        <f t="shared" si="0"/>
        <v>3</v>
      </c>
      <c r="G989" s="16" t="str">
        <f t="shared" si="1"/>
        <v xml:space="preserve"> BRAGA </v>
      </c>
    </row>
    <row r="990" spans="3:7" s="16" customFormat="1" x14ac:dyDescent="0.2">
      <c r="C990" s="17">
        <v>401377</v>
      </c>
      <c r="D990" s="17">
        <v>150642</v>
      </c>
      <c r="E990" s="18" t="s">
        <v>1279</v>
      </c>
      <c r="F990" s="19">
        <f t="shared" si="0"/>
        <v>3</v>
      </c>
      <c r="G990" s="16" t="str">
        <f t="shared" si="1"/>
        <v xml:space="preserve"> BRAGA </v>
      </c>
    </row>
    <row r="991" spans="3:7" s="16" customFormat="1" x14ac:dyDescent="0.2">
      <c r="C991" s="17">
        <v>151762</v>
      </c>
      <c r="D991" s="17">
        <v>151762</v>
      </c>
      <c r="E991" s="18" t="s">
        <v>1280</v>
      </c>
      <c r="F991" s="19">
        <f t="shared" si="0"/>
        <v>3</v>
      </c>
      <c r="G991" s="16" t="str">
        <f t="shared" si="1"/>
        <v xml:space="preserve"> BRAGA </v>
      </c>
    </row>
    <row r="992" spans="3:7" s="16" customFormat="1" x14ac:dyDescent="0.2">
      <c r="C992" s="17">
        <v>401055</v>
      </c>
      <c r="D992" s="17">
        <v>151762</v>
      </c>
      <c r="E992" s="18" t="s">
        <v>1280</v>
      </c>
      <c r="F992" s="19">
        <f t="shared" si="0"/>
        <v>3</v>
      </c>
      <c r="G992" s="16" t="str">
        <f t="shared" si="1"/>
        <v xml:space="preserve"> BRAGA </v>
      </c>
    </row>
    <row r="993" spans="3:7" s="16" customFormat="1" x14ac:dyDescent="0.2">
      <c r="C993" s="20"/>
      <c r="D993" s="20"/>
      <c r="E993" s="18"/>
      <c r="F993" s="19"/>
    </row>
    <row r="994" spans="3:7" s="16" customFormat="1" x14ac:dyDescent="0.2">
      <c r="C994" s="17">
        <v>150885</v>
      </c>
      <c r="D994" s="17">
        <v>150885</v>
      </c>
      <c r="E994" s="18" t="s">
        <v>1281</v>
      </c>
      <c r="F994" s="19">
        <f t="shared" si="0"/>
        <v>3</v>
      </c>
      <c r="G994" s="16" t="str">
        <f t="shared" si="1"/>
        <v xml:space="preserve"> BRAGA </v>
      </c>
    </row>
    <row r="995" spans="3:7" s="16" customFormat="1" x14ac:dyDescent="0.2">
      <c r="C995" s="17">
        <v>150903</v>
      </c>
      <c r="D995" s="17">
        <v>150885</v>
      </c>
      <c r="E995" s="18" t="s">
        <v>1281</v>
      </c>
      <c r="F995" s="19">
        <f t="shared" si="0"/>
        <v>3</v>
      </c>
      <c r="G995" s="16" t="str">
        <f t="shared" si="1"/>
        <v xml:space="preserve"> BRAGA </v>
      </c>
    </row>
    <row r="996" spans="3:7" s="16" customFormat="1" x14ac:dyDescent="0.2">
      <c r="C996" s="17">
        <v>151087</v>
      </c>
      <c r="D996" s="17">
        <v>151774</v>
      </c>
      <c r="E996" s="18" t="s">
        <v>1282</v>
      </c>
      <c r="F996" s="19">
        <f t="shared" si="0"/>
        <v>3</v>
      </c>
      <c r="G996" s="16" t="str">
        <f t="shared" si="1"/>
        <v xml:space="preserve"> BRAGA </v>
      </c>
    </row>
    <row r="997" spans="3:7" s="16" customFormat="1" x14ac:dyDescent="0.2">
      <c r="C997" s="17">
        <v>151774</v>
      </c>
      <c r="D997" s="17">
        <v>151774</v>
      </c>
      <c r="E997" s="18" t="s">
        <v>1282</v>
      </c>
      <c r="F997" s="19">
        <f t="shared" si="0"/>
        <v>3</v>
      </c>
      <c r="G997" s="16" t="str">
        <f t="shared" si="1"/>
        <v xml:space="preserve"> BRAGA </v>
      </c>
    </row>
    <row r="998" spans="3:7" s="16" customFormat="1" x14ac:dyDescent="0.2">
      <c r="C998" s="20"/>
      <c r="D998" s="20"/>
      <c r="E998" s="18"/>
      <c r="F998" s="19"/>
    </row>
    <row r="999" spans="3:7" s="16" customFormat="1" x14ac:dyDescent="0.2">
      <c r="C999" s="17">
        <v>151786</v>
      </c>
      <c r="D999" s="17">
        <v>151786</v>
      </c>
      <c r="E999" s="18" t="s">
        <v>1283</v>
      </c>
      <c r="F999" s="19">
        <f t="shared" si="0"/>
        <v>3</v>
      </c>
      <c r="G999" s="16" t="str">
        <f t="shared" si="1"/>
        <v xml:space="preserve"> BRAGA </v>
      </c>
    </row>
    <row r="1000" spans="3:7" s="16" customFormat="1" x14ac:dyDescent="0.2">
      <c r="C1000" s="17">
        <v>401043</v>
      </c>
      <c r="D1000" s="17">
        <v>151786</v>
      </c>
      <c r="E1000" s="18" t="s">
        <v>1283</v>
      </c>
      <c r="F1000" s="19">
        <f t="shared" si="0"/>
        <v>3</v>
      </c>
      <c r="G1000" s="16" t="str">
        <f t="shared" si="1"/>
        <v xml:space="preserve"> BRAGA </v>
      </c>
    </row>
    <row r="1001" spans="3:7" s="16" customFormat="1" x14ac:dyDescent="0.2">
      <c r="C1001" s="20"/>
      <c r="D1001" s="20"/>
      <c r="E1001" s="18"/>
      <c r="F1001" s="19"/>
    </row>
    <row r="1002" spans="3:7" s="16" customFormat="1" x14ac:dyDescent="0.2">
      <c r="C1002" s="20"/>
      <c r="D1002" s="20"/>
      <c r="E1002" s="18"/>
      <c r="F1002" s="19"/>
    </row>
    <row r="1003" spans="3:7" s="16" customFormat="1" x14ac:dyDescent="0.2">
      <c r="C1003" s="17">
        <v>152973</v>
      </c>
      <c r="D1003" s="17">
        <v>152973</v>
      </c>
      <c r="E1003" s="18" t="s">
        <v>1284</v>
      </c>
      <c r="F1003" s="19">
        <f t="shared" ref="F1003:F1066" si="2">VLOOKUP(D1003,$D$12:$G$933,3,)</f>
        <v>4</v>
      </c>
      <c r="G1003" s="16" t="str">
        <f t="shared" ref="G1003:G1066" si="3">VLOOKUP(D1003,$D$12:$G$933,4,)</f>
        <v xml:space="preserve"> BRAGANÇA </v>
      </c>
    </row>
    <row r="1004" spans="3:7" s="16" customFormat="1" x14ac:dyDescent="0.2">
      <c r="C1004" s="17">
        <v>151798</v>
      </c>
      <c r="D1004" s="17">
        <v>152973</v>
      </c>
      <c r="E1004" s="18" t="s">
        <v>1284</v>
      </c>
      <c r="F1004" s="19">
        <f t="shared" si="2"/>
        <v>4</v>
      </c>
      <c r="G1004" s="16" t="str">
        <f t="shared" si="3"/>
        <v xml:space="preserve"> BRAGANÇA </v>
      </c>
    </row>
    <row r="1005" spans="3:7" s="16" customFormat="1" x14ac:dyDescent="0.2">
      <c r="C1005" s="17">
        <v>151816</v>
      </c>
      <c r="D1005" s="17">
        <v>151816</v>
      </c>
      <c r="E1005" s="18" t="s">
        <v>1285</v>
      </c>
      <c r="F1005" s="19">
        <f t="shared" si="2"/>
        <v>4</v>
      </c>
      <c r="G1005" s="16" t="str">
        <f t="shared" si="3"/>
        <v xml:space="preserve"> BRAGANÇA </v>
      </c>
    </row>
    <row r="1006" spans="3:7" s="16" customFormat="1" x14ac:dyDescent="0.2">
      <c r="C1006" s="17">
        <v>401638</v>
      </c>
      <c r="D1006" s="17">
        <v>151816</v>
      </c>
      <c r="E1006" s="18" t="s">
        <v>1285</v>
      </c>
      <c r="F1006" s="19">
        <f t="shared" si="2"/>
        <v>4</v>
      </c>
      <c r="G1006" s="16" t="str">
        <f t="shared" si="3"/>
        <v xml:space="preserve"> BRAGANÇA </v>
      </c>
    </row>
    <row r="1007" spans="3:7" s="16" customFormat="1" x14ac:dyDescent="0.2">
      <c r="C1007" s="20"/>
      <c r="D1007" s="20"/>
      <c r="E1007" s="18"/>
      <c r="F1007" s="19"/>
    </row>
    <row r="1008" spans="3:7" s="16" customFormat="1" x14ac:dyDescent="0.2">
      <c r="C1008" s="17">
        <v>150174</v>
      </c>
      <c r="D1008" s="17">
        <v>152997</v>
      </c>
      <c r="E1008" s="18" t="s">
        <v>1286</v>
      </c>
      <c r="F1008" s="19">
        <f t="shared" si="2"/>
        <v>4</v>
      </c>
      <c r="G1008" s="16" t="str">
        <f t="shared" si="3"/>
        <v xml:space="preserve"> BRAGANÇA </v>
      </c>
    </row>
    <row r="1009" spans="3:7" s="16" customFormat="1" x14ac:dyDescent="0.2">
      <c r="C1009" s="17">
        <v>151830</v>
      </c>
      <c r="D1009" s="17">
        <v>152997</v>
      </c>
      <c r="E1009" s="18" t="s">
        <v>1286</v>
      </c>
      <c r="F1009" s="19">
        <f t="shared" si="2"/>
        <v>4</v>
      </c>
      <c r="G1009" s="16" t="str">
        <f t="shared" si="3"/>
        <v xml:space="preserve"> BRAGANÇA </v>
      </c>
    </row>
    <row r="1010" spans="3:7" s="16" customFormat="1" x14ac:dyDescent="0.2">
      <c r="C1010" s="17">
        <v>403702</v>
      </c>
      <c r="D1010" s="17">
        <v>152997</v>
      </c>
      <c r="E1010" s="18" t="s">
        <v>1286</v>
      </c>
      <c r="F1010" s="19">
        <f t="shared" si="2"/>
        <v>4</v>
      </c>
      <c r="G1010" s="16" t="str">
        <f t="shared" si="3"/>
        <v xml:space="preserve"> BRAGANÇA </v>
      </c>
    </row>
    <row r="1011" spans="3:7" s="16" customFormat="1" x14ac:dyDescent="0.2">
      <c r="C1011" s="20"/>
      <c r="D1011" s="20"/>
      <c r="E1011" s="18"/>
      <c r="F1011" s="19"/>
    </row>
    <row r="1012" spans="3:7" s="16" customFormat="1" x14ac:dyDescent="0.2">
      <c r="C1012" s="20"/>
      <c r="D1012" s="20"/>
      <c r="E1012" s="18"/>
      <c r="F1012" s="19"/>
    </row>
    <row r="1013" spans="3:7" s="16" customFormat="1" x14ac:dyDescent="0.2">
      <c r="C1013" s="17">
        <v>402047</v>
      </c>
      <c r="D1013" s="17">
        <v>152948</v>
      </c>
      <c r="E1013" s="18" t="s">
        <v>1287</v>
      </c>
      <c r="F1013" s="19">
        <f t="shared" si="2"/>
        <v>20</v>
      </c>
      <c r="G1013" s="16" t="str">
        <f t="shared" si="3"/>
        <v xml:space="preserve"> DOURO SUL </v>
      </c>
    </row>
    <row r="1014" spans="3:7" s="16" customFormat="1" x14ac:dyDescent="0.2">
      <c r="C1014" s="17">
        <v>151889</v>
      </c>
      <c r="D1014" s="17">
        <v>152948</v>
      </c>
      <c r="E1014" s="18" t="s">
        <v>1287</v>
      </c>
      <c r="F1014" s="19">
        <f t="shared" si="2"/>
        <v>20</v>
      </c>
      <c r="G1014" s="16" t="str">
        <f t="shared" si="3"/>
        <v xml:space="preserve"> DOURO SUL </v>
      </c>
    </row>
    <row r="1015" spans="3:7" s="16" customFormat="1" x14ac:dyDescent="0.2">
      <c r="C1015" s="20"/>
      <c r="D1015" s="20"/>
      <c r="E1015" s="18"/>
      <c r="F1015" s="19"/>
    </row>
    <row r="1016" spans="3:7" s="16" customFormat="1" x14ac:dyDescent="0.2">
      <c r="C1016" s="20"/>
      <c r="D1016" s="20"/>
      <c r="E1016" s="18"/>
      <c r="F1016" s="19"/>
    </row>
    <row r="1017" spans="3:7" s="16" customFormat="1" x14ac:dyDescent="0.2">
      <c r="C1017" s="17">
        <v>152936</v>
      </c>
      <c r="D1017" s="17">
        <v>152936</v>
      </c>
      <c r="E1017" s="18" t="s">
        <v>1288</v>
      </c>
      <c r="F1017" s="19">
        <f t="shared" si="2"/>
        <v>22</v>
      </c>
      <c r="G1017" s="16" t="str">
        <f t="shared" si="3"/>
        <v xml:space="preserve"> TÂMEGA </v>
      </c>
    </row>
    <row r="1018" spans="3:7" s="16" customFormat="1" x14ac:dyDescent="0.2">
      <c r="C1018" s="17">
        <v>150113</v>
      </c>
      <c r="D1018" s="17">
        <v>152936</v>
      </c>
      <c r="E1018" s="18" t="s">
        <v>1288</v>
      </c>
      <c r="F1018" s="19">
        <f t="shared" si="2"/>
        <v>22</v>
      </c>
      <c r="G1018" s="16" t="str">
        <f t="shared" si="3"/>
        <v xml:space="preserve"> TÂMEGA </v>
      </c>
    </row>
    <row r="1019" spans="3:7" s="16" customFormat="1" x14ac:dyDescent="0.2">
      <c r="C1019" s="17">
        <v>151099</v>
      </c>
      <c r="D1019" s="17">
        <v>151099</v>
      </c>
      <c r="E1019" s="18" t="s">
        <v>1289</v>
      </c>
      <c r="F1019" s="19">
        <f t="shared" si="2"/>
        <v>22</v>
      </c>
      <c r="G1019" s="16" t="str">
        <f t="shared" si="3"/>
        <v xml:space="preserve"> TÂMEGA </v>
      </c>
    </row>
    <row r="1020" spans="3:7" s="16" customFormat="1" x14ac:dyDescent="0.2">
      <c r="C1020" s="17">
        <v>150101</v>
      </c>
      <c r="D1020" s="17">
        <v>151099</v>
      </c>
      <c r="E1020" s="18" t="s">
        <v>1289</v>
      </c>
      <c r="F1020" s="19">
        <f t="shared" si="2"/>
        <v>22</v>
      </c>
      <c r="G1020" s="16" t="str">
        <f t="shared" si="3"/>
        <v xml:space="preserve"> TÂMEGA </v>
      </c>
    </row>
    <row r="1021" spans="3:7" s="16" customFormat="1" x14ac:dyDescent="0.2">
      <c r="C1021" s="20"/>
      <c r="D1021" s="20"/>
      <c r="E1021" s="18"/>
      <c r="F1021" s="19"/>
    </row>
    <row r="1022" spans="3:7" s="16" customFormat="1" x14ac:dyDescent="0.2">
      <c r="C1022" s="17">
        <v>403430</v>
      </c>
      <c r="D1022" s="17">
        <v>151506</v>
      </c>
      <c r="E1022" s="18" t="s">
        <v>1290</v>
      </c>
      <c r="F1022" s="19">
        <f t="shared" si="2"/>
        <v>22</v>
      </c>
      <c r="G1022" s="16" t="str">
        <f t="shared" si="3"/>
        <v xml:space="preserve"> TÂMEGA </v>
      </c>
    </row>
    <row r="1023" spans="3:7" s="16" customFormat="1" x14ac:dyDescent="0.2">
      <c r="C1023" s="17">
        <v>151506</v>
      </c>
      <c r="D1023" s="17">
        <v>151506</v>
      </c>
      <c r="E1023" s="18" t="s">
        <v>1290</v>
      </c>
      <c r="F1023" s="19">
        <f t="shared" si="2"/>
        <v>22</v>
      </c>
      <c r="G1023" s="16" t="str">
        <f t="shared" si="3"/>
        <v xml:space="preserve"> TÂMEGA </v>
      </c>
    </row>
    <row r="1024" spans="3:7" s="16" customFormat="1" x14ac:dyDescent="0.2">
      <c r="C1024" s="20"/>
      <c r="D1024" s="20"/>
      <c r="E1024" s="18"/>
      <c r="F1024" s="19"/>
    </row>
    <row r="1025" spans="3:7" s="16" customFormat="1" x14ac:dyDescent="0.2">
      <c r="C1025" s="17">
        <v>401869</v>
      </c>
      <c r="D1025" s="17">
        <v>151993</v>
      </c>
      <c r="E1025" s="18" t="s">
        <v>1291</v>
      </c>
      <c r="F1025" s="19">
        <f t="shared" si="2"/>
        <v>13</v>
      </c>
      <c r="G1025" s="16" t="str">
        <f t="shared" si="3"/>
        <v xml:space="preserve"> PORTO </v>
      </c>
    </row>
    <row r="1026" spans="3:7" s="16" customFormat="1" x14ac:dyDescent="0.2">
      <c r="C1026" s="17">
        <v>151993</v>
      </c>
      <c r="D1026" s="17">
        <v>151993</v>
      </c>
      <c r="E1026" s="18" t="s">
        <v>1291</v>
      </c>
      <c r="F1026" s="19">
        <f t="shared" si="2"/>
        <v>13</v>
      </c>
      <c r="G1026" s="16" t="str">
        <f t="shared" si="3"/>
        <v xml:space="preserve"> PORTO </v>
      </c>
    </row>
    <row r="1027" spans="3:7" s="16" customFormat="1" x14ac:dyDescent="0.2">
      <c r="C1027" s="17">
        <v>403416</v>
      </c>
      <c r="D1027" s="17">
        <v>150009</v>
      </c>
      <c r="E1027" s="18" t="s">
        <v>1292</v>
      </c>
      <c r="F1027" s="19">
        <f t="shared" si="2"/>
        <v>13</v>
      </c>
      <c r="G1027" s="16" t="str">
        <f t="shared" si="3"/>
        <v xml:space="preserve"> PORTO </v>
      </c>
    </row>
    <row r="1028" spans="3:7" s="16" customFormat="1" x14ac:dyDescent="0.2">
      <c r="C1028" s="17">
        <v>150009</v>
      </c>
      <c r="D1028" s="17">
        <v>150009</v>
      </c>
      <c r="E1028" s="18" t="s">
        <v>1292</v>
      </c>
      <c r="F1028" s="19">
        <f t="shared" si="2"/>
        <v>13</v>
      </c>
      <c r="G1028" s="16" t="str">
        <f t="shared" si="3"/>
        <v xml:space="preserve"> PORTO </v>
      </c>
    </row>
    <row r="1029" spans="3:7" s="16" customFormat="1" x14ac:dyDescent="0.2">
      <c r="C1029" s="20"/>
      <c r="D1029" s="20"/>
      <c r="E1029" s="18"/>
      <c r="F1029" s="19"/>
    </row>
    <row r="1030" spans="3:7" s="16" customFormat="1" x14ac:dyDescent="0.2">
      <c r="C1030" s="17">
        <v>152020</v>
      </c>
      <c r="D1030" s="17">
        <v>152020</v>
      </c>
      <c r="E1030" s="18" t="s">
        <v>1293</v>
      </c>
      <c r="F1030" s="19">
        <f t="shared" si="2"/>
        <v>13</v>
      </c>
      <c r="G1030" s="16" t="str">
        <f t="shared" si="3"/>
        <v xml:space="preserve"> PORTO </v>
      </c>
    </row>
    <row r="1031" spans="3:7" s="16" customFormat="1" x14ac:dyDescent="0.2">
      <c r="C1031" s="17">
        <v>403386</v>
      </c>
      <c r="D1031" s="17">
        <v>152020</v>
      </c>
      <c r="E1031" s="18" t="s">
        <v>1293</v>
      </c>
      <c r="F1031" s="19">
        <f t="shared" si="2"/>
        <v>13</v>
      </c>
      <c r="G1031" s="16" t="str">
        <f t="shared" si="3"/>
        <v xml:space="preserve"> PORTO </v>
      </c>
    </row>
    <row r="1032" spans="3:7" s="16" customFormat="1" x14ac:dyDescent="0.2">
      <c r="C1032" s="17">
        <v>152067</v>
      </c>
      <c r="D1032" s="17">
        <v>152067</v>
      </c>
      <c r="E1032" s="18" t="s">
        <v>1294</v>
      </c>
      <c r="F1032" s="19">
        <f t="shared" si="2"/>
        <v>13</v>
      </c>
      <c r="G1032" s="16" t="str">
        <f t="shared" si="3"/>
        <v xml:space="preserve"> PORTO </v>
      </c>
    </row>
    <row r="1033" spans="3:7" s="16" customFormat="1" x14ac:dyDescent="0.2">
      <c r="C1033" s="17">
        <v>401171</v>
      </c>
      <c r="D1033" s="17">
        <v>152067</v>
      </c>
      <c r="E1033" s="18" t="s">
        <v>1294</v>
      </c>
      <c r="F1033" s="19">
        <f t="shared" si="2"/>
        <v>13</v>
      </c>
      <c r="G1033" s="16" t="str">
        <f t="shared" si="3"/>
        <v xml:space="preserve"> PORTO </v>
      </c>
    </row>
    <row r="1034" spans="3:7" s="16" customFormat="1" x14ac:dyDescent="0.2">
      <c r="C1034" s="20"/>
      <c r="D1034" s="20"/>
      <c r="E1034" s="18"/>
      <c r="F1034" s="19"/>
    </row>
    <row r="1035" spans="3:7" s="16" customFormat="1" x14ac:dyDescent="0.2">
      <c r="C1035" s="17">
        <v>152985</v>
      </c>
      <c r="D1035" s="17">
        <v>152080</v>
      </c>
      <c r="E1035" s="18" t="s">
        <v>1295</v>
      </c>
      <c r="F1035" s="19">
        <f t="shared" si="2"/>
        <v>13</v>
      </c>
      <c r="G1035" s="16" t="str">
        <f t="shared" si="3"/>
        <v xml:space="preserve"> PORTO </v>
      </c>
    </row>
    <row r="1036" spans="3:7" s="16" customFormat="1" x14ac:dyDescent="0.2">
      <c r="C1036" s="17">
        <v>152080</v>
      </c>
      <c r="D1036" s="17">
        <v>152080</v>
      </c>
      <c r="E1036" s="18" t="s">
        <v>1295</v>
      </c>
      <c r="F1036" s="19">
        <f t="shared" si="2"/>
        <v>13</v>
      </c>
      <c r="G1036" s="16" t="str">
        <f t="shared" si="3"/>
        <v xml:space="preserve"> PORTO </v>
      </c>
    </row>
    <row r="1037" spans="3:7" s="16" customFormat="1" x14ac:dyDescent="0.2">
      <c r="C1037" s="17">
        <v>152134</v>
      </c>
      <c r="D1037" s="17">
        <v>152110</v>
      </c>
      <c r="E1037" s="18" t="s">
        <v>1296</v>
      </c>
      <c r="F1037" s="19">
        <f t="shared" si="2"/>
        <v>13</v>
      </c>
      <c r="G1037" s="16" t="str">
        <f t="shared" si="3"/>
        <v xml:space="preserve"> PORTO </v>
      </c>
    </row>
    <row r="1038" spans="3:7" s="16" customFormat="1" x14ac:dyDescent="0.2">
      <c r="C1038" s="17">
        <v>152110</v>
      </c>
      <c r="D1038" s="17">
        <v>152110</v>
      </c>
      <c r="E1038" s="18" t="s">
        <v>1296</v>
      </c>
      <c r="F1038" s="19">
        <f t="shared" si="2"/>
        <v>13</v>
      </c>
      <c r="G1038" s="16" t="str">
        <f t="shared" si="3"/>
        <v xml:space="preserve"> PORTO </v>
      </c>
    </row>
    <row r="1039" spans="3:7" s="16" customFormat="1" x14ac:dyDescent="0.2">
      <c r="C1039" s="17">
        <v>151403</v>
      </c>
      <c r="D1039" s="17">
        <v>151403</v>
      </c>
      <c r="E1039" s="18" t="s">
        <v>1297</v>
      </c>
      <c r="F1039" s="19">
        <f t="shared" si="2"/>
        <v>13</v>
      </c>
      <c r="G1039" s="16" t="str">
        <f t="shared" si="3"/>
        <v xml:space="preserve"> PORTO </v>
      </c>
    </row>
    <row r="1040" spans="3:7" s="16" customFormat="1" x14ac:dyDescent="0.2">
      <c r="C1040" s="17">
        <v>402412</v>
      </c>
      <c r="D1040" s="17">
        <v>151403</v>
      </c>
      <c r="E1040" s="18" t="s">
        <v>1297</v>
      </c>
      <c r="F1040" s="19">
        <f t="shared" si="2"/>
        <v>13</v>
      </c>
      <c r="G1040" s="16" t="str">
        <f t="shared" si="3"/>
        <v xml:space="preserve"> PORTO </v>
      </c>
    </row>
    <row r="1041" spans="3:7" s="16" customFormat="1" x14ac:dyDescent="0.2">
      <c r="C1041" s="17">
        <v>151610</v>
      </c>
      <c r="D1041" s="17">
        <v>151610</v>
      </c>
      <c r="E1041" s="18" t="s">
        <v>1298</v>
      </c>
      <c r="F1041" s="19">
        <f t="shared" si="2"/>
        <v>13</v>
      </c>
      <c r="G1041" s="16" t="str">
        <f t="shared" si="3"/>
        <v xml:space="preserve"> PORTO </v>
      </c>
    </row>
    <row r="1042" spans="3:7" s="16" customFormat="1" x14ac:dyDescent="0.2">
      <c r="C1042" s="17">
        <v>400683</v>
      </c>
      <c r="D1042" s="17">
        <v>151610</v>
      </c>
      <c r="E1042" s="18" t="s">
        <v>1298</v>
      </c>
      <c r="F1042" s="19">
        <f t="shared" si="2"/>
        <v>13</v>
      </c>
      <c r="G1042" s="16" t="str">
        <f t="shared" si="3"/>
        <v xml:space="preserve"> PORTO </v>
      </c>
    </row>
    <row r="1043" spans="3:7" s="16" customFormat="1" x14ac:dyDescent="0.2">
      <c r="C1043" s="20"/>
      <c r="D1043" s="20"/>
      <c r="E1043" s="18"/>
      <c r="F1043" s="19"/>
    </row>
    <row r="1044" spans="3:7" s="16" customFormat="1" x14ac:dyDescent="0.2">
      <c r="C1044" s="17">
        <v>151518</v>
      </c>
      <c r="D1044" s="17">
        <v>151518</v>
      </c>
      <c r="E1044" s="18" t="s">
        <v>1299</v>
      </c>
      <c r="F1044" s="19">
        <f t="shared" si="2"/>
        <v>22</v>
      </c>
      <c r="G1044" s="16" t="str">
        <f t="shared" si="3"/>
        <v xml:space="preserve"> TÂMEGA </v>
      </c>
    </row>
    <row r="1045" spans="3:7" s="16" customFormat="1" x14ac:dyDescent="0.2">
      <c r="C1045" s="17">
        <v>402060</v>
      </c>
      <c r="D1045" s="17">
        <v>151518</v>
      </c>
      <c r="E1045" s="18" t="s">
        <v>1299</v>
      </c>
      <c r="F1045" s="19">
        <f t="shared" si="2"/>
        <v>22</v>
      </c>
      <c r="G1045" s="16" t="str">
        <f t="shared" si="3"/>
        <v xml:space="preserve"> TÂMEGA </v>
      </c>
    </row>
    <row r="1046" spans="3:7" s="16" customFormat="1" x14ac:dyDescent="0.2">
      <c r="C1046" s="20"/>
      <c r="D1046" s="20"/>
      <c r="E1046" s="18"/>
      <c r="F1046" s="19"/>
    </row>
    <row r="1047" spans="3:7" s="16" customFormat="1" x14ac:dyDescent="0.2">
      <c r="C1047" s="17">
        <v>151452</v>
      </c>
      <c r="D1047" s="17">
        <v>151452</v>
      </c>
      <c r="E1047" s="18" t="s">
        <v>1300</v>
      </c>
      <c r="F1047" s="19">
        <f t="shared" si="2"/>
        <v>22</v>
      </c>
      <c r="G1047" s="16" t="str">
        <f t="shared" si="3"/>
        <v xml:space="preserve"> TÂMEGA </v>
      </c>
    </row>
    <row r="1048" spans="3:7" s="16" customFormat="1" x14ac:dyDescent="0.2">
      <c r="C1048" s="17">
        <v>403465</v>
      </c>
      <c r="D1048" s="17">
        <v>151452</v>
      </c>
      <c r="E1048" s="18" t="s">
        <v>1300</v>
      </c>
      <c r="F1048" s="19">
        <f t="shared" si="2"/>
        <v>22</v>
      </c>
      <c r="G1048" s="16" t="str">
        <f t="shared" si="3"/>
        <v xml:space="preserve"> TÂMEGA </v>
      </c>
    </row>
    <row r="1049" spans="3:7" s="16" customFormat="1" x14ac:dyDescent="0.2">
      <c r="C1049" s="17">
        <v>403453</v>
      </c>
      <c r="D1049" s="17">
        <v>151555</v>
      </c>
      <c r="E1049" s="18" t="s">
        <v>1301</v>
      </c>
      <c r="F1049" s="19">
        <f t="shared" si="2"/>
        <v>22</v>
      </c>
      <c r="G1049" s="16" t="str">
        <f t="shared" si="3"/>
        <v xml:space="preserve"> TÂMEGA </v>
      </c>
    </row>
    <row r="1050" spans="3:7" s="16" customFormat="1" x14ac:dyDescent="0.2">
      <c r="C1050" s="17">
        <v>151555</v>
      </c>
      <c r="D1050" s="17">
        <v>151555</v>
      </c>
      <c r="E1050" s="18" t="s">
        <v>1301</v>
      </c>
      <c r="F1050" s="19">
        <f t="shared" si="2"/>
        <v>22</v>
      </c>
      <c r="G1050" s="16" t="str">
        <f t="shared" si="3"/>
        <v xml:space="preserve"> TÂMEGA </v>
      </c>
    </row>
    <row r="1051" spans="3:7" s="16" customFormat="1" x14ac:dyDescent="0.2">
      <c r="C1051" s="20"/>
      <c r="D1051" s="20"/>
      <c r="E1051" s="18"/>
      <c r="F1051" s="19"/>
    </row>
    <row r="1052" spans="3:7" s="16" customFormat="1" x14ac:dyDescent="0.2">
      <c r="C1052" s="17">
        <v>152559</v>
      </c>
      <c r="D1052" s="17">
        <v>152559</v>
      </c>
      <c r="E1052" s="18" t="s">
        <v>1302</v>
      </c>
      <c r="F1052" s="19">
        <f t="shared" si="2"/>
        <v>22</v>
      </c>
      <c r="G1052" s="16" t="str">
        <f t="shared" si="3"/>
        <v xml:space="preserve"> TÂMEGA </v>
      </c>
    </row>
    <row r="1053" spans="3:7" s="16" customFormat="1" x14ac:dyDescent="0.2">
      <c r="C1053" s="17">
        <v>402485</v>
      </c>
      <c r="D1053" s="17">
        <v>152559</v>
      </c>
      <c r="E1053" s="18" t="s">
        <v>1302</v>
      </c>
      <c r="F1053" s="19">
        <f t="shared" si="2"/>
        <v>22</v>
      </c>
      <c r="G1053" s="16" t="str">
        <f t="shared" si="3"/>
        <v xml:space="preserve"> TÂMEGA </v>
      </c>
    </row>
    <row r="1054" spans="3:7" s="16" customFormat="1" x14ac:dyDescent="0.2">
      <c r="C1054" s="20"/>
      <c r="D1054" s="20"/>
      <c r="E1054" s="18"/>
      <c r="F1054" s="19"/>
    </row>
    <row r="1055" spans="3:7" s="16" customFormat="1" x14ac:dyDescent="0.2">
      <c r="C1055" s="17">
        <v>152225</v>
      </c>
      <c r="D1055" s="17">
        <v>152225</v>
      </c>
      <c r="E1055" s="18" t="s">
        <v>1303</v>
      </c>
      <c r="F1055" s="19">
        <f t="shared" si="2"/>
        <v>13</v>
      </c>
      <c r="G1055" s="16" t="str">
        <f t="shared" si="3"/>
        <v xml:space="preserve"> PORTO </v>
      </c>
    </row>
    <row r="1056" spans="3:7" s="16" customFormat="1" x14ac:dyDescent="0.2">
      <c r="C1056" s="17">
        <v>400968</v>
      </c>
      <c r="D1056" s="17">
        <v>152225</v>
      </c>
      <c r="E1056" s="18" t="s">
        <v>1303</v>
      </c>
      <c r="F1056" s="19">
        <f t="shared" si="2"/>
        <v>13</v>
      </c>
      <c r="G1056" s="16" t="str">
        <f t="shared" si="3"/>
        <v xml:space="preserve"> PORTO </v>
      </c>
    </row>
    <row r="1057" spans="3:7" s="16" customFormat="1" x14ac:dyDescent="0.2">
      <c r="C1057" s="17">
        <v>401845</v>
      </c>
      <c r="D1057" s="17">
        <v>152201</v>
      </c>
      <c r="E1057" s="18" t="s">
        <v>1304</v>
      </c>
      <c r="F1057" s="19">
        <f t="shared" si="2"/>
        <v>13</v>
      </c>
      <c r="G1057" s="16" t="str">
        <f t="shared" si="3"/>
        <v xml:space="preserve"> PORTO </v>
      </c>
    </row>
    <row r="1058" spans="3:7" s="16" customFormat="1" x14ac:dyDescent="0.2">
      <c r="C1058" s="17">
        <v>152201</v>
      </c>
      <c r="D1058" s="17">
        <v>152201</v>
      </c>
      <c r="E1058" s="18" t="s">
        <v>1304</v>
      </c>
      <c r="F1058" s="19">
        <f t="shared" si="2"/>
        <v>13</v>
      </c>
      <c r="G1058" s="16" t="str">
        <f t="shared" si="3"/>
        <v xml:space="preserve"> PORTO </v>
      </c>
    </row>
    <row r="1059" spans="3:7" s="16" customFormat="1" x14ac:dyDescent="0.2">
      <c r="C1059" s="17">
        <v>152183</v>
      </c>
      <c r="D1059" s="17">
        <v>152183</v>
      </c>
      <c r="E1059" s="18" t="s">
        <v>1305</v>
      </c>
      <c r="F1059" s="19">
        <f t="shared" si="2"/>
        <v>13</v>
      </c>
      <c r="G1059" s="16" t="str">
        <f t="shared" si="3"/>
        <v xml:space="preserve"> PORTO </v>
      </c>
    </row>
    <row r="1060" spans="3:7" s="16" customFormat="1" x14ac:dyDescent="0.2">
      <c r="C1060" s="17">
        <v>401134</v>
      </c>
      <c r="D1060" s="17">
        <v>152183</v>
      </c>
      <c r="E1060" s="18" t="s">
        <v>1305</v>
      </c>
      <c r="F1060" s="19">
        <f t="shared" si="2"/>
        <v>13</v>
      </c>
      <c r="G1060" s="16" t="str">
        <f t="shared" si="3"/>
        <v xml:space="preserve"> PORTO </v>
      </c>
    </row>
    <row r="1061" spans="3:7" s="16" customFormat="1" x14ac:dyDescent="0.2">
      <c r="C1061" s="17">
        <v>151129</v>
      </c>
      <c r="D1061" s="17">
        <v>152237</v>
      </c>
      <c r="E1061" s="18" t="s">
        <v>1306</v>
      </c>
      <c r="F1061" s="19">
        <f t="shared" si="2"/>
        <v>13</v>
      </c>
      <c r="G1061" s="16" t="str">
        <f t="shared" si="3"/>
        <v xml:space="preserve"> PORTO </v>
      </c>
    </row>
    <row r="1062" spans="3:7" s="16" customFormat="1" x14ac:dyDescent="0.2">
      <c r="C1062" s="17">
        <v>152237</v>
      </c>
      <c r="D1062" s="17">
        <v>152237</v>
      </c>
      <c r="E1062" s="18" t="s">
        <v>1306</v>
      </c>
      <c r="F1062" s="19">
        <f t="shared" si="2"/>
        <v>13</v>
      </c>
      <c r="G1062" s="16" t="str">
        <f t="shared" si="3"/>
        <v xml:space="preserve"> PORTO </v>
      </c>
    </row>
    <row r="1063" spans="3:7" s="16" customFormat="1" x14ac:dyDescent="0.2">
      <c r="C1063" s="17">
        <v>401780</v>
      </c>
      <c r="D1063" s="17">
        <v>150873</v>
      </c>
      <c r="E1063" s="18" t="s">
        <v>1307</v>
      </c>
      <c r="F1063" s="19">
        <f t="shared" si="2"/>
        <v>13</v>
      </c>
      <c r="G1063" s="16" t="str">
        <f t="shared" si="3"/>
        <v xml:space="preserve"> PORTO </v>
      </c>
    </row>
    <row r="1064" spans="3:7" s="16" customFormat="1" x14ac:dyDescent="0.2">
      <c r="C1064" s="17">
        <v>150873</v>
      </c>
      <c r="D1064" s="17">
        <v>150873</v>
      </c>
      <c r="E1064" s="18" t="s">
        <v>1307</v>
      </c>
      <c r="F1064" s="19">
        <f t="shared" si="2"/>
        <v>13</v>
      </c>
      <c r="G1064" s="16" t="str">
        <f t="shared" si="3"/>
        <v xml:space="preserve"> PORTO </v>
      </c>
    </row>
    <row r="1065" spans="3:7" s="16" customFormat="1" x14ac:dyDescent="0.2">
      <c r="C1065" s="17">
        <v>404445</v>
      </c>
      <c r="D1065" s="17">
        <v>153000</v>
      </c>
      <c r="E1065" s="18" t="s">
        <v>1308</v>
      </c>
      <c r="F1065" s="19">
        <f t="shared" si="2"/>
        <v>13</v>
      </c>
      <c r="G1065" s="16" t="str">
        <f t="shared" si="3"/>
        <v xml:space="preserve"> PORTO </v>
      </c>
    </row>
    <row r="1066" spans="3:7" s="16" customFormat="1" x14ac:dyDescent="0.2">
      <c r="C1066" s="17">
        <v>152146</v>
      </c>
      <c r="D1066" s="17">
        <v>153000</v>
      </c>
      <c r="E1066" s="18" t="s">
        <v>1308</v>
      </c>
      <c r="F1066" s="19">
        <f t="shared" si="2"/>
        <v>13</v>
      </c>
      <c r="G1066" s="16" t="str">
        <f t="shared" si="3"/>
        <v xml:space="preserve"> PORTO </v>
      </c>
    </row>
    <row r="1067" spans="3:7" s="16" customFormat="1" x14ac:dyDescent="0.2">
      <c r="C1067" s="17">
        <v>151415</v>
      </c>
      <c r="D1067" s="17">
        <v>153000</v>
      </c>
      <c r="E1067" s="18" t="s">
        <v>1308</v>
      </c>
      <c r="F1067" s="19">
        <f t="shared" ref="F1067:F1130" si="4">VLOOKUP(D1067,$D$12:$G$933,3,)</f>
        <v>13</v>
      </c>
      <c r="G1067" s="16" t="str">
        <f t="shared" ref="G1067:G1130" si="5">VLOOKUP(D1067,$D$12:$G$933,4,)</f>
        <v xml:space="preserve"> PORTO </v>
      </c>
    </row>
    <row r="1068" spans="3:7" s="16" customFormat="1" x14ac:dyDescent="0.2">
      <c r="C1068" s="20"/>
      <c r="D1068" s="20"/>
      <c r="E1068" s="18"/>
      <c r="F1068" s="19"/>
    </row>
    <row r="1069" spans="3:7" s="16" customFormat="1" x14ac:dyDescent="0.2">
      <c r="C1069" s="17">
        <v>151154</v>
      </c>
      <c r="D1069" s="17">
        <v>151154</v>
      </c>
      <c r="E1069" s="18" t="s">
        <v>1309</v>
      </c>
      <c r="F1069" s="19">
        <f t="shared" si="4"/>
        <v>13</v>
      </c>
      <c r="G1069" s="16" t="str">
        <f t="shared" si="5"/>
        <v xml:space="preserve"> PORTO </v>
      </c>
    </row>
    <row r="1070" spans="3:7" s="16" customFormat="1" x14ac:dyDescent="0.2">
      <c r="C1070" s="17">
        <v>151166</v>
      </c>
      <c r="D1070" s="17">
        <v>151154</v>
      </c>
      <c r="E1070" s="18" t="s">
        <v>1309</v>
      </c>
      <c r="F1070" s="19">
        <f t="shared" si="4"/>
        <v>13</v>
      </c>
      <c r="G1070" s="16" t="str">
        <f t="shared" si="5"/>
        <v xml:space="preserve"> PORTO </v>
      </c>
    </row>
    <row r="1071" spans="3:7" s="16" customFormat="1" x14ac:dyDescent="0.2">
      <c r="C1071" s="17">
        <v>402930</v>
      </c>
      <c r="D1071" s="17">
        <v>152316</v>
      </c>
      <c r="E1071" s="18" t="s">
        <v>1310</v>
      </c>
      <c r="F1071" s="19">
        <f t="shared" si="4"/>
        <v>13</v>
      </c>
      <c r="G1071" s="16" t="str">
        <f t="shared" si="5"/>
        <v xml:space="preserve"> PORTO </v>
      </c>
    </row>
    <row r="1072" spans="3:7" s="16" customFormat="1" x14ac:dyDescent="0.2">
      <c r="C1072" s="17">
        <v>152316</v>
      </c>
      <c r="D1072" s="17">
        <v>152316</v>
      </c>
      <c r="E1072" s="18" t="s">
        <v>1310</v>
      </c>
      <c r="F1072" s="19">
        <f t="shared" si="4"/>
        <v>13</v>
      </c>
      <c r="G1072" s="16" t="str">
        <f t="shared" si="5"/>
        <v xml:space="preserve"> PORTO </v>
      </c>
    </row>
    <row r="1073" spans="3:7" s="16" customFormat="1" x14ac:dyDescent="0.2">
      <c r="C1073" s="20"/>
      <c r="D1073" s="20"/>
      <c r="E1073" s="18"/>
      <c r="F1073" s="19"/>
    </row>
    <row r="1074" spans="3:7" s="16" customFormat="1" x14ac:dyDescent="0.2">
      <c r="C1074" s="17">
        <v>150745</v>
      </c>
      <c r="D1074" s="17">
        <v>150745</v>
      </c>
      <c r="E1074" s="18" t="s">
        <v>1311</v>
      </c>
      <c r="F1074" s="19">
        <f t="shared" si="4"/>
        <v>22</v>
      </c>
      <c r="G1074" s="16" t="str">
        <f t="shared" si="5"/>
        <v xml:space="preserve"> TÂMEGA </v>
      </c>
    </row>
    <row r="1075" spans="3:7" s="16" customFormat="1" x14ac:dyDescent="0.2">
      <c r="C1075" s="17">
        <v>402138</v>
      </c>
      <c r="D1075" s="17">
        <v>150745</v>
      </c>
      <c r="E1075" s="18" t="s">
        <v>1311</v>
      </c>
      <c r="F1075" s="19">
        <f t="shared" si="4"/>
        <v>22</v>
      </c>
      <c r="G1075" s="16" t="str">
        <f t="shared" si="5"/>
        <v xml:space="preserve"> TÂMEGA </v>
      </c>
    </row>
    <row r="1076" spans="3:7" s="16" customFormat="1" x14ac:dyDescent="0.2">
      <c r="C1076" s="20"/>
      <c r="D1076" s="20"/>
      <c r="E1076" s="18"/>
      <c r="F1076" s="19"/>
    </row>
    <row r="1077" spans="3:7" s="16" customFormat="1" x14ac:dyDescent="0.2">
      <c r="C1077" s="17">
        <v>152377</v>
      </c>
      <c r="D1077" s="17">
        <v>152377</v>
      </c>
      <c r="E1077" s="18" t="s">
        <v>1312</v>
      </c>
      <c r="F1077" s="19">
        <f t="shared" si="4"/>
        <v>13</v>
      </c>
      <c r="G1077" s="16" t="str">
        <f t="shared" si="5"/>
        <v xml:space="preserve"> PORTO </v>
      </c>
    </row>
    <row r="1078" spans="3:7" s="16" customFormat="1" x14ac:dyDescent="0.2">
      <c r="C1078" s="17">
        <v>403362</v>
      </c>
      <c r="D1078" s="17">
        <v>152377</v>
      </c>
      <c r="E1078" s="18" t="s">
        <v>1312</v>
      </c>
      <c r="F1078" s="19">
        <f t="shared" si="4"/>
        <v>13</v>
      </c>
      <c r="G1078" s="16" t="str">
        <f t="shared" si="5"/>
        <v xml:space="preserve"> PORTO </v>
      </c>
    </row>
    <row r="1079" spans="3:7" s="16" customFormat="1" x14ac:dyDescent="0.2">
      <c r="C1079" s="17">
        <v>403350</v>
      </c>
      <c r="D1079" s="17">
        <v>152353</v>
      </c>
      <c r="E1079" s="18" t="s">
        <v>1313</v>
      </c>
      <c r="F1079" s="19">
        <f t="shared" si="4"/>
        <v>13</v>
      </c>
      <c r="G1079" s="16" t="str">
        <f t="shared" si="5"/>
        <v xml:space="preserve"> PORTO </v>
      </c>
    </row>
    <row r="1080" spans="3:7" s="16" customFormat="1" x14ac:dyDescent="0.2">
      <c r="C1080" s="17">
        <v>152353</v>
      </c>
      <c r="D1080" s="17">
        <v>152353</v>
      </c>
      <c r="E1080" s="18" t="s">
        <v>1313</v>
      </c>
      <c r="F1080" s="19">
        <f t="shared" si="4"/>
        <v>13</v>
      </c>
      <c r="G1080" s="16" t="str">
        <f t="shared" si="5"/>
        <v xml:space="preserve"> PORTO </v>
      </c>
    </row>
    <row r="1081" spans="3:7" s="16" customFormat="1" x14ac:dyDescent="0.2">
      <c r="C1081" s="20"/>
      <c r="D1081" s="20"/>
      <c r="E1081" s="18"/>
      <c r="F1081" s="19"/>
    </row>
    <row r="1082" spans="3:7" s="16" customFormat="1" x14ac:dyDescent="0.2">
      <c r="C1082" s="17">
        <v>150423</v>
      </c>
      <c r="D1082" s="17">
        <v>153011</v>
      </c>
      <c r="E1082" s="18" t="s">
        <v>1314</v>
      </c>
      <c r="F1082" s="19">
        <f t="shared" si="4"/>
        <v>13</v>
      </c>
      <c r="G1082" s="16" t="str">
        <f t="shared" si="5"/>
        <v xml:space="preserve"> PORTO </v>
      </c>
    </row>
    <row r="1083" spans="3:7" s="16" customFormat="1" x14ac:dyDescent="0.2">
      <c r="C1083" s="17">
        <v>151373</v>
      </c>
      <c r="D1083" s="17">
        <v>153011</v>
      </c>
      <c r="E1083" s="18" t="s">
        <v>1314</v>
      </c>
      <c r="F1083" s="19">
        <f t="shared" si="4"/>
        <v>13</v>
      </c>
      <c r="G1083" s="16" t="str">
        <f t="shared" si="5"/>
        <v xml:space="preserve"> PORTO </v>
      </c>
    </row>
    <row r="1084" spans="3:7" s="16" customFormat="1" x14ac:dyDescent="0.2">
      <c r="C1084" s="17">
        <v>403349</v>
      </c>
      <c r="D1084" s="17">
        <v>153011</v>
      </c>
      <c r="E1084" s="18" t="s">
        <v>1314</v>
      </c>
      <c r="F1084" s="19">
        <f t="shared" si="4"/>
        <v>13</v>
      </c>
      <c r="G1084" s="16" t="str">
        <f t="shared" si="5"/>
        <v xml:space="preserve"> PORTO </v>
      </c>
    </row>
    <row r="1085" spans="3:7" s="16" customFormat="1" x14ac:dyDescent="0.2">
      <c r="C1085" s="17">
        <v>400919</v>
      </c>
      <c r="D1085" s="17">
        <v>152444</v>
      </c>
      <c r="E1085" s="18" t="s">
        <v>1315</v>
      </c>
      <c r="F1085" s="19">
        <f t="shared" si="4"/>
        <v>13</v>
      </c>
      <c r="G1085" s="16" t="str">
        <f t="shared" si="5"/>
        <v xml:space="preserve"> PORTO </v>
      </c>
    </row>
    <row r="1086" spans="3:7" s="16" customFormat="1" x14ac:dyDescent="0.2">
      <c r="C1086" s="17">
        <v>152444</v>
      </c>
      <c r="D1086" s="17">
        <v>152444</v>
      </c>
      <c r="E1086" s="18" t="s">
        <v>1315</v>
      </c>
      <c r="F1086" s="19">
        <f t="shared" si="4"/>
        <v>13</v>
      </c>
      <c r="G1086" s="16" t="str">
        <f t="shared" si="5"/>
        <v xml:space="preserve"> PORTO </v>
      </c>
    </row>
    <row r="1087" spans="3:7" s="16" customFormat="1" x14ac:dyDescent="0.2">
      <c r="C1087" s="17">
        <v>401389</v>
      </c>
      <c r="D1087" s="17">
        <v>152420</v>
      </c>
      <c r="E1087" s="18" t="s">
        <v>1316</v>
      </c>
      <c r="F1087" s="19">
        <f t="shared" si="4"/>
        <v>13</v>
      </c>
      <c r="G1087" s="16" t="str">
        <f t="shared" si="5"/>
        <v xml:space="preserve"> PORTO </v>
      </c>
    </row>
    <row r="1088" spans="3:7" s="16" customFormat="1" x14ac:dyDescent="0.2">
      <c r="C1088" s="17">
        <v>152420</v>
      </c>
      <c r="D1088" s="17">
        <v>152420</v>
      </c>
      <c r="E1088" s="18" t="s">
        <v>1316</v>
      </c>
      <c r="F1088" s="19">
        <f t="shared" si="4"/>
        <v>13</v>
      </c>
      <c r="G1088" s="16" t="str">
        <f t="shared" si="5"/>
        <v xml:space="preserve"> PORTO </v>
      </c>
    </row>
    <row r="1089" spans="3:7" s="16" customFormat="1" x14ac:dyDescent="0.2">
      <c r="C1089" s="17">
        <v>401158</v>
      </c>
      <c r="D1089" s="17">
        <v>152468</v>
      </c>
      <c r="E1089" s="18" t="s">
        <v>1317</v>
      </c>
      <c r="F1089" s="19">
        <f t="shared" si="4"/>
        <v>13</v>
      </c>
      <c r="G1089" s="16" t="str">
        <f t="shared" si="5"/>
        <v xml:space="preserve"> PORTO </v>
      </c>
    </row>
    <row r="1090" spans="3:7" s="16" customFormat="1" x14ac:dyDescent="0.2">
      <c r="C1090" s="17">
        <v>152468</v>
      </c>
      <c r="D1090" s="17">
        <v>152468</v>
      </c>
      <c r="E1090" s="18" t="s">
        <v>1317</v>
      </c>
      <c r="F1090" s="19">
        <f t="shared" si="4"/>
        <v>13</v>
      </c>
      <c r="G1090" s="16" t="str">
        <f t="shared" si="5"/>
        <v xml:space="preserve"> PORTO </v>
      </c>
    </row>
    <row r="1091" spans="3:7" s="16" customFormat="1" x14ac:dyDescent="0.2">
      <c r="C1091" s="20"/>
      <c r="D1091" s="20"/>
      <c r="E1091" s="18"/>
      <c r="F1091" s="19"/>
    </row>
    <row r="1092" spans="3:7" s="16" customFormat="1" x14ac:dyDescent="0.2">
      <c r="C1092" s="20"/>
      <c r="D1092" s="20"/>
      <c r="E1092" s="18"/>
      <c r="F1092" s="19"/>
    </row>
    <row r="1093" spans="3:7" s="16" customFormat="1" x14ac:dyDescent="0.2">
      <c r="C1093" s="17">
        <v>150046</v>
      </c>
      <c r="D1093" s="17">
        <v>153023</v>
      </c>
      <c r="E1093" s="18" t="s">
        <v>1318</v>
      </c>
      <c r="F1093" s="19">
        <f t="shared" si="4"/>
        <v>16</v>
      </c>
      <c r="G1093" s="16" t="str">
        <f t="shared" si="5"/>
        <v xml:space="preserve"> VIANA DO CASTELO </v>
      </c>
    </row>
    <row r="1094" spans="3:7" s="16" customFormat="1" x14ac:dyDescent="0.2">
      <c r="C1094" s="17">
        <v>150060</v>
      </c>
      <c r="D1094" s="17">
        <v>153023</v>
      </c>
      <c r="E1094" s="18" t="s">
        <v>1318</v>
      </c>
      <c r="F1094" s="19">
        <f t="shared" si="4"/>
        <v>16</v>
      </c>
      <c r="G1094" s="16" t="str">
        <f t="shared" si="5"/>
        <v xml:space="preserve"> VIANA DO CASTELO </v>
      </c>
    </row>
    <row r="1095" spans="3:7" s="16" customFormat="1" x14ac:dyDescent="0.2">
      <c r="C1095" s="17">
        <v>403180</v>
      </c>
      <c r="D1095" s="17">
        <v>153023</v>
      </c>
      <c r="E1095" s="18" t="s">
        <v>1318</v>
      </c>
      <c r="F1095" s="19">
        <f t="shared" si="4"/>
        <v>16</v>
      </c>
      <c r="G1095" s="16" t="str">
        <f t="shared" si="5"/>
        <v xml:space="preserve"> VIANA DO CASTELO </v>
      </c>
    </row>
    <row r="1096" spans="3:7" s="16" customFormat="1" x14ac:dyDescent="0.2">
      <c r="C1096" s="20"/>
      <c r="D1096" s="20"/>
      <c r="E1096" s="18"/>
      <c r="F1096" s="19"/>
    </row>
    <row r="1097" spans="3:7" s="16" customFormat="1" x14ac:dyDescent="0.2">
      <c r="C1097" s="20"/>
      <c r="D1097" s="20"/>
      <c r="E1097" s="18"/>
      <c r="F1097" s="19"/>
    </row>
    <row r="1098" spans="3:7" s="16" customFormat="1" x14ac:dyDescent="0.2">
      <c r="C1098" s="17">
        <v>150230</v>
      </c>
      <c r="D1098" s="17">
        <v>150230</v>
      </c>
      <c r="E1098" s="18" t="s">
        <v>1319</v>
      </c>
      <c r="F1098" s="19">
        <f t="shared" si="4"/>
        <v>17</v>
      </c>
      <c r="G1098" s="16" t="str">
        <f t="shared" si="5"/>
        <v xml:space="preserve"> VILA REAL </v>
      </c>
    </row>
    <row r="1099" spans="3:7" s="16" customFormat="1" x14ac:dyDescent="0.2">
      <c r="C1099" s="17">
        <v>401717</v>
      </c>
      <c r="D1099" s="17">
        <v>150230</v>
      </c>
      <c r="E1099" s="18" t="s">
        <v>1319</v>
      </c>
      <c r="F1099" s="19">
        <f t="shared" si="4"/>
        <v>17</v>
      </c>
      <c r="G1099" s="16" t="str">
        <f t="shared" si="5"/>
        <v xml:space="preserve"> VILA REAL </v>
      </c>
    </row>
    <row r="1100" spans="3:7" s="16" customFormat="1" x14ac:dyDescent="0.2">
      <c r="C1100" s="17">
        <v>152730</v>
      </c>
      <c r="D1100" s="17">
        <v>152730</v>
      </c>
      <c r="E1100" s="18" t="s">
        <v>1320</v>
      </c>
      <c r="F1100" s="19">
        <f t="shared" si="4"/>
        <v>17</v>
      </c>
      <c r="G1100" s="16" t="str">
        <f t="shared" si="5"/>
        <v xml:space="preserve"> VILA REAL </v>
      </c>
    </row>
    <row r="1101" spans="3:7" s="16" customFormat="1" x14ac:dyDescent="0.2">
      <c r="C1101" s="17">
        <v>401407</v>
      </c>
      <c r="D1101" s="17">
        <v>152730</v>
      </c>
      <c r="E1101" s="18" t="s">
        <v>1320</v>
      </c>
      <c r="F1101" s="19">
        <f t="shared" si="4"/>
        <v>17</v>
      </c>
      <c r="G1101" s="16" t="str">
        <f t="shared" si="5"/>
        <v xml:space="preserve"> VILA REAL </v>
      </c>
    </row>
    <row r="1102" spans="3:7" s="16" customFormat="1" x14ac:dyDescent="0.2">
      <c r="C1102" s="17">
        <v>152729</v>
      </c>
      <c r="D1102" s="17">
        <v>152729</v>
      </c>
      <c r="E1102" s="18" t="s">
        <v>1321</v>
      </c>
      <c r="F1102" s="19">
        <f t="shared" si="4"/>
        <v>17</v>
      </c>
      <c r="G1102" s="16" t="str">
        <f t="shared" si="5"/>
        <v xml:space="preserve"> VILA REAL </v>
      </c>
    </row>
    <row r="1103" spans="3:7" s="16" customFormat="1" x14ac:dyDescent="0.2">
      <c r="C1103" s="17">
        <v>401535</v>
      </c>
      <c r="D1103" s="17">
        <v>152729</v>
      </c>
      <c r="E1103" s="18" t="s">
        <v>1321</v>
      </c>
      <c r="F1103" s="19">
        <f t="shared" si="4"/>
        <v>17</v>
      </c>
      <c r="G1103" s="16" t="str">
        <f t="shared" si="5"/>
        <v xml:space="preserve"> VILA REAL </v>
      </c>
    </row>
    <row r="1104" spans="3:7" s="16" customFormat="1" x14ac:dyDescent="0.2">
      <c r="C1104" s="20"/>
      <c r="D1104" s="20"/>
      <c r="E1104" s="18"/>
      <c r="F1104" s="19"/>
    </row>
    <row r="1105" spans="3:7" s="16" customFormat="1" x14ac:dyDescent="0.2">
      <c r="C1105" s="17">
        <v>152857</v>
      </c>
      <c r="D1105" s="17">
        <v>152857</v>
      </c>
      <c r="E1105" s="18" t="s">
        <v>1322</v>
      </c>
      <c r="F1105" s="19">
        <f t="shared" si="4"/>
        <v>17</v>
      </c>
      <c r="G1105" s="16" t="str">
        <f t="shared" si="5"/>
        <v xml:space="preserve"> VILA REAL </v>
      </c>
    </row>
    <row r="1106" spans="3:7" s="16" customFormat="1" x14ac:dyDescent="0.2">
      <c r="C1106" s="17">
        <v>402291</v>
      </c>
      <c r="D1106" s="17">
        <v>152857</v>
      </c>
      <c r="E1106" s="18" t="s">
        <v>1322</v>
      </c>
      <c r="F1106" s="19">
        <f t="shared" si="4"/>
        <v>17</v>
      </c>
      <c r="G1106" s="16" t="str">
        <f t="shared" si="5"/>
        <v xml:space="preserve"> VILA REAL </v>
      </c>
    </row>
    <row r="1107" spans="3:7" s="16" customFormat="1" x14ac:dyDescent="0.2">
      <c r="C1107" s="21"/>
      <c r="D1107" s="22"/>
      <c r="E1107" s="22"/>
      <c r="F1107" s="19"/>
    </row>
    <row r="1108" spans="3:7" s="16" customFormat="1" x14ac:dyDescent="0.2">
      <c r="C1108" s="17">
        <v>160933</v>
      </c>
      <c r="D1108" s="17">
        <v>160933</v>
      </c>
      <c r="E1108" s="18" t="s">
        <v>1323</v>
      </c>
      <c r="F1108" s="19">
        <f t="shared" si="4"/>
        <v>1</v>
      </c>
      <c r="G1108" s="16" t="str">
        <f t="shared" si="5"/>
        <v xml:space="preserve"> AVEIRO </v>
      </c>
    </row>
    <row r="1109" spans="3:7" s="16" customFormat="1" x14ac:dyDescent="0.2">
      <c r="C1109" s="17">
        <v>400245</v>
      </c>
      <c r="D1109" s="17">
        <v>160933</v>
      </c>
      <c r="E1109" s="18" t="s">
        <v>1323</v>
      </c>
      <c r="F1109" s="19">
        <f t="shared" si="4"/>
        <v>1</v>
      </c>
      <c r="G1109" s="16" t="str">
        <f t="shared" si="5"/>
        <v xml:space="preserve"> AVEIRO </v>
      </c>
    </row>
    <row r="1110" spans="3:7" s="16" customFormat="1" x14ac:dyDescent="0.2">
      <c r="C1110" s="17">
        <v>160945</v>
      </c>
      <c r="D1110" s="17">
        <v>160945</v>
      </c>
      <c r="E1110" s="18" t="s">
        <v>1324</v>
      </c>
      <c r="F1110" s="19">
        <f t="shared" si="4"/>
        <v>1</v>
      </c>
      <c r="G1110" s="16" t="str">
        <f t="shared" si="5"/>
        <v xml:space="preserve"> AVEIRO </v>
      </c>
    </row>
    <row r="1111" spans="3:7" s="16" customFormat="1" x14ac:dyDescent="0.2">
      <c r="C1111" s="17">
        <v>401456</v>
      </c>
      <c r="D1111" s="17">
        <v>160945</v>
      </c>
      <c r="E1111" s="18" t="s">
        <v>1324</v>
      </c>
      <c r="F1111" s="19">
        <f t="shared" si="4"/>
        <v>1</v>
      </c>
      <c r="G1111" s="16" t="str">
        <f t="shared" si="5"/>
        <v xml:space="preserve"> AVEIRO </v>
      </c>
    </row>
    <row r="1112" spans="3:7" s="16" customFormat="1" x14ac:dyDescent="0.2">
      <c r="C1112" s="20"/>
      <c r="D1112" s="20"/>
      <c r="E1112" s="18"/>
      <c r="F1112" s="19"/>
    </row>
    <row r="1113" spans="3:7" s="16" customFormat="1" x14ac:dyDescent="0.2">
      <c r="C1113" s="17">
        <v>160570</v>
      </c>
      <c r="D1113" s="17">
        <v>161949</v>
      </c>
      <c r="E1113" s="18" t="s">
        <v>1325</v>
      </c>
      <c r="F1113" s="19">
        <f t="shared" si="4"/>
        <v>1</v>
      </c>
      <c r="G1113" s="16" t="str">
        <f t="shared" si="5"/>
        <v xml:space="preserve"> AVEIRO </v>
      </c>
    </row>
    <row r="1114" spans="3:7" s="16" customFormat="1" x14ac:dyDescent="0.2">
      <c r="C1114" s="17">
        <v>161044</v>
      </c>
      <c r="D1114" s="17">
        <v>161949</v>
      </c>
      <c r="E1114" s="18" t="s">
        <v>1325</v>
      </c>
      <c r="F1114" s="19">
        <f t="shared" si="4"/>
        <v>1</v>
      </c>
      <c r="G1114" s="16" t="str">
        <f t="shared" si="5"/>
        <v xml:space="preserve"> AVEIRO </v>
      </c>
    </row>
    <row r="1115" spans="3:7" s="16" customFormat="1" x14ac:dyDescent="0.2">
      <c r="C1115" s="17">
        <v>403891</v>
      </c>
      <c r="D1115" s="17">
        <v>161949</v>
      </c>
      <c r="E1115" s="18" t="s">
        <v>1325</v>
      </c>
      <c r="F1115" s="19">
        <f t="shared" si="4"/>
        <v>1</v>
      </c>
      <c r="G1115" s="16" t="str">
        <f t="shared" si="5"/>
        <v xml:space="preserve"> AVEIRO </v>
      </c>
    </row>
    <row r="1116" spans="3:7" s="16" customFormat="1" x14ac:dyDescent="0.2">
      <c r="C1116" s="17">
        <v>161056</v>
      </c>
      <c r="D1116" s="17">
        <v>161056</v>
      </c>
      <c r="E1116" s="18" t="s">
        <v>1326</v>
      </c>
      <c r="F1116" s="19">
        <f t="shared" si="4"/>
        <v>1</v>
      </c>
      <c r="G1116" s="16" t="str">
        <f t="shared" si="5"/>
        <v xml:space="preserve"> AVEIRO </v>
      </c>
    </row>
    <row r="1117" spans="3:7" s="16" customFormat="1" x14ac:dyDescent="0.2">
      <c r="C1117" s="17">
        <v>401493</v>
      </c>
      <c r="D1117" s="17">
        <v>161056</v>
      </c>
      <c r="E1117" s="18" t="s">
        <v>1326</v>
      </c>
      <c r="F1117" s="19">
        <f t="shared" si="4"/>
        <v>1</v>
      </c>
      <c r="G1117" s="16" t="str">
        <f t="shared" si="5"/>
        <v xml:space="preserve"> AVEIRO </v>
      </c>
    </row>
    <row r="1118" spans="3:7" s="16" customFormat="1" x14ac:dyDescent="0.2">
      <c r="C1118" s="17">
        <v>160167</v>
      </c>
      <c r="D1118" s="17">
        <v>161950</v>
      </c>
      <c r="E1118" s="18" t="s">
        <v>1327</v>
      </c>
      <c r="F1118" s="19">
        <f t="shared" si="4"/>
        <v>1</v>
      </c>
      <c r="G1118" s="16" t="str">
        <f t="shared" si="5"/>
        <v xml:space="preserve"> AVEIRO </v>
      </c>
    </row>
    <row r="1119" spans="3:7" s="16" customFormat="1" x14ac:dyDescent="0.2">
      <c r="C1119" s="17">
        <v>330772</v>
      </c>
      <c r="D1119" s="17">
        <v>161950</v>
      </c>
      <c r="E1119" s="18" t="s">
        <v>1327</v>
      </c>
      <c r="F1119" s="19">
        <f t="shared" si="4"/>
        <v>1</v>
      </c>
      <c r="G1119" s="16" t="str">
        <f t="shared" si="5"/>
        <v xml:space="preserve"> AVEIRO </v>
      </c>
    </row>
    <row r="1120" spans="3:7" s="16" customFormat="1" x14ac:dyDescent="0.2">
      <c r="C1120" s="17">
        <v>402035</v>
      </c>
      <c r="D1120" s="17">
        <v>161950</v>
      </c>
      <c r="E1120" s="18" t="s">
        <v>1327</v>
      </c>
      <c r="F1120" s="19">
        <f t="shared" si="4"/>
        <v>1</v>
      </c>
      <c r="G1120" s="16" t="str">
        <f t="shared" si="5"/>
        <v xml:space="preserve"> AVEIRO </v>
      </c>
    </row>
    <row r="1121" spans="3:7" s="16" customFormat="1" x14ac:dyDescent="0.2">
      <c r="C1121" s="20"/>
      <c r="D1121" s="20"/>
      <c r="E1121" s="18"/>
      <c r="F1121" s="19"/>
    </row>
    <row r="1122" spans="3:7" s="16" customFormat="1" x14ac:dyDescent="0.2">
      <c r="C1122" s="17">
        <v>160118</v>
      </c>
      <c r="D1122" s="17">
        <v>161962</v>
      </c>
      <c r="E1122" s="18" t="s">
        <v>1328</v>
      </c>
      <c r="F1122" s="19">
        <f t="shared" si="4"/>
        <v>1</v>
      </c>
      <c r="G1122" s="16" t="str">
        <f t="shared" si="5"/>
        <v xml:space="preserve"> AVEIRO </v>
      </c>
    </row>
    <row r="1123" spans="3:7" s="16" customFormat="1" x14ac:dyDescent="0.2">
      <c r="C1123" s="17">
        <v>160052</v>
      </c>
      <c r="D1123" s="17">
        <v>161962</v>
      </c>
      <c r="E1123" s="18" t="s">
        <v>1328</v>
      </c>
      <c r="F1123" s="19">
        <f t="shared" si="4"/>
        <v>1</v>
      </c>
      <c r="G1123" s="16" t="str">
        <f t="shared" si="5"/>
        <v xml:space="preserve"> AVEIRO </v>
      </c>
    </row>
    <row r="1124" spans="3:7" s="16" customFormat="1" x14ac:dyDescent="0.2">
      <c r="C1124" s="17">
        <v>402151</v>
      </c>
      <c r="D1124" s="17">
        <v>161962</v>
      </c>
      <c r="E1124" s="18" t="s">
        <v>1328</v>
      </c>
      <c r="F1124" s="19">
        <f t="shared" si="4"/>
        <v>1</v>
      </c>
      <c r="G1124" s="16" t="str">
        <f t="shared" si="5"/>
        <v xml:space="preserve"> AVEIRO </v>
      </c>
    </row>
    <row r="1125" spans="3:7" s="16" customFormat="1" x14ac:dyDescent="0.2">
      <c r="C1125" s="20"/>
      <c r="D1125" s="20"/>
      <c r="E1125" s="18"/>
      <c r="F1125" s="19"/>
    </row>
    <row r="1126" spans="3:7" s="16" customFormat="1" x14ac:dyDescent="0.2">
      <c r="C1126" s="17">
        <v>160003</v>
      </c>
      <c r="D1126" s="17">
        <v>160003</v>
      </c>
      <c r="E1126" s="18" t="s">
        <v>1329</v>
      </c>
      <c r="F1126" s="19">
        <f t="shared" si="4"/>
        <v>1</v>
      </c>
      <c r="G1126" s="16" t="str">
        <f t="shared" si="5"/>
        <v xml:space="preserve"> AVEIRO </v>
      </c>
    </row>
    <row r="1127" spans="3:7" s="16" customFormat="1" x14ac:dyDescent="0.2">
      <c r="C1127" s="17">
        <v>160611</v>
      </c>
      <c r="D1127" s="17">
        <v>160003</v>
      </c>
      <c r="E1127" s="18" t="s">
        <v>1329</v>
      </c>
      <c r="F1127" s="19">
        <f t="shared" si="4"/>
        <v>1</v>
      </c>
      <c r="G1127" s="16" t="str">
        <f t="shared" si="5"/>
        <v xml:space="preserve"> AVEIRO </v>
      </c>
    </row>
    <row r="1128" spans="3:7" s="16" customFormat="1" x14ac:dyDescent="0.2">
      <c r="C1128" s="20"/>
      <c r="D1128" s="20"/>
      <c r="E1128" s="18"/>
      <c r="F1128" s="19"/>
    </row>
    <row r="1129" spans="3:7" s="16" customFormat="1" x14ac:dyDescent="0.2">
      <c r="C1129" s="17">
        <v>160982</v>
      </c>
      <c r="D1129" s="17">
        <v>160982</v>
      </c>
      <c r="E1129" s="18" t="s">
        <v>1330</v>
      </c>
      <c r="F1129" s="19">
        <f t="shared" si="4"/>
        <v>1</v>
      </c>
      <c r="G1129" s="16" t="str">
        <f t="shared" si="5"/>
        <v xml:space="preserve"> AVEIRO </v>
      </c>
    </row>
    <row r="1130" spans="3:7" s="16" customFormat="1" x14ac:dyDescent="0.2">
      <c r="C1130" s="17">
        <v>403921</v>
      </c>
      <c r="D1130" s="17">
        <v>160982</v>
      </c>
      <c r="E1130" s="18" t="s">
        <v>1330</v>
      </c>
      <c r="F1130" s="19">
        <f t="shared" si="4"/>
        <v>1</v>
      </c>
      <c r="G1130" s="16" t="str">
        <f t="shared" si="5"/>
        <v xml:space="preserve"> AVEIRO </v>
      </c>
    </row>
    <row r="1131" spans="3:7" s="16" customFormat="1" x14ac:dyDescent="0.2">
      <c r="C1131" s="17">
        <v>160994</v>
      </c>
      <c r="D1131" s="17">
        <v>160994</v>
      </c>
      <c r="E1131" s="18" t="s">
        <v>1331</v>
      </c>
      <c r="F1131" s="19">
        <f t="shared" ref="F1131:F1193" si="6">VLOOKUP(D1131,$D$12:$G$933,3,)</f>
        <v>1</v>
      </c>
      <c r="G1131" s="16" t="str">
        <f t="shared" ref="G1131:G1193" si="7">VLOOKUP(D1131,$D$12:$G$933,4,)</f>
        <v xml:space="preserve"> AVEIRO </v>
      </c>
    </row>
    <row r="1132" spans="3:7" s="16" customFormat="1" x14ac:dyDescent="0.2">
      <c r="C1132" s="17">
        <v>401500</v>
      </c>
      <c r="D1132" s="17">
        <v>160994</v>
      </c>
      <c r="E1132" s="18" t="s">
        <v>1331</v>
      </c>
      <c r="F1132" s="19">
        <f t="shared" si="6"/>
        <v>1</v>
      </c>
      <c r="G1132" s="16" t="str">
        <f t="shared" si="7"/>
        <v xml:space="preserve"> AVEIRO </v>
      </c>
    </row>
    <row r="1133" spans="3:7" s="16" customFormat="1" x14ac:dyDescent="0.2">
      <c r="C1133" s="20"/>
      <c r="D1133" s="20"/>
      <c r="E1133" s="18"/>
      <c r="F1133" s="19"/>
    </row>
    <row r="1134" spans="3:7" s="16" customFormat="1" x14ac:dyDescent="0.2">
      <c r="C1134" s="17">
        <v>161070</v>
      </c>
      <c r="D1134" s="17">
        <v>161070</v>
      </c>
      <c r="E1134" s="18" t="s">
        <v>1332</v>
      </c>
      <c r="F1134" s="19">
        <f t="shared" si="6"/>
        <v>1</v>
      </c>
      <c r="G1134" s="16" t="str">
        <f t="shared" si="7"/>
        <v xml:space="preserve"> AVEIRO </v>
      </c>
    </row>
    <row r="1135" spans="3:7" s="16" customFormat="1" x14ac:dyDescent="0.2">
      <c r="C1135" s="17">
        <v>403880</v>
      </c>
      <c r="D1135" s="17">
        <v>161070</v>
      </c>
      <c r="E1135" s="18" t="s">
        <v>1332</v>
      </c>
      <c r="F1135" s="19">
        <f t="shared" si="6"/>
        <v>1</v>
      </c>
      <c r="G1135" s="16" t="str">
        <f t="shared" si="7"/>
        <v xml:space="preserve"> AVEIRO </v>
      </c>
    </row>
    <row r="1136" spans="3:7" s="16" customFormat="1" x14ac:dyDescent="0.2">
      <c r="C1136" s="20"/>
      <c r="D1136" s="20"/>
      <c r="E1136" s="18"/>
      <c r="F1136" s="19"/>
    </row>
    <row r="1137" spans="3:7" s="16" customFormat="1" x14ac:dyDescent="0.2">
      <c r="C1137" s="20"/>
      <c r="D1137" s="20"/>
      <c r="E1137" s="18"/>
      <c r="F1137" s="19"/>
    </row>
    <row r="1138" spans="3:7" s="16" customFormat="1" x14ac:dyDescent="0.2">
      <c r="C1138" s="17">
        <v>160647</v>
      </c>
      <c r="D1138" s="17">
        <v>160763</v>
      </c>
      <c r="E1138" s="18" t="s">
        <v>1333</v>
      </c>
      <c r="F1138" s="19">
        <f t="shared" si="6"/>
        <v>5</v>
      </c>
      <c r="G1138" s="16" t="str">
        <f t="shared" si="7"/>
        <v xml:space="preserve"> CASTELO BRANCO </v>
      </c>
    </row>
    <row r="1139" spans="3:7" s="16" customFormat="1" x14ac:dyDescent="0.2">
      <c r="C1139" s="17">
        <v>160763</v>
      </c>
      <c r="D1139" s="17">
        <v>160763</v>
      </c>
      <c r="E1139" s="18" t="s">
        <v>1333</v>
      </c>
      <c r="F1139" s="19">
        <f t="shared" si="6"/>
        <v>5</v>
      </c>
      <c r="G1139" s="16" t="str">
        <f t="shared" si="7"/>
        <v xml:space="preserve"> CASTELO BRANCO </v>
      </c>
    </row>
    <row r="1140" spans="3:7" s="16" customFormat="1" x14ac:dyDescent="0.2">
      <c r="C1140" s="20"/>
      <c r="D1140" s="20"/>
      <c r="E1140" s="18"/>
      <c r="F1140" s="19"/>
    </row>
    <row r="1141" spans="3:7" s="16" customFormat="1" x14ac:dyDescent="0.2">
      <c r="C1141" s="17">
        <v>161196</v>
      </c>
      <c r="D1141" s="17">
        <v>161196</v>
      </c>
      <c r="E1141" s="18" t="s">
        <v>1334</v>
      </c>
      <c r="F1141" s="19">
        <f t="shared" si="6"/>
        <v>5</v>
      </c>
      <c r="G1141" s="16" t="str">
        <f t="shared" si="7"/>
        <v xml:space="preserve"> CASTELO BRANCO </v>
      </c>
    </row>
    <row r="1142" spans="3:7" s="16" customFormat="1" x14ac:dyDescent="0.2">
      <c r="C1142" s="17">
        <v>403659</v>
      </c>
      <c r="D1142" s="17">
        <v>161196</v>
      </c>
      <c r="E1142" s="18" t="s">
        <v>1334</v>
      </c>
      <c r="F1142" s="19">
        <f t="shared" si="6"/>
        <v>5</v>
      </c>
      <c r="G1142" s="16" t="str">
        <f t="shared" si="7"/>
        <v xml:space="preserve"> CASTELO BRANCO </v>
      </c>
    </row>
    <row r="1143" spans="3:7" s="16" customFormat="1" x14ac:dyDescent="0.2">
      <c r="C1143" s="17">
        <v>161123</v>
      </c>
      <c r="D1143" s="17">
        <v>161123</v>
      </c>
      <c r="E1143" s="18" t="s">
        <v>1335</v>
      </c>
      <c r="F1143" s="19">
        <f t="shared" si="6"/>
        <v>5</v>
      </c>
      <c r="G1143" s="16" t="str">
        <f t="shared" si="7"/>
        <v xml:space="preserve"> CASTELO BRANCO </v>
      </c>
    </row>
    <row r="1144" spans="3:7" s="16" customFormat="1" x14ac:dyDescent="0.2">
      <c r="C1144" s="17">
        <v>161202</v>
      </c>
      <c r="D1144" s="17">
        <v>161123</v>
      </c>
      <c r="E1144" s="18" t="s">
        <v>1335</v>
      </c>
      <c r="F1144" s="19">
        <f t="shared" si="6"/>
        <v>5</v>
      </c>
      <c r="G1144" s="16" t="str">
        <f t="shared" si="7"/>
        <v xml:space="preserve"> CASTELO BRANCO </v>
      </c>
    </row>
    <row r="1145" spans="3:7" s="16" customFormat="1" x14ac:dyDescent="0.2">
      <c r="C1145" s="20"/>
      <c r="D1145" s="20"/>
      <c r="E1145" s="18"/>
      <c r="F1145" s="19"/>
    </row>
    <row r="1146" spans="3:7" s="16" customFormat="1" x14ac:dyDescent="0.2">
      <c r="C1146" s="20"/>
      <c r="D1146" s="20"/>
      <c r="E1146" s="18"/>
      <c r="F1146" s="19"/>
    </row>
    <row r="1147" spans="3:7" s="16" customFormat="1" x14ac:dyDescent="0.2">
      <c r="C1147" s="17">
        <v>161251</v>
      </c>
      <c r="D1147" s="17">
        <v>161251</v>
      </c>
      <c r="E1147" s="18" t="s">
        <v>1336</v>
      </c>
      <c r="F1147" s="19">
        <f t="shared" si="6"/>
        <v>6</v>
      </c>
      <c r="G1147" s="16" t="str">
        <f t="shared" si="7"/>
        <v xml:space="preserve"> COIMBRA </v>
      </c>
    </row>
    <row r="1148" spans="3:7" s="16" customFormat="1" x14ac:dyDescent="0.2">
      <c r="C1148" s="17">
        <v>161275</v>
      </c>
      <c r="D1148" s="17">
        <v>161251</v>
      </c>
      <c r="E1148" s="18" t="s">
        <v>1336</v>
      </c>
      <c r="F1148" s="19">
        <f t="shared" si="6"/>
        <v>6</v>
      </c>
      <c r="G1148" s="16" t="str">
        <f t="shared" si="7"/>
        <v xml:space="preserve"> COIMBRA </v>
      </c>
    </row>
    <row r="1149" spans="3:7" s="16" customFormat="1" x14ac:dyDescent="0.2">
      <c r="C1149" s="17">
        <v>161330</v>
      </c>
      <c r="D1149" s="17">
        <v>161974</v>
      </c>
      <c r="E1149" s="18" t="s">
        <v>1337</v>
      </c>
      <c r="F1149" s="19">
        <f t="shared" si="6"/>
        <v>6</v>
      </c>
      <c r="G1149" s="16" t="str">
        <f t="shared" si="7"/>
        <v xml:space="preserve"> COIMBRA </v>
      </c>
    </row>
    <row r="1150" spans="3:7" s="16" customFormat="1" x14ac:dyDescent="0.2">
      <c r="C1150" s="17">
        <v>400282</v>
      </c>
      <c r="D1150" s="17">
        <v>161974</v>
      </c>
      <c r="E1150" s="18" t="s">
        <v>1337</v>
      </c>
      <c r="F1150" s="19">
        <f t="shared" si="6"/>
        <v>6</v>
      </c>
      <c r="G1150" s="16" t="str">
        <f t="shared" si="7"/>
        <v xml:space="preserve"> COIMBRA </v>
      </c>
    </row>
    <row r="1151" spans="3:7" s="16" customFormat="1" x14ac:dyDescent="0.2">
      <c r="C1151" s="17">
        <v>161287</v>
      </c>
      <c r="D1151" s="17">
        <v>161974</v>
      </c>
      <c r="E1151" s="18" t="s">
        <v>1337</v>
      </c>
      <c r="F1151" s="19">
        <f t="shared" si="6"/>
        <v>6</v>
      </c>
      <c r="G1151" s="16" t="str">
        <f t="shared" si="7"/>
        <v xml:space="preserve"> COIMBRA </v>
      </c>
    </row>
    <row r="1152" spans="3:7" s="16" customFormat="1" x14ac:dyDescent="0.2">
      <c r="C1152" s="17">
        <v>161299</v>
      </c>
      <c r="D1152" s="17">
        <v>161986</v>
      </c>
      <c r="E1152" s="18" t="s">
        <v>1338</v>
      </c>
      <c r="F1152" s="19">
        <f t="shared" si="6"/>
        <v>6</v>
      </c>
      <c r="G1152" s="16" t="str">
        <f t="shared" si="7"/>
        <v xml:space="preserve"> COIMBRA </v>
      </c>
    </row>
    <row r="1153" spans="3:7" s="16" customFormat="1" x14ac:dyDescent="0.2">
      <c r="C1153" s="17">
        <v>161317</v>
      </c>
      <c r="D1153" s="17">
        <v>161986</v>
      </c>
      <c r="E1153" s="18" t="s">
        <v>1338</v>
      </c>
      <c r="F1153" s="19">
        <f t="shared" si="6"/>
        <v>6</v>
      </c>
      <c r="G1153" s="16" t="str">
        <f t="shared" si="7"/>
        <v xml:space="preserve"> COIMBRA </v>
      </c>
    </row>
    <row r="1154" spans="3:7" s="16" customFormat="1" x14ac:dyDescent="0.2">
      <c r="C1154" s="17">
        <v>400075</v>
      </c>
      <c r="D1154" s="17">
        <v>161986</v>
      </c>
      <c r="E1154" s="18" t="s">
        <v>1338</v>
      </c>
      <c r="F1154" s="19">
        <f t="shared" si="6"/>
        <v>6</v>
      </c>
      <c r="G1154" s="16" t="str">
        <f t="shared" si="7"/>
        <v xml:space="preserve"> COIMBRA </v>
      </c>
    </row>
    <row r="1155" spans="3:7" s="16" customFormat="1" x14ac:dyDescent="0.2">
      <c r="C1155" s="20"/>
      <c r="D1155" s="20"/>
      <c r="E1155" s="18"/>
      <c r="F1155" s="19"/>
    </row>
    <row r="1156" spans="3:7" s="16" customFormat="1" x14ac:dyDescent="0.2">
      <c r="C1156" s="17">
        <v>160180</v>
      </c>
      <c r="D1156" s="17">
        <v>160180</v>
      </c>
      <c r="E1156" s="18" t="s">
        <v>1339</v>
      </c>
      <c r="F1156" s="19">
        <f t="shared" si="6"/>
        <v>6</v>
      </c>
      <c r="G1156" s="16" t="str">
        <f t="shared" si="7"/>
        <v xml:space="preserve"> COIMBRA </v>
      </c>
    </row>
    <row r="1157" spans="3:7" s="16" customFormat="1" x14ac:dyDescent="0.2">
      <c r="C1157" s="17">
        <v>400660</v>
      </c>
      <c r="D1157" s="17">
        <v>160180</v>
      </c>
      <c r="E1157" s="18" t="s">
        <v>1339</v>
      </c>
      <c r="F1157" s="19">
        <f t="shared" si="6"/>
        <v>6</v>
      </c>
      <c r="G1157" s="16" t="str">
        <f t="shared" si="7"/>
        <v xml:space="preserve"> COIMBRA </v>
      </c>
    </row>
    <row r="1158" spans="3:7" s="16" customFormat="1" x14ac:dyDescent="0.2">
      <c r="C1158" s="20"/>
      <c r="D1158" s="20"/>
      <c r="E1158" s="18"/>
      <c r="F1158" s="19"/>
    </row>
    <row r="1159" spans="3:7" s="16" customFormat="1" x14ac:dyDescent="0.2">
      <c r="C1159" s="17">
        <v>161354</v>
      </c>
      <c r="D1159" s="17">
        <v>161354</v>
      </c>
      <c r="E1159" s="18" t="s">
        <v>1340</v>
      </c>
      <c r="F1159" s="19">
        <f t="shared" si="6"/>
        <v>6</v>
      </c>
      <c r="G1159" s="16" t="str">
        <f t="shared" si="7"/>
        <v xml:space="preserve"> COIMBRA </v>
      </c>
    </row>
    <row r="1160" spans="3:7" s="16" customFormat="1" x14ac:dyDescent="0.2">
      <c r="C1160" s="17">
        <v>401225</v>
      </c>
      <c r="D1160" s="17">
        <v>161354</v>
      </c>
      <c r="E1160" s="18" t="s">
        <v>1340</v>
      </c>
      <c r="F1160" s="19">
        <f t="shared" si="6"/>
        <v>6</v>
      </c>
      <c r="G1160" s="16" t="str">
        <f t="shared" si="7"/>
        <v xml:space="preserve"> COIMBRA </v>
      </c>
    </row>
    <row r="1161" spans="3:7" s="16" customFormat="1" x14ac:dyDescent="0.2">
      <c r="C1161" s="17">
        <v>161366</v>
      </c>
      <c r="D1161" s="17">
        <v>161366</v>
      </c>
      <c r="E1161" s="18" t="s">
        <v>1341</v>
      </c>
      <c r="F1161" s="19">
        <f t="shared" si="6"/>
        <v>6</v>
      </c>
      <c r="G1161" s="16" t="str">
        <f t="shared" si="7"/>
        <v xml:space="preserve"> COIMBRA </v>
      </c>
    </row>
    <row r="1162" spans="3:7" s="16" customFormat="1" x14ac:dyDescent="0.2">
      <c r="C1162" s="17">
        <v>400993</v>
      </c>
      <c r="D1162" s="17">
        <v>161366</v>
      </c>
      <c r="E1162" s="18" t="s">
        <v>1341</v>
      </c>
      <c r="F1162" s="19">
        <f t="shared" si="6"/>
        <v>6</v>
      </c>
      <c r="G1162" s="16" t="str">
        <f t="shared" si="7"/>
        <v xml:space="preserve"> COIMBRA </v>
      </c>
    </row>
    <row r="1163" spans="3:7" s="16" customFormat="1" x14ac:dyDescent="0.2">
      <c r="C1163" s="20"/>
      <c r="D1163" s="20"/>
      <c r="E1163" s="18"/>
      <c r="F1163" s="19"/>
    </row>
    <row r="1164" spans="3:7" s="16" customFormat="1" x14ac:dyDescent="0.2">
      <c r="C1164" s="17">
        <v>160738</v>
      </c>
      <c r="D1164" s="17">
        <v>161433</v>
      </c>
      <c r="E1164" s="18" t="s">
        <v>1342</v>
      </c>
      <c r="F1164" s="19">
        <f t="shared" si="6"/>
        <v>6</v>
      </c>
      <c r="G1164" s="16" t="str">
        <f t="shared" si="7"/>
        <v xml:space="preserve"> COIMBRA </v>
      </c>
    </row>
    <row r="1165" spans="3:7" s="16" customFormat="1" x14ac:dyDescent="0.2">
      <c r="C1165" s="17">
        <v>161421</v>
      </c>
      <c r="D1165" s="17">
        <v>161433</v>
      </c>
      <c r="E1165" s="18" t="s">
        <v>1342</v>
      </c>
      <c r="F1165" s="19">
        <f t="shared" si="6"/>
        <v>6</v>
      </c>
      <c r="G1165" s="16" t="str">
        <f t="shared" si="7"/>
        <v xml:space="preserve"> COIMBRA </v>
      </c>
    </row>
    <row r="1166" spans="3:7" s="16" customFormat="1" x14ac:dyDescent="0.2">
      <c r="C1166" s="17">
        <v>161433</v>
      </c>
      <c r="D1166" s="17">
        <v>161433</v>
      </c>
      <c r="E1166" s="18" t="s">
        <v>1342</v>
      </c>
      <c r="F1166" s="19">
        <f t="shared" si="6"/>
        <v>6</v>
      </c>
      <c r="G1166" s="16" t="str">
        <f t="shared" si="7"/>
        <v xml:space="preserve"> COIMBRA </v>
      </c>
    </row>
    <row r="1167" spans="3:7" s="16" customFormat="1" x14ac:dyDescent="0.2">
      <c r="C1167" s="20"/>
      <c r="D1167" s="20"/>
      <c r="E1167" s="18"/>
      <c r="F1167" s="19"/>
    </row>
    <row r="1168" spans="3:7" s="16" customFormat="1" x14ac:dyDescent="0.2">
      <c r="C1168" s="20"/>
      <c r="D1168" s="20"/>
      <c r="E1168" s="18"/>
      <c r="F1168" s="19"/>
    </row>
    <row r="1169" spans="3:7" s="16" customFormat="1" x14ac:dyDescent="0.2">
      <c r="C1169" s="17">
        <v>160350</v>
      </c>
      <c r="D1169" s="17">
        <v>160313</v>
      </c>
      <c r="E1169" s="18" t="s">
        <v>1343</v>
      </c>
      <c r="F1169" s="19">
        <f t="shared" si="6"/>
        <v>10</v>
      </c>
      <c r="G1169" s="16" t="str">
        <f t="shared" si="7"/>
        <v xml:space="preserve"> LEIRIA </v>
      </c>
    </row>
    <row r="1170" spans="3:7" s="16" customFormat="1" x14ac:dyDescent="0.2">
      <c r="C1170" s="17">
        <v>160313</v>
      </c>
      <c r="D1170" s="17">
        <v>160313</v>
      </c>
      <c r="E1170" s="18" t="s">
        <v>1343</v>
      </c>
      <c r="F1170" s="19">
        <f t="shared" si="6"/>
        <v>10</v>
      </c>
      <c r="G1170" s="16" t="str">
        <f t="shared" si="7"/>
        <v xml:space="preserve"> LEIRIA </v>
      </c>
    </row>
    <row r="1171" spans="3:7" s="16" customFormat="1" x14ac:dyDescent="0.2">
      <c r="C1171" s="20"/>
      <c r="D1171" s="20"/>
      <c r="E1171" s="18"/>
      <c r="F1171" s="19"/>
    </row>
    <row r="1172" spans="3:7" s="16" customFormat="1" x14ac:dyDescent="0.2">
      <c r="C1172" s="20"/>
      <c r="D1172" s="20"/>
      <c r="E1172" s="18"/>
      <c r="F1172" s="19"/>
    </row>
    <row r="1173" spans="3:7" s="16" customFormat="1" x14ac:dyDescent="0.2">
      <c r="C1173" s="17">
        <v>160880</v>
      </c>
      <c r="D1173" s="17">
        <v>161858</v>
      </c>
      <c r="E1173" s="18" t="s">
        <v>1344</v>
      </c>
      <c r="F1173" s="19">
        <f t="shared" si="6"/>
        <v>18</v>
      </c>
      <c r="G1173" s="16" t="str">
        <f t="shared" si="7"/>
        <v xml:space="preserve"> VISEU </v>
      </c>
    </row>
    <row r="1174" spans="3:7" s="16" customFormat="1" x14ac:dyDescent="0.2">
      <c r="C1174" s="17">
        <v>161858</v>
      </c>
      <c r="D1174" s="17">
        <v>161858</v>
      </c>
      <c r="E1174" s="18" t="s">
        <v>1344</v>
      </c>
      <c r="F1174" s="19">
        <f t="shared" si="6"/>
        <v>18</v>
      </c>
      <c r="G1174" s="16" t="str">
        <f t="shared" si="7"/>
        <v xml:space="preserve"> VISEU </v>
      </c>
    </row>
    <row r="1175" spans="3:7" s="16" customFormat="1" x14ac:dyDescent="0.2">
      <c r="C1175" s="17">
        <v>160441</v>
      </c>
      <c r="D1175" s="17">
        <v>160635</v>
      </c>
      <c r="E1175" s="18" t="s">
        <v>1345</v>
      </c>
      <c r="F1175" s="19">
        <f t="shared" si="6"/>
        <v>18</v>
      </c>
      <c r="G1175" s="16" t="str">
        <f t="shared" si="7"/>
        <v xml:space="preserve"> VISEU </v>
      </c>
    </row>
    <row r="1176" spans="3:7" s="16" customFormat="1" x14ac:dyDescent="0.2">
      <c r="C1176" s="17">
        <v>160635</v>
      </c>
      <c r="D1176" s="17">
        <v>160635</v>
      </c>
      <c r="E1176" s="18" t="s">
        <v>1345</v>
      </c>
      <c r="F1176" s="19">
        <f t="shared" si="6"/>
        <v>18</v>
      </c>
      <c r="G1176" s="16" t="str">
        <f t="shared" si="7"/>
        <v xml:space="preserve"> VISEU </v>
      </c>
    </row>
    <row r="1177" spans="3:7" s="16" customFormat="1" x14ac:dyDescent="0.2">
      <c r="C1177" s="17">
        <v>160430</v>
      </c>
      <c r="D1177" s="17">
        <v>161860</v>
      </c>
      <c r="E1177" s="18" t="s">
        <v>1346</v>
      </c>
      <c r="F1177" s="19">
        <f t="shared" si="6"/>
        <v>18</v>
      </c>
      <c r="G1177" s="16" t="str">
        <f t="shared" si="7"/>
        <v xml:space="preserve"> VISEU </v>
      </c>
    </row>
    <row r="1178" spans="3:7" s="16" customFormat="1" x14ac:dyDescent="0.2">
      <c r="C1178" s="17">
        <v>161860</v>
      </c>
      <c r="D1178" s="17">
        <v>161860</v>
      </c>
      <c r="E1178" s="18" t="s">
        <v>1346</v>
      </c>
      <c r="F1178" s="19">
        <f t="shared" si="6"/>
        <v>18</v>
      </c>
      <c r="G1178" s="16" t="str">
        <f t="shared" si="7"/>
        <v xml:space="preserve"> VISEU </v>
      </c>
    </row>
    <row r="1179" spans="3:7" s="16" customFormat="1" x14ac:dyDescent="0.2">
      <c r="C1179" s="20"/>
      <c r="D1179" s="20"/>
      <c r="E1179" s="18"/>
      <c r="F1179" s="19"/>
    </row>
    <row r="1180" spans="3:7" s="16" customFormat="1" x14ac:dyDescent="0.2">
      <c r="C1180" s="17">
        <v>161810</v>
      </c>
      <c r="D1180" s="17">
        <v>161998</v>
      </c>
      <c r="E1180" s="18" t="s">
        <v>1347</v>
      </c>
      <c r="F1180" s="19">
        <f t="shared" si="6"/>
        <v>18</v>
      </c>
      <c r="G1180" s="16" t="str">
        <f t="shared" si="7"/>
        <v xml:space="preserve"> VISEU </v>
      </c>
    </row>
    <row r="1181" spans="3:7" s="16" customFormat="1" x14ac:dyDescent="0.2">
      <c r="C1181" s="17">
        <v>160040</v>
      </c>
      <c r="D1181" s="17">
        <v>161998</v>
      </c>
      <c r="E1181" s="18" t="s">
        <v>1347</v>
      </c>
      <c r="F1181" s="19">
        <f t="shared" si="6"/>
        <v>18</v>
      </c>
      <c r="G1181" s="16" t="str">
        <f t="shared" si="7"/>
        <v xml:space="preserve"> VISEU </v>
      </c>
    </row>
    <row r="1182" spans="3:7" s="16" customFormat="1" x14ac:dyDescent="0.2">
      <c r="C1182" s="17">
        <v>403052</v>
      </c>
      <c r="D1182" s="17">
        <v>161998</v>
      </c>
      <c r="E1182" s="18" t="s">
        <v>1347</v>
      </c>
      <c r="F1182" s="19">
        <f t="shared" si="6"/>
        <v>18</v>
      </c>
      <c r="G1182" s="16" t="str">
        <f t="shared" si="7"/>
        <v xml:space="preserve"> VISEU </v>
      </c>
    </row>
    <row r="1183" spans="3:7" s="16" customFormat="1" x14ac:dyDescent="0.2">
      <c r="C1183" s="17">
        <v>160428</v>
      </c>
      <c r="D1183" s="17">
        <v>161822</v>
      </c>
      <c r="E1183" s="18" t="s">
        <v>1348</v>
      </c>
      <c r="F1183" s="19">
        <f t="shared" si="6"/>
        <v>18</v>
      </c>
      <c r="G1183" s="16" t="str">
        <f t="shared" si="7"/>
        <v xml:space="preserve"> VISEU </v>
      </c>
    </row>
    <row r="1184" spans="3:7" s="16" customFormat="1" x14ac:dyDescent="0.2">
      <c r="C1184" s="17">
        <v>161822</v>
      </c>
      <c r="D1184" s="17">
        <v>161822</v>
      </c>
      <c r="E1184" s="18" t="s">
        <v>1348</v>
      </c>
      <c r="F1184" s="19">
        <f t="shared" si="6"/>
        <v>18</v>
      </c>
      <c r="G1184" s="16" t="str">
        <f t="shared" si="7"/>
        <v xml:space="preserve"> VISEU </v>
      </c>
    </row>
    <row r="1185" spans="3:7" s="16" customFormat="1" x14ac:dyDescent="0.2">
      <c r="C1185" s="21"/>
      <c r="D1185" s="22"/>
      <c r="E1185" s="22"/>
      <c r="F1185" s="19"/>
    </row>
    <row r="1186" spans="3:7" s="16" customFormat="1" x14ac:dyDescent="0.2">
      <c r="C1186" s="17">
        <v>170732</v>
      </c>
      <c r="D1186" s="17">
        <v>170732</v>
      </c>
      <c r="E1186" s="18" t="s">
        <v>1349</v>
      </c>
      <c r="F1186" s="19">
        <f t="shared" si="6"/>
        <v>23</v>
      </c>
      <c r="G1186" s="16" t="str">
        <f t="shared" si="7"/>
        <v xml:space="preserve"> LISBOA OCIDENTAL </v>
      </c>
    </row>
    <row r="1187" spans="3:7" s="16" customFormat="1" x14ac:dyDescent="0.2">
      <c r="C1187" s="17">
        <v>400555</v>
      </c>
      <c r="D1187" s="17">
        <v>170732</v>
      </c>
      <c r="E1187" s="18" t="s">
        <v>1349</v>
      </c>
      <c r="F1187" s="19">
        <f t="shared" si="6"/>
        <v>23</v>
      </c>
      <c r="G1187" s="16" t="str">
        <f t="shared" si="7"/>
        <v xml:space="preserve"> LISBOA OCIDENTAL </v>
      </c>
    </row>
    <row r="1188" spans="3:7" s="16" customFormat="1" x14ac:dyDescent="0.2">
      <c r="C1188" s="17">
        <v>170707</v>
      </c>
      <c r="D1188" s="17">
        <v>170707</v>
      </c>
      <c r="E1188" s="18" t="s">
        <v>1350</v>
      </c>
      <c r="F1188" s="19">
        <f t="shared" si="6"/>
        <v>23</v>
      </c>
      <c r="G1188" s="16" t="str">
        <f t="shared" si="7"/>
        <v xml:space="preserve"> LISBOA OCIDENTAL </v>
      </c>
    </row>
    <row r="1189" spans="3:7" s="16" customFormat="1" x14ac:dyDescent="0.2">
      <c r="C1189" s="17">
        <v>401699</v>
      </c>
      <c r="D1189" s="17">
        <v>170707</v>
      </c>
      <c r="E1189" s="18" t="s">
        <v>1350</v>
      </c>
      <c r="F1189" s="19">
        <f t="shared" si="6"/>
        <v>23</v>
      </c>
      <c r="G1189" s="16" t="str">
        <f t="shared" si="7"/>
        <v xml:space="preserve"> LISBOA OCIDENTAL </v>
      </c>
    </row>
    <row r="1190" spans="3:7" s="16" customFormat="1" x14ac:dyDescent="0.2">
      <c r="C1190" s="17">
        <v>401201</v>
      </c>
      <c r="D1190" s="17">
        <v>172443</v>
      </c>
      <c r="E1190" s="18" t="s">
        <v>1351</v>
      </c>
      <c r="F1190" s="19">
        <f t="shared" si="6"/>
        <v>23</v>
      </c>
      <c r="G1190" s="16" t="str">
        <f t="shared" si="7"/>
        <v xml:space="preserve"> LISBOA OCIDENTAL </v>
      </c>
    </row>
    <row r="1191" spans="3:7" s="16" customFormat="1" x14ac:dyDescent="0.2">
      <c r="C1191" s="17">
        <v>244776</v>
      </c>
      <c r="D1191" s="17">
        <v>172443</v>
      </c>
      <c r="E1191" s="18" t="s">
        <v>1351</v>
      </c>
      <c r="F1191" s="19">
        <f t="shared" si="6"/>
        <v>23</v>
      </c>
      <c r="G1191" s="16" t="str">
        <f t="shared" si="7"/>
        <v xml:space="preserve"> LISBOA OCIDENTAL </v>
      </c>
    </row>
    <row r="1192" spans="3:7" s="16" customFormat="1" x14ac:dyDescent="0.2">
      <c r="C1192" s="17">
        <v>244065</v>
      </c>
      <c r="D1192" s="17">
        <v>172443</v>
      </c>
      <c r="E1192" s="18" t="s">
        <v>1351</v>
      </c>
      <c r="F1192" s="19">
        <f t="shared" si="6"/>
        <v>23</v>
      </c>
      <c r="G1192" s="16" t="str">
        <f t="shared" si="7"/>
        <v xml:space="preserve"> LISBOA OCIDENTAL </v>
      </c>
    </row>
    <row r="1193" spans="3:7" s="16" customFormat="1" x14ac:dyDescent="0.2">
      <c r="C1193" s="17">
        <v>231174</v>
      </c>
      <c r="D1193" s="17">
        <v>172443</v>
      </c>
      <c r="E1193" s="18" t="s">
        <v>1351</v>
      </c>
      <c r="F1193" s="19">
        <f t="shared" si="6"/>
        <v>23</v>
      </c>
      <c r="G1193" s="16" t="str">
        <f t="shared" si="7"/>
        <v xml:space="preserve"> LISBOA OCIDENTAL </v>
      </c>
    </row>
    <row r="1194" spans="3:7" s="16" customFormat="1" x14ac:dyDescent="0.2">
      <c r="C1194" s="20"/>
      <c r="D1194" s="20"/>
      <c r="E1194" s="18"/>
      <c r="F1194" s="19"/>
    </row>
    <row r="1195" spans="3:7" s="16" customFormat="1" x14ac:dyDescent="0.2">
      <c r="C1195" s="17">
        <v>171761</v>
      </c>
      <c r="D1195" s="17">
        <v>171761</v>
      </c>
      <c r="E1195" s="18" t="s">
        <v>1352</v>
      </c>
      <c r="F1195" s="19">
        <f t="shared" ref="F1195:F1258" si="8">VLOOKUP(D1195,$D$12:$G$933,3,)</f>
        <v>11</v>
      </c>
      <c r="G1195" s="16" t="str">
        <f t="shared" ref="G1195:G1258" si="9">VLOOKUP(D1195,$D$12:$G$933,4,)</f>
        <v xml:space="preserve"> CIDADE LISBOA E ZONA NORTE LISBOA </v>
      </c>
    </row>
    <row r="1196" spans="3:7" s="16" customFormat="1" x14ac:dyDescent="0.2">
      <c r="C1196" s="17">
        <v>404433</v>
      </c>
      <c r="D1196" s="17">
        <v>171761</v>
      </c>
      <c r="E1196" s="18" t="s">
        <v>1352</v>
      </c>
      <c r="F1196" s="19">
        <f t="shared" si="8"/>
        <v>11</v>
      </c>
      <c r="G1196" s="16" t="str">
        <f t="shared" si="9"/>
        <v xml:space="preserve"> CIDADE LISBOA E ZONA NORTE LISBOA </v>
      </c>
    </row>
    <row r="1197" spans="3:7" s="16" customFormat="1" x14ac:dyDescent="0.2">
      <c r="C1197" s="17">
        <v>171384</v>
      </c>
      <c r="D1197" s="17">
        <v>171384</v>
      </c>
      <c r="E1197" s="18" t="s">
        <v>1353</v>
      </c>
      <c r="F1197" s="19">
        <f t="shared" si="8"/>
        <v>11</v>
      </c>
      <c r="G1197" s="16" t="str">
        <f t="shared" si="9"/>
        <v xml:space="preserve"> CIDADE LISBOA E ZONA NORTE LISBOA </v>
      </c>
    </row>
    <row r="1198" spans="3:7" s="16" customFormat="1" x14ac:dyDescent="0.2">
      <c r="C1198" s="17">
        <v>401250</v>
      </c>
      <c r="D1198" s="17">
        <v>171384</v>
      </c>
      <c r="E1198" s="18" t="s">
        <v>1353</v>
      </c>
      <c r="F1198" s="19">
        <f t="shared" si="8"/>
        <v>11</v>
      </c>
      <c r="G1198" s="16" t="str">
        <f t="shared" si="9"/>
        <v xml:space="preserve"> CIDADE LISBOA E ZONA NORTE LISBOA </v>
      </c>
    </row>
    <row r="1199" spans="3:7" s="16" customFormat="1" x14ac:dyDescent="0.2">
      <c r="C1199" s="17">
        <v>171712</v>
      </c>
      <c r="D1199" s="17">
        <v>171712</v>
      </c>
      <c r="E1199" s="18" t="s">
        <v>1354</v>
      </c>
      <c r="F1199" s="19">
        <f t="shared" si="8"/>
        <v>11</v>
      </c>
      <c r="G1199" s="16" t="str">
        <f t="shared" si="9"/>
        <v xml:space="preserve"> CIDADE LISBOA E ZONA NORTE LISBOA </v>
      </c>
    </row>
    <row r="1200" spans="3:7" s="16" customFormat="1" x14ac:dyDescent="0.2">
      <c r="C1200" s="17">
        <v>400397</v>
      </c>
      <c r="D1200" s="17">
        <v>171712</v>
      </c>
      <c r="E1200" s="18" t="s">
        <v>1354</v>
      </c>
      <c r="F1200" s="19">
        <f t="shared" si="8"/>
        <v>11</v>
      </c>
      <c r="G1200" s="16" t="str">
        <f t="shared" si="9"/>
        <v xml:space="preserve"> CIDADE LISBOA E ZONA NORTE LISBOA </v>
      </c>
    </row>
    <row r="1201" spans="3:7" s="16" customFormat="1" x14ac:dyDescent="0.2">
      <c r="C1201" s="17">
        <v>171098</v>
      </c>
      <c r="D1201" s="17">
        <v>171098</v>
      </c>
      <c r="E1201" s="18" t="s">
        <v>1355</v>
      </c>
      <c r="F1201" s="19">
        <f t="shared" si="8"/>
        <v>11</v>
      </c>
      <c r="G1201" s="16" t="str">
        <f t="shared" si="9"/>
        <v xml:space="preserve"> CIDADE LISBOA E ZONA NORTE LISBOA </v>
      </c>
    </row>
    <row r="1202" spans="3:7" s="16" customFormat="1" x14ac:dyDescent="0.2">
      <c r="C1202" s="17">
        <v>402965</v>
      </c>
      <c r="D1202" s="17">
        <v>171098</v>
      </c>
      <c r="E1202" s="18" t="s">
        <v>1355</v>
      </c>
      <c r="F1202" s="19">
        <f t="shared" si="8"/>
        <v>11</v>
      </c>
      <c r="G1202" s="16" t="str">
        <f t="shared" si="9"/>
        <v xml:space="preserve"> CIDADE LISBOA E ZONA NORTE LISBOA </v>
      </c>
    </row>
    <row r="1203" spans="3:7" s="16" customFormat="1" x14ac:dyDescent="0.2">
      <c r="C1203" s="17">
        <v>171700</v>
      </c>
      <c r="D1203" s="17">
        <v>171700</v>
      </c>
      <c r="E1203" s="18" t="s">
        <v>1356</v>
      </c>
      <c r="F1203" s="19">
        <f t="shared" si="8"/>
        <v>11</v>
      </c>
      <c r="G1203" s="16" t="str">
        <f t="shared" si="9"/>
        <v xml:space="preserve"> CIDADE LISBOA E ZONA NORTE LISBOA </v>
      </c>
    </row>
    <row r="1204" spans="3:7" s="16" customFormat="1" x14ac:dyDescent="0.2">
      <c r="C1204" s="17">
        <v>400117</v>
      </c>
      <c r="D1204" s="17">
        <v>171700</v>
      </c>
      <c r="E1204" s="18" t="s">
        <v>1356</v>
      </c>
      <c r="F1204" s="19">
        <f t="shared" si="8"/>
        <v>11</v>
      </c>
      <c r="G1204" s="16" t="str">
        <f t="shared" si="9"/>
        <v xml:space="preserve"> CIDADE LISBOA E ZONA NORTE LISBOA </v>
      </c>
    </row>
    <row r="1205" spans="3:7" s="16" customFormat="1" x14ac:dyDescent="0.2">
      <c r="C1205" s="17">
        <v>401330</v>
      </c>
      <c r="D1205" s="17">
        <v>171955</v>
      </c>
      <c r="E1205" s="18" t="s">
        <v>1357</v>
      </c>
      <c r="F1205" s="19">
        <f t="shared" si="8"/>
        <v>11</v>
      </c>
      <c r="G1205" s="16" t="str">
        <f t="shared" si="9"/>
        <v xml:space="preserve"> CIDADE LISBOA E ZONA NORTE LISBOA </v>
      </c>
    </row>
    <row r="1206" spans="3:7" s="16" customFormat="1" x14ac:dyDescent="0.2">
      <c r="C1206" s="17">
        <v>171955</v>
      </c>
      <c r="D1206" s="17">
        <v>171955</v>
      </c>
      <c r="E1206" s="18" t="s">
        <v>1357</v>
      </c>
      <c r="F1206" s="19">
        <f t="shared" si="8"/>
        <v>11</v>
      </c>
      <c r="G1206" s="16" t="str">
        <f t="shared" si="9"/>
        <v xml:space="preserve"> CIDADE LISBOA E ZONA NORTE LISBOA </v>
      </c>
    </row>
    <row r="1207" spans="3:7" s="16" customFormat="1" x14ac:dyDescent="0.2">
      <c r="C1207" s="17">
        <v>401973</v>
      </c>
      <c r="D1207" s="17">
        <v>171773</v>
      </c>
      <c r="E1207" s="18" t="s">
        <v>1358</v>
      </c>
      <c r="F1207" s="19">
        <f t="shared" si="8"/>
        <v>11</v>
      </c>
      <c r="G1207" s="16" t="str">
        <f t="shared" si="9"/>
        <v xml:space="preserve"> CIDADE LISBOA E ZONA NORTE LISBOA </v>
      </c>
    </row>
    <row r="1208" spans="3:7" s="16" customFormat="1" x14ac:dyDescent="0.2">
      <c r="C1208" s="17">
        <v>171773</v>
      </c>
      <c r="D1208" s="17">
        <v>171773</v>
      </c>
      <c r="E1208" s="18" t="s">
        <v>1358</v>
      </c>
      <c r="F1208" s="19">
        <f t="shared" si="8"/>
        <v>11</v>
      </c>
      <c r="G1208" s="16" t="str">
        <f t="shared" si="9"/>
        <v xml:space="preserve"> CIDADE LISBOA E ZONA NORTE LISBOA </v>
      </c>
    </row>
    <row r="1209" spans="3:7" s="16" customFormat="1" x14ac:dyDescent="0.2">
      <c r="C1209" s="20"/>
      <c r="D1209" s="20"/>
      <c r="E1209" s="18"/>
      <c r="F1209" s="19"/>
    </row>
    <row r="1210" spans="3:7" s="16" customFormat="1" x14ac:dyDescent="0.2">
      <c r="C1210" s="17">
        <v>171128</v>
      </c>
      <c r="D1210" s="17">
        <v>171128</v>
      </c>
      <c r="E1210" s="18" t="s">
        <v>1359</v>
      </c>
      <c r="F1210" s="19">
        <f t="shared" si="8"/>
        <v>11</v>
      </c>
      <c r="G1210" s="16" t="str">
        <f t="shared" si="9"/>
        <v xml:space="preserve"> CIDADE LISBOA E ZONA NORTE LISBOA </v>
      </c>
    </row>
    <row r="1211" spans="3:7" s="16" customFormat="1" x14ac:dyDescent="0.2">
      <c r="C1211" s="17">
        <v>401390</v>
      </c>
      <c r="D1211" s="17">
        <v>171128</v>
      </c>
      <c r="E1211" s="18" t="s">
        <v>1359</v>
      </c>
      <c r="F1211" s="19">
        <f t="shared" si="8"/>
        <v>11</v>
      </c>
      <c r="G1211" s="16" t="str">
        <f t="shared" si="9"/>
        <v xml:space="preserve"> CIDADE LISBOA E ZONA NORTE LISBOA </v>
      </c>
    </row>
    <row r="1212" spans="3:7" s="16" customFormat="1" x14ac:dyDescent="0.2">
      <c r="C1212" s="20"/>
      <c r="D1212" s="20"/>
      <c r="E1212" s="18"/>
      <c r="F1212" s="19"/>
    </row>
    <row r="1213" spans="3:7" s="16" customFormat="1" x14ac:dyDescent="0.2">
      <c r="C1213" s="17">
        <v>172376</v>
      </c>
      <c r="D1213" s="17">
        <v>172376</v>
      </c>
      <c r="E1213" s="18" t="s">
        <v>1360</v>
      </c>
      <c r="F1213" s="19">
        <f t="shared" si="8"/>
        <v>23</v>
      </c>
      <c r="G1213" s="16" t="str">
        <f t="shared" si="9"/>
        <v xml:space="preserve"> LISBOA OCIDENTAL </v>
      </c>
    </row>
    <row r="1214" spans="3:7" s="16" customFormat="1" x14ac:dyDescent="0.2">
      <c r="C1214" s="17">
        <v>171657</v>
      </c>
      <c r="D1214" s="17">
        <v>172376</v>
      </c>
      <c r="E1214" s="18" t="s">
        <v>1360</v>
      </c>
      <c r="F1214" s="19">
        <f t="shared" si="8"/>
        <v>23</v>
      </c>
      <c r="G1214" s="16" t="str">
        <f t="shared" si="9"/>
        <v xml:space="preserve"> LISBOA OCIDENTAL </v>
      </c>
    </row>
    <row r="1215" spans="3:7" s="16" customFormat="1" x14ac:dyDescent="0.2">
      <c r="C1215" s="17">
        <v>401067</v>
      </c>
      <c r="D1215" s="17">
        <v>171487</v>
      </c>
      <c r="E1215" s="18" t="s">
        <v>1361</v>
      </c>
      <c r="F1215" s="19">
        <f t="shared" si="8"/>
        <v>23</v>
      </c>
      <c r="G1215" s="16" t="str">
        <f t="shared" si="9"/>
        <v xml:space="preserve"> LISBOA OCIDENTAL </v>
      </c>
    </row>
    <row r="1216" spans="3:7" s="16" customFormat="1" x14ac:dyDescent="0.2">
      <c r="C1216" s="17">
        <v>171487</v>
      </c>
      <c r="D1216" s="17">
        <v>171487</v>
      </c>
      <c r="E1216" s="18" t="s">
        <v>1361</v>
      </c>
      <c r="F1216" s="19">
        <f t="shared" si="8"/>
        <v>23</v>
      </c>
      <c r="G1216" s="16" t="str">
        <f t="shared" si="9"/>
        <v xml:space="preserve"> LISBOA OCIDENTAL </v>
      </c>
    </row>
    <row r="1217" spans="3:7" s="16" customFormat="1" x14ac:dyDescent="0.2">
      <c r="C1217" s="17">
        <v>171815</v>
      </c>
      <c r="D1217" s="17">
        <v>171815</v>
      </c>
      <c r="E1217" s="18" t="s">
        <v>1362</v>
      </c>
      <c r="F1217" s="19">
        <f t="shared" si="8"/>
        <v>23</v>
      </c>
      <c r="G1217" s="16" t="str">
        <f t="shared" si="9"/>
        <v xml:space="preserve"> LISBOA OCIDENTAL </v>
      </c>
    </row>
    <row r="1218" spans="3:7" s="16" customFormat="1" x14ac:dyDescent="0.2">
      <c r="C1218" s="17">
        <v>402242</v>
      </c>
      <c r="D1218" s="17">
        <v>171815</v>
      </c>
      <c r="E1218" s="18" t="s">
        <v>1362</v>
      </c>
      <c r="F1218" s="19">
        <f t="shared" si="8"/>
        <v>23</v>
      </c>
      <c r="G1218" s="16" t="str">
        <f t="shared" si="9"/>
        <v xml:space="preserve"> LISBOA OCIDENTAL </v>
      </c>
    </row>
    <row r="1219" spans="3:7" s="16" customFormat="1" x14ac:dyDescent="0.2">
      <c r="C1219" s="17">
        <v>402072</v>
      </c>
      <c r="D1219" s="17">
        <v>171827</v>
      </c>
      <c r="E1219" s="18" t="s">
        <v>1363</v>
      </c>
      <c r="F1219" s="19">
        <f t="shared" si="8"/>
        <v>23</v>
      </c>
      <c r="G1219" s="16" t="str">
        <f t="shared" si="9"/>
        <v xml:space="preserve"> LISBOA OCIDENTAL </v>
      </c>
    </row>
    <row r="1220" spans="3:7" s="16" customFormat="1" x14ac:dyDescent="0.2">
      <c r="C1220" s="17">
        <v>171827</v>
      </c>
      <c r="D1220" s="17">
        <v>171827</v>
      </c>
      <c r="E1220" s="18" t="s">
        <v>1363</v>
      </c>
      <c r="F1220" s="19">
        <f t="shared" si="8"/>
        <v>23</v>
      </c>
      <c r="G1220" s="16" t="str">
        <f t="shared" si="9"/>
        <v xml:space="preserve"> LISBOA OCIDENTAL </v>
      </c>
    </row>
    <row r="1221" spans="3:7" s="16" customFormat="1" x14ac:dyDescent="0.2">
      <c r="C1221" s="17">
        <v>400439</v>
      </c>
      <c r="D1221" s="17">
        <v>171980</v>
      </c>
      <c r="E1221" s="18" t="s">
        <v>1364</v>
      </c>
      <c r="F1221" s="19">
        <f t="shared" si="8"/>
        <v>23</v>
      </c>
      <c r="G1221" s="16" t="str">
        <f t="shared" si="9"/>
        <v xml:space="preserve"> LISBOA OCIDENTAL </v>
      </c>
    </row>
    <row r="1222" spans="3:7" s="16" customFormat="1" x14ac:dyDescent="0.2">
      <c r="C1222" s="17">
        <v>171980</v>
      </c>
      <c r="D1222" s="17">
        <v>171980</v>
      </c>
      <c r="E1222" s="18" t="s">
        <v>1364</v>
      </c>
      <c r="F1222" s="19">
        <f t="shared" si="8"/>
        <v>23</v>
      </c>
      <c r="G1222" s="16" t="str">
        <f t="shared" si="9"/>
        <v xml:space="preserve"> LISBOA OCIDENTAL </v>
      </c>
    </row>
    <row r="1223" spans="3:7" s="16" customFormat="1" x14ac:dyDescent="0.2">
      <c r="C1223" s="17">
        <v>172110</v>
      </c>
      <c r="D1223" s="17">
        <v>172110</v>
      </c>
      <c r="E1223" s="18" t="s">
        <v>1365</v>
      </c>
      <c r="F1223" s="19">
        <f t="shared" si="8"/>
        <v>23</v>
      </c>
      <c r="G1223" s="16" t="str">
        <f t="shared" si="9"/>
        <v xml:space="preserve"> LISBOA OCIDENTAL </v>
      </c>
    </row>
    <row r="1224" spans="3:7" s="16" customFormat="1" x14ac:dyDescent="0.2">
      <c r="C1224" s="17">
        <v>403489</v>
      </c>
      <c r="D1224" s="17">
        <v>172110</v>
      </c>
      <c r="E1224" s="18" t="s">
        <v>1365</v>
      </c>
      <c r="F1224" s="19">
        <f t="shared" si="8"/>
        <v>23</v>
      </c>
      <c r="G1224" s="16" t="str">
        <f t="shared" si="9"/>
        <v xml:space="preserve"> LISBOA OCIDENTAL </v>
      </c>
    </row>
    <row r="1225" spans="3:7" s="16" customFormat="1" x14ac:dyDescent="0.2">
      <c r="C1225" s="20"/>
      <c r="D1225" s="20"/>
      <c r="E1225" s="18"/>
      <c r="F1225" s="19"/>
    </row>
    <row r="1226" spans="3:7" s="16" customFormat="1" x14ac:dyDescent="0.2">
      <c r="C1226" s="17">
        <v>171542</v>
      </c>
      <c r="D1226" s="17">
        <v>172455</v>
      </c>
      <c r="E1226" s="18" t="s">
        <v>1366</v>
      </c>
      <c r="F1226" s="19">
        <f t="shared" si="8"/>
        <v>23</v>
      </c>
      <c r="G1226" s="16" t="str">
        <f t="shared" si="9"/>
        <v xml:space="preserve"> LISBOA OCIDENTAL </v>
      </c>
    </row>
    <row r="1227" spans="3:7" s="16" customFormat="1" x14ac:dyDescent="0.2">
      <c r="C1227" s="17">
        <v>400415</v>
      </c>
      <c r="D1227" s="17">
        <v>172455</v>
      </c>
      <c r="E1227" s="18" t="s">
        <v>1366</v>
      </c>
      <c r="F1227" s="19">
        <f t="shared" si="8"/>
        <v>23</v>
      </c>
      <c r="G1227" s="16" t="str">
        <f t="shared" si="9"/>
        <v xml:space="preserve"> LISBOA OCIDENTAL </v>
      </c>
    </row>
    <row r="1228" spans="3:7" s="16" customFormat="1" x14ac:dyDescent="0.2">
      <c r="C1228" s="17">
        <v>171566</v>
      </c>
      <c r="D1228" s="17">
        <v>172455</v>
      </c>
      <c r="E1228" s="18" t="s">
        <v>1366</v>
      </c>
      <c r="F1228" s="19">
        <f t="shared" si="8"/>
        <v>23</v>
      </c>
      <c r="G1228" s="16" t="str">
        <f t="shared" si="9"/>
        <v xml:space="preserve"> LISBOA OCIDENTAL </v>
      </c>
    </row>
    <row r="1229" spans="3:7" s="16" customFormat="1" x14ac:dyDescent="0.2">
      <c r="C1229" s="17">
        <v>172236</v>
      </c>
      <c r="D1229" s="17">
        <v>172236</v>
      </c>
      <c r="E1229" s="18" t="s">
        <v>1367</v>
      </c>
      <c r="F1229" s="19">
        <f t="shared" si="8"/>
        <v>23</v>
      </c>
      <c r="G1229" s="16" t="str">
        <f t="shared" si="9"/>
        <v xml:space="preserve"> LISBOA OCIDENTAL </v>
      </c>
    </row>
    <row r="1230" spans="3:7" s="16" customFormat="1" x14ac:dyDescent="0.2">
      <c r="C1230" s="17">
        <v>402825</v>
      </c>
      <c r="D1230" s="17">
        <v>172236</v>
      </c>
      <c r="E1230" s="18" t="s">
        <v>1367</v>
      </c>
      <c r="F1230" s="19">
        <f t="shared" si="8"/>
        <v>23</v>
      </c>
      <c r="G1230" s="16" t="str">
        <f t="shared" si="9"/>
        <v xml:space="preserve"> LISBOA OCIDENTAL </v>
      </c>
    </row>
    <row r="1231" spans="3:7" s="16" customFormat="1" x14ac:dyDescent="0.2">
      <c r="C1231" s="17">
        <v>172121</v>
      </c>
      <c r="D1231" s="17">
        <v>172121</v>
      </c>
      <c r="E1231" s="18" t="s">
        <v>1368</v>
      </c>
      <c r="F1231" s="19">
        <f t="shared" si="8"/>
        <v>23</v>
      </c>
      <c r="G1231" s="16" t="str">
        <f t="shared" si="9"/>
        <v xml:space="preserve"> LISBOA OCIDENTAL </v>
      </c>
    </row>
    <row r="1232" spans="3:7" s="16" customFormat="1" x14ac:dyDescent="0.2">
      <c r="C1232" s="17">
        <v>402369</v>
      </c>
      <c r="D1232" s="17">
        <v>172121</v>
      </c>
      <c r="E1232" s="18" t="s">
        <v>1368</v>
      </c>
      <c r="F1232" s="19">
        <f t="shared" si="8"/>
        <v>23</v>
      </c>
      <c r="G1232" s="16" t="str">
        <f t="shared" si="9"/>
        <v xml:space="preserve"> LISBOA OCIDENTAL </v>
      </c>
    </row>
    <row r="1233" spans="3:7" s="16" customFormat="1" x14ac:dyDescent="0.2">
      <c r="C1233" s="17">
        <v>170318</v>
      </c>
      <c r="D1233" s="17">
        <v>170318</v>
      </c>
      <c r="E1233" s="18" t="s">
        <v>1369</v>
      </c>
      <c r="F1233" s="19">
        <f t="shared" si="8"/>
        <v>23</v>
      </c>
      <c r="G1233" s="16" t="str">
        <f t="shared" si="9"/>
        <v xml:space="preserve"> LISBOA OCIDENTAL </v>
      </c>
    </row>
    <row r="1234" spans="3:7" s="16" customFormat="1" x14ac:dyDescent="0.2">
      <c r="C1234" s="17">
        <v>402059</v>
      </c>
      <c r="D1234" s="17">
        <v>170318</v>
      </c>
      <c r="E1234" s="18" t="s">
        <v>1369</v>
      </c>
      <c r="F1234" s="19">
        <f t="shared" si="8"/>
        <v>23</v>
      </c>
      <c r="G1234" s="16" t="str">
        <f t="shared" si="9"/>
        <v xml:space="preserve"> LISBOA OCIDENTAL </v>
      </c>
    </row>
    <row r="1235" spans="3:7" s="16" customFormat="1" x14ac:dyDescent="0.2">
      <c r="C1235" s="17">
        <v>172224</v>
      </c>
      <c r="D1235" s="17">
        <v>172224</v>
      </c>
      <c r="E1235" s="18" t="s">
        <v>1370</v>
      </c>
      <c r="F1235" s="19">
        <f t="shared" si="8"/>
        <v>23</v>
      </c>
      <c r="G1235" s="16" t="str">
        <f t="shared" si="9"/>
        <v xml:space="preserve"> LISBOA OCIDENTAL </v>
      </c>
    </row>
    <row r="1236" spans="3:7" s="16" customFormat="1" x14ac:dyDescent="0.2">
      <c r="C1236" s="17">
        <v>402229</v>
      </c>
      <c r="D1236" s="17">
        <v>172224</v>
      </c>
      <c r="E1236" s="18" t="s">
        <v>1370</v>
      </c>
      <c r="F1236" s="19">
        <f t="shared" si="8"/>
        <v>23</v>
      </c>
      <c r="G1236" s="16" t="str">
        <f t="shared" si="9"/>
        <v xml:space="preserve"> LISBOA OCIDENTAL </v>
      </c>
    </row>
    <row r="1237" spans="3:7" s="16" customFormat="1" x14ac:dyDescent="0.2">
      <c r="C1237" s="17">
        <v>402217</v>
      </c>
      <c r="D1237" s="17">
        <v>171530</v>
      </c>
      <c r="E1237" s="18" t="s">
        <v>1371</v>
      </c>
      <c r="F1237" s="19">
        <f t="shared" si="8"/>
        <v>23</v>
      </c>
      <c r="G1237" s="16" t="str">
        <f t="shared" si="9"/>
        <v xml:space="preserve"> LISBOA OCIDENTAL </v>
      </c>
    </row>
    <row r="1238" spans="3:7" s="16" customFormat="1" x14ac:dyDescent="0.2">
      <c r="C1238" s="17">
        <v>171530</v>
      </c>
      <c r="D1238" s="17">
        <v>171530</v>
      </c>
      <c r="E1238" s="18" t="s">
        <v>1371</v>
      </c>
      <c r="F1238" s="19">
        <f t="shared" si="8"/>
        <v>23</v>
      </c>
      <c r="G1238" s="16" t="str">
        <f t="shared" si="9"/>
        <v xml:space="preserve"> LISBOA OCIDENTAL </v>
      </c>
    </row>
    <row r="1239" spans="3:7" s="16" customFormat="1" x14ac:dyDescent="0.2">
      <c r="C1239" s="17">
        <v>401833</v>
      </c>
      <c r="D1239" s="17">
        <v>172467</v>
      </c>
      <c r="E1239" s="18" t="s">
        <v>1372</v>
      </c>
      <c r="F1239" s="19">
        <f t="shared" si="8"/>
        <v>23</v>
      </c>
      <c r="G1239" s="16" t="str">
        <f t="shared" si="9"/>
        <v xml:space="preserve"> LISBOA OCIDENTAL </v>
      </c>
    </row>
    <row r="1240" spans="3:7" s="16" customFormat="1" x14ac:dyDescent="0.2">
      <c r="C1240" s="20"/>
      <c r="D1240" s="20"/>
      <c r="E1240" s="18"/>
      <c r="F1240" s="19"/>
    </row>
    <row r="1241" spans="3:7" s="16" customFormat="1" x14ac:dyDescent="0.2">
      <c r="C1241" s="17">
        <v>171517</v>
      </c>
      <c r="D1241" s="17">
        <v>171517</v>
      </c>
      <c r="E1241" s="18" t="s">
        <v>1373</v>
      </c>
      <c r="F1241" s="19">
        <f t="shared" si="8"/>
        <v>19</v>
      </c>
      <c r="G1241" s="16" t="str">
        <f t="shared" si="9"/>
        <v xml:space="preserve"> OESTE </v>
      </c>
    </row>
    <row r="1242" spans="3:7" s="16" customFormat="1" x14ac:dyDescent="0.2">
      <c r="C1242" s="17">
        <v>402102</v>
      </c>
      <c r="D1242" s="17">
        <v>171517</v>
      </c>
      <c r="E1242" s="18" t="s">
        <v>1373</v>
      </c>
      <c r="F1242" s="19">
        <f t="shared" si="8"/>
        <v>19</v>
      </c>
      <c r="G1242" s="16" t="str">
        <f t="shared" si="9"/>
        <v xml:space="preserve"> OESTE </v>
      </c>
    </row>
    <row r="1243" spans="3:7" s="16" customFormat="1" x14ac:dyDescent="0.2">
      <c r="C1243" s="20"/>
      <c r="D1243" s="20"/>
      <c r="E1243" s="18"/>
      <c r="F1243" s="19"/>
    </row>
    <row r="1244" spans="3:7" s="16" customFormat="1" x14ac:dyDescent="0.2">
      <c r="C1244" s="17">
        <v>170781</v>
      </c>
      <c r="D1244" s="17">
        <v>170781</v>
      </c>
      <c r="E1244" s="18" t="s">
        <v>1374</v>
      </c>
      <c r="F1244" s="19">
        <f t="shared" si="8"/>
        <v>11</v>
      </c>
      <c r="G1244" s="16" t="str">
        <f t="shared" si="9"/>
        <v xml:space="preserve"> CIDADE LISBOA E ZONA NORTE LISBOA </v>
      </c>
    </row>
    <row r="1245" spans="3:7" s="16" customFormat="1" x14ac:dyDescent="0.2">
      <c r="C1245" s="17">
        <v>171529</v>
      </c>
      <c r="D1245" s="17">
        <v>170781</v>
      </c>
      <c r="E1245" s="18" t="s">
        <v>1374</v>
      </c>
      <c r="F1245" s="19">
        <f t="shared" si="8"/>
        <v>11</v>
      </c>
      <c r="G1245" s="16" t="str">
        <f t="shared" si="9"/>
        <v xml:space="preserve"> CIDADE LISBOA E ZONA NORTE LISBOA </v>
      </c>
    </row>
    <row r="1246" spans="3:7" s="16" customFormat="1" x14ac:dyDescent="0.2">
      <c r="C1246" s="20"/>
      <c r="D1246" s="20"/>
      <c r="E1246" s="18"/>
      <c r="F1246" s="19"/>
    </row>
    <row r="1247" spans="3:7" s="16" customFormat="1" x14ac:dyDescent="0.2">
      <c r="C1247" s="17">
        <v>171293</v>
      </c>
      <c r="D1247" s="17">
        <v>171293</v>
      </c>
      <c r="E1247" s="18" t="s">
        <v>1375</v>
      </c>
      <c r="F1247" s="19">
        <f t="shared" si="8"/>
        <v>14</v>
      </c>
      <c r="G1247" s="16" t="str">
        <f t="shared" si="9"/>
        <v xml:space="preserve"> LEZÍRIA E MÉDIO TEJO </v>
      </c>
    </row>
    <row r="1248" spans="3:7" s="16" customFormat="1" x14ac:dyDescent="0.2">
      <c r="C1248" s="17">
        <v>402175</v>
      </c>
      <c r="D1248" s="17">
        <v>171293</v>
      </c>
      <c r="E1248" s="18" t="s">
        <v>1375</v>
      </c>
      <c r="F1248" s="19">
        <f t="shared" si="8"/>
        <v>14</v>
      </c>
      <c r="G1248" s="16" t="str">
        <f t="shared" si="9"/>
        <v xml:space="preserve"> LEZÍRIA E MÉDIO TEJO </v>
      </c>
    </row>
    <row r="1249" spans="3:7" s="16" customFormat="1" x14ac:dyDescent="0.2">
      <c r="C1249" s="20"/>
      <c r="D1249" s="20"/>
      <c r="E1249" s="18"/>
      <c r="F1249" s="19"/>
    </row>
    <row r="1250" spans="3:7" s="16" customFormat="1" x14ac:dyDescent="0.2">
      <c r="C1250" s="17">
        <v>170203</v>
      </c>
      <c r="D1250" s="17">
        <v>170331</v>
      </c>
      <c r="E1250" s="18" t="s">
        <v>1376</v>
      </c>
      <c r="F1250" s="19">
        <f t="shared" si="8"/>
        <v>14</v>
      </c>
      <c r="G1250" s="16" t="str">
        <f t="shared" si="9"/>
        <v xml:space="preserve"> LEZÍRIA E MÉDIO TEJO </v>
      </c>
    </row>
    <row r="1251" spans="3:7" s="16" customFormat="1" x14ac:dyDescent="0.2">
      <c r="C1251" s="17">
        <v>170331</v>
      </c>
      <c r="D1251" s="17">
        <v>170331</v>
      </c>
      <c r="E1251" s="18" t="s">
        <v>1376</v>
      </c>
      <c r="F1251" s="19">
        <f t="shared" si="8"/>
        <v>14</v>
      </c>
      <c r="G1251" s="16" t="str">
        <f t="shared" si="9"/>
        <v xml:space="preserve"> LEZÍRIA E MÉDIO TEJO </v>
      </c>
    </row>
    <row r="1252" spans="3:7" s="16" customFormat="1" x14ac:dyDescent="0.2">
      <c r="C1252" s="17">
        <v>170458</v>
      </c>
      <c r="D1252" s="17">
        <v>170458</v>
      </c>
      <c r="E1252" s="18" t="s">
        <v>1377</v>
      </c>
      <c r="F1252" s="19">
        <f t="shared" si="8"/>
        <v>14</v>
      </c>
      <c r="G1252" s="16" t="str">
        <f t="shared" si="9"/>
        <v xml:space="preserve"> LEZÍRIA E MÉDIO TEJO </v>
      </c>
    </row>
    <row r="1253" spans="3:7" s="16" customFormat="1" x14ac:dyDescent="0.2">
      <c r="C1253" s="17">
        <v>400579</v>
      </c>
      <c r="D1253" s="17">
        <v>170458</v>
      </c>
      <c r="E1253" s="18" t="s">
        <v>1377</v>
      </c>
      <c r="F1253" s="19">
        <f t="shared" si="8"/>
        <v>14</v>
      </c>
      <c r="G1253" s="16" t="str">
        <f t="shared" si="9"/>
        <v xml:space="preserve"> LEZÍRIA E MÉDIO TEJO </v>
      </c>
    </row>
    <row r="1254" spans="3:7" s="16" customFormat="1" x14ac:dyDescent="0.2">
      <c r="C1254" s="20"/>
      <c r="D1254" s="20"/>
      <c r="E1254" s="18"/>
      <c r="F1254" s="19"/>
    </row>
    <row r="1255" spans="3:7" s="16" customFormat="1" x14ac:dyDescent="0.2">
      <c r="C1255" s="17">
        <v>170033</v>
      </c>
      <c r="D1255" s="17">
        <v>120960</v>
      </c>
      <c r="E1255" s="18" t="s">
        <v>1378</v>
      </c>
      <c r="F1255" s="19">
        <f t="shared" si="8"/>
        <v>14</v>
      </c>
      <c r="G1255" s="16" t="str">
        <f t="shared" si="9"/>
        <v xml:space="preserve"> LEZÍRIA E MÉDIO TEJO </v>
      </c>
    </row>
    <row r="1256" spans="3:7" s="16" customFormat="1" x14ac:dyDescent="0.2">
      <c r="C1256" s="17">
        <v>120960</v>
      </c>
      <c r="D1256" s="17">
        <v>120960</v>
      </c>
      <c r="E1256" s="18" t="s">
        <v>1378</v>
      </c>
      <c r="F1256" s="19">
        <f t="shared" si="8"/>
        <v>14</v>
      </c>
      <c r="G1256" s="16" t="str">
        <f t="shared" si="9"/>
        <v xml:space="preserve"> LEZÍRIA E MÉDIO TEJO </v>
      </c>
    </row>
    <row r="1257" spans="3:7" s="16" customFormat="1" x14ac:dyDescent="0.2">
      <c r="C1257" s="20"/>
      <c r="D1257" s="20"/>
      <c r="E1257" s="18"/>
      <c r="F1257" s="19"/>
    </row>
    <row r="1258" spans="3:7" s="16" customFormat="1" x14ac:dyDescent="0.2">
      <c r="C1258" s="17">
        <v>171323</v>
      </c>
      <c r="D1258" s="17">
        <v>171323</v>
      </c>
      <c r="E1258" s="18" t="s">
        <v>1379</v>
      </c>
      <c r="F1258" s="19">
        <f t="shared" si="8"/>
        <v>14</v>
      </c>
      <c r="G1258" s="16" t="str">
        <f t="shared" si="9"/>
        <v xml:space="preserve"> LEZÍRIA E MÉDIO TEJO </v>
      </c>
    </row>
    <row r="1259" spans="3:7" s="16" customFormat="1" x14ac:dyDescent="0.2">
      <c r="C1259" s="17">
        <v>403301</v>
      </c>
      <c r="D1259" s="17">
        <v>171323</v>
      </c>
      <c r="E1259" s="18" t="s">
        <v>1379</v>
      </c>
      <c r="F1259" s="19">
        <f t="shared" ref="F1259:F1322" si="10">VLOOKUP(D1259,$D$12:$G$933,3,)</f>
        <v>14</v>
      </c>
      <c r="G1259" s="16" t="str">
        <f t="shared" ref="G1259:G1322" si="11">VLOOKUP(D1259,$D$12:$G$933,4,)</f>
        <v xml:space="preserve"> LEZÍRIA E MÉDIO TEJO </v>
      </c>
    </row>
    <row r="1260" spans="3:7" s="16" customFormat="1" x14ac:dyDescent="0.2">
      <c r="C1260" s="20"/>
      <c r="D1260" s="20"/>
      <c r="E1260" s="18"/>
      <c r="F1260" s="19"/>
    </row>
    <row r="1261" spans="3:7" s="16" customFormat="1" x14ac:dyDescent="0.2">
      <c r="C1261" s="17">
        <v>170586</v>
      </c>
      <c r="D1261" s="17">
        <v>170586</v>
      </c>
      <c r="E1261" s="18" t="s">
        <v>1380</v>
      </c>
      <c r="F1261" s="19">
        <f t="shared" si="10"/>
        <v>14</v>
      </c>
      <c r="G1261" s="16" t="str">
        <f t="shared" si="11"/>
        <v xml:space="preserve"> LEZÍRIA E MÉDIO TEJO </v>
      </c>
    </row>
    <row r="1262" spans="3:7" s="16" customFormat="1" x14ac:dyDescent="0.2">
      <c r="C1262" s="17">
        <v>401640</v>
      </c>
      <c r="D1262" s="17">
        <v>170586</v>
      </c>
      <c r="E1262" s="18" t="s">
        <v>1380</v>
      </c>
      <c r="F1262" s="19">
        <f t="shared" si="10"/>
        <v>14</v>
      </c>
      <c r="G1262" s="16" t="str">
        <f t="shared" si="11"/>
        <v xml:space="preserve"> LEZÍRIA E MÉDIO TEJO </v>
      </c>
    </row>
    <row r="1263" spans="3:7" s="16" customFormat="1" x14ac:dyDescent="0.2">
      <c r="C1263" s="20"/>
      <c r="D1263" s="20"/>
      <c r="E1263" s="18"/>
      <c r="F1263" s="19"/>
    </row>
    <row r="1264" spans="3:7" s="16" customFormat="1" x14ac:dyDescent="0.2">
      <c r="C1264" s="17">
        <v>170562</v>
      </c>
      <c r="D1264" s="17">
        <v>170562</v>
      </c>
      <c r="E1264" s="18" t="s">
        <v>1381</v>
      </c>
      <c r="F1264" s="19">
        <f t="shared" si="10"/>
        <v>14</v>
      </c>
      <c r="G1264" s="16" t="str">
        <f t="shared" si="11"/>
        <v xml:space="preserve"> LEZÍRIA E MÉDIO TEJO </v>
      </c>
    </row>
    <row r="1265" spans="3:7" s="16" customFormat="1" x14ac:dyDescent="0.2">
      <c r="C1265" s="17">
        <v>402837</v>
      </c>
      <c r="D1265" s="17">
        <v>170562</v>
      </c>
      <c r="E1265" s="18" t="s">
        <v>1381</v>
      </c>
      <c r="F1265" s="19">
        <f t="shared" si="10"/>
        <v>14</v>
      </c>
      <c r="G1265" s="16" t="str">
        <f t="shared" si="11"/>
        <v xml:space="preserve"> LEZÍRIA E MÉDIO TEJO </v>
      </c>
    </row>
    <row r="1266" spans="3:7" s="16" customFormat="1" x14ac:dyDescent="0.2">
      <c r="C1266" s="17">
        <v>170409</v>
      </c>
      <c r="D1266" s="17">
        <v>170409</v>
      </c>
      <c r="E1266" s="18" t="s">
        <v>1382</v>
      </c>
      <c r="F1266" s="19">
        <f t="shared" si="10"/>
        <v>14</v>
      </c>
      <c r="G1266" s="16" t="str">
        <f t="shared" si="11"/>
        <v xml:space="preserve"> LEZÍRIA E MÉDIO TEJO </v>
      </c>
    </row>
    <row r="1267" spans="3:7" s="16" customFormat="1" x14ac:dyDescent="0.2">
      <c r="C1267" s="17">
        <v>170446</v>
      </c>
      <c r="D1267" s="17">
        <v>170409</v>
      </c>
      <c r="E1267" s="18" t="s">
        <v>1382</v>
      </c>
      <c r="F1267" s="19">
        <f t="shared" si="10"/>
        <v>14</v>
      </c>
      <c r="G1267" s="16" t="str">
        <f t="shared" si="11"/>
        <v xml:space="preserve"> LEZÍRIA E MÉDIO TEJO </v>
      </c>
    </row>
    <row r="1268" spans="3:7" s="16" customFormat="1" x14ac:dyDescent="0.2">
      <c r="C1268" s="20"/>
      <c r="D1268" s="20"/>
      <c r="E1268" s="18"/>
      <c r="F1268" s="19"/>
    </row>
    <row r="1269" spans="3:7" s="16" customFormat="1" x14ac:dyDescent="0.2">
      <c r="C1269" s="17">
        <v>402734</v>
      </c>
      <c r="D1269" s="17">
        <v>171207</v>
      </c>
      <c r="E1269" s="18" t="s">
        <v>1383</v>
      </c>
      <c r="F1269" s="19">
        <f t="shared" si="10"/>
        <v>14</v>
      </c>
      <c r="G1269" s="16" t="str">
        <f t="shared" si="11"/>
        <v xml:space="preserve"> LEZÍRIA E MÉDIO TEJO </v>
      </c>
    </row>
    <row r="1270" spans="3:7" s="16" customFormat="1" x14ac:dyDescent="0.2">
      <c r="C1270" s="17">
        <v>171207</v>
      </c>
      <c r="D1270" s="17">
        <v>171207</v>
      </c>
      <c r="E1270" s="18" t="s">
        <v>1383</v>
      </c>
      <c r="F1270" s="19">
        <f t="shared" si="10"/>
        <v>14</v>
      </c>
      <c r="G1270" s="16" t="str">
        <f t="shared" si="11"/>
        <v xml:space="preserve"> LEZÍRIA E MÉDIO TEJO </v>
      </c>
    </row>
    <row r="1271" spans="3:7" s="16" customFormat="1" x14ac:dyDescent="0.2">
      <c r="C1271" s="17">
        <v>170410</v>
      </c>
      <c r="D1271" s="17">
        <v>172479</v>
      </c>
      <c r="E1271" s="18" t="s">
        <v>1384</v>
      </c>
      <c r="F1271" s="19">
        <f t="shared" si="10"/>
        <v>14</v>
      </c>
      <c r="G1271" s="16" t="str">
        <f t="shared" si="11"/>
        <v xml:space="preserve"> LEZÍRIA E MÉDIO TEJO </v>
      </c>
    </row>
    <row r="1272" spans="3:7" s="16" customFormat="1" x14ac:dyDescent="0.2">
      <c r="C1272" s="17">
        <v>400270</v>
      </c>
      <c r="D1272" s="17">
        <v>172479</v>
      </c>
      <c r="E1272" s="18" t="s">
        <v>1384</v>
      </c>
      <c r="F1272" s="19">
        <f t="shared" si="10"/>
        <v>14</v>
      </c>
      <c r="G1272" s="16" t="str">
        <f t="shared" si="11"/>
        <v xml:space="preserve"> LEZÍRIA E MÉDIO TEJO </v>
      </c>
    </row>
    <row r="1273" spans="3:7" s="16" customFormat="1" x14ac:dyDescent="0.2">
      <c r="C1273" s="17">
        <v>170422</v>
      </c>
      <c r="D1273" s="17">
        <v>172479</v>
      </c>
      <c r="E1273" s="18" t="s">
        <v>1384</v>
      </c>
      <c r="F1273" s="19">
        <f t="shared" si="10"/>
        <v>14</v>
      </c>
      <c r="G1273" s="16" t="str">
        <f t="shared" si="11"/>
        <v xml:space="preserve"> LEZÍRIA E MÉDIO TEJO </v>
      </c>
    </row>
    <row r="1274" spans="3:7" s="16" customFormat="1" x14ac:dyDescent="0.2">
      <c r="C1274" s="20"/>
      <c r="D1274" s="20"/>
      <c r="E1274" s="18"/>
      <c r="F1274" s="19"/>
    </row>
    <row r="1275" spans="3:7" s="16" customFormat="1" x14ac:dyDescent="0.2">
      <c r="C1275" s="17">
        <v>121198</v>
      </c>
      <c r="D1275" s="17">
        <v>121198</v>
      </c>
      <c r="E1275" s="18" t="s">
        <v>1385</v>
      </c>
      <c r="F1275" s="19">
        <f t="shared" si="10"/>
        <v>15</v>
      </c>
      <c r="G1275" s="16" t="str">
        <f t="shared" si="11"/>
        <v xml:space="preserve"> PENÍNSULA DE SETÚBAL </v>
      </c>
    </row>
    <row r="1276" spans="3:7" s="16" customFormat="1" x14ac:dyDescent="0.2">
      <c r="C1276" s="17">
        <v>403933</v>
      </c>
      <c r="D1276" s="17">
        <v>121198</v>
      </c>
      <c r="E1276" s="18" t="s">
        <v>1385</v>
      </c>
      <c r="F1276" s="19">
        <f t="shared" si="10"/>
        <v>15</v>
      </c>
      <c r="G1276" s="16" t="str">
        <f t="shared" si="11"/>
        <v xml:space="preserve"> PENÍNSULA DE SETÚBAL </v>
      </c>
    </row>
    <row r="1277" spans="3:7" s="16" customFormat="1" x14ac:dyDescent="0.2">
      <c r="C1277" s="20"/>
      <c r="D1277" s="20"/>
      <c r="E1277" s="18"/>
      <c r="F1277" s="19"/>
    </row>
    <row r="1278" spans="3:7" s="16" customFormat="1" x14ac:dyDescent="0.2">
      <c r="C1278" s="17">
        <v>170914</v>
      </c>
      <c r="D1278" s="17">
        <v>170914</v>
      </c>
      <c r="E1278" s="18" t="s">
        <v>1386</v>
      </c>
      <c r="F1278" s="19">
        <f t="shared" si="10"/>
        <v>15</v>
      </c>
      <c r="G1278" s="16" t="str">
        <f t="shared" si="11"/>
        <v xml:space="preserve"> PENÍNSULA DE SETÚBAL </v>
      </c>
    </row>
    <row r="1279" spans="3:7" s="16" customFormat="1" x14ac:dyDescent="0.2">
      <c r="C1279" s="17">
        <v>402722</v>
      </c>
      <c r="D1279" s="17">
        <v>170914</v>
      </c>
      <c r="E1279" s="18" t="s">
        <v>1386</v>
      </c>
      <c r="F1279" s="19">
        <f t="shared" si="10"/>
        <v>15</v>
      </c>
      <c r="G1279" s="16" t="str">
        <f t="shared" si="11"/>
        <v xml:space="preserve"> PENÍNSULA DE SETÚBAL </v>
      </c>
    </row>
    <row r="1280" spans="3:7" s="16" customFormat="1" x14ac:dyDescent="0.2">
      <c r="C1280" s="20"/>
      <c r="D1280" s="20"/>
      <c r="E1280" s="18"/>
      <c r="F1280" s="19"/>
    </row>
    <row r="1281" spans="3:7" s="16" customFormat="1" x14ac:dyDescent="0.2">
      <c r="C1281" s="17">
        <v>172170</v>
      </c>
      <c r="D1281" s="17">
        <v>172170</v>
      </c>
      <c r="E1281" s="18" t="s">
        <v>1387</v>
      </c>
      <c r="F1281" s="19">
        <f t="shared" si="10"/>
        <v>19</v>
      </c>
      <c r="G1281" s="16" t="str">
        <f t="shared" si="11"/>
        <v xml:space="preserve"> OESTE </v>
      </c>
    </row>
    <row r="1282" spans="3:7" s="16" customFormat="1" x14ac:dyDescent="0.2">
      <c r="C1282" s="17">
        <v>402667</v>
      </c>
      <c r="D1282" s="17">
        <v>172170</v>
      </c>
      <c r="E1282" s="18" t="s">
        <v>1387</v>
      </c>
      <c r="F1282" s="19">
        <f t="shared" si="10"/>
        <v>19</v>
      </c>
      <c r="G1282" s="16" t="str">
        <f t="shared" si="11"/>
        <v xml:space="preserve"> OESTE </v>
      </c>
    </row>
    <row r="1283" spans="3:7" s="16" customFormat="1" x14ac:dyDescent="0.2">
      <c r="C1283" s="20"/>
      <c r="D1283" s="20"/>
      <c r="E1283" s="18"/>
      <c r="F1283" s="19"/>
    </row>
    <row r="1284" spans="3:7" s="16" customFormat="1" x14ac:dyDescent="0.2">
      <c r="C1284" s="17">
        <v>401286</v>
      </c>
      <c r="D1284" s="17">
        <v>172480</v>
      </c>
      <c r="E1284" s="18" t="s">
        <v>1388</v>
      </c>
      <c r="F1284" s="19">
        <f t="shared" si="10"/>
        <v>19</v>
      </c>
      <c r="G1284" s="16" t="str">
        <f t="shared" si="11"/>
        <v xml:space="preserve"> OESTE </v>
      </c>
    </row>
    <row r="1285" spans="3:7" s="16" customFormat="1" x14ac:dyDescent="0.2">
      <c r="C1285" s="17">
        <v>172297</v>
      </c>
      <c r="D1285" s="17">
        <v>172480</v>
      </c>
      <c r="E1285" s="18" t="s">
        <v>1388</v>
      </c>
      <c r="F1285" s="19">
        <f t="shared" si="10"/>
        <v>19</v>
      </c>
      <c r="G1285" s="16" t="str">
        <f t="shared" si="11"/>
        <v xml:space="preserve"> OESTE </v>
      </c>
    </row>
    <row r="1286" spans="3:7" s="16" customFormat="1" x14ac:dyDescent="0.2">
      <c r="C1286" s="17">
        <v>171440</v>
      </c>
      <c r="D1286" s="17">
        <v>172480</v>
      </c>
      <c r="E1286" s="18" t="s">
        <v>1388</v>
      </c>
      <c r="F1286" s="19">
        <f t="shared" si="10"/>
        <v>19</v>
      </c>
      <c r="G1286" s="16" t="str">
        <f t="shared" si="11"/>
        <v xml:space="preserve"> OESTE </v>
      </c>
    </row>
    <row r="1287" spans="3:7" s="16" customFormat="1" x14ac:dyDescent="0.2">
      <c r="C1287" s="17">
        <v>171426</v>
      </c>
      <c r="D1287" s="17">
        <v>172480</v>
      </c>
      <c r="E1287" s="18" t="s">
        <v>1388</v>
      </c>
      <c r="F1287" s="19">
        <f t="shared" si="10"/>
        <v>19</v>
      </c>
      <c r="G1287" s="16" t="str">
        <f t="shared" si="11"/>
        <v xml:space="preserve"> OESTE </v>
      </c>
    </row>
    <row r="1288" spans="3:7" s="16" customFormat="1" x14ac:dyDescent="0.2">
      <c r="C1288" s="20"/>
      <c r="D1288" s="20"/>
      <c r="E1288" s="18"/>
      <c r="F1288" s="19"/>
    </row>
    <row r="1289" spans="3:7" s="16" customFormat="1" x14ac:dyDescent="0.2">
      <c r="C1289" s="17">
        <v>135367</v>
      </c>
      <c r="D1289" s="17">
        <v>135367</v>
      </c>
      <c r="E1289" s="18" t="s">
        <v>1389</v>
      </c>
      <c r="F1289" s="19">
        <f t="shared" si="10"/>
        <v>2</v>
      </c>
      <c r="G1289" s="16" t="str">
        <f t="shared" si="11"/>
        <v xml:space="preserve"> BAIXO ALENTEJO/ALENTEJO LITORAL </v>
      </c>
    </row>
    <row r="1290" spans="3:7" s="16" customFormat="1" x14ac:dyDescent="0.2">
      <c r="C1290" s="17">
        <v>404603</v>
      </c>
      <c r="D1290" s="17">
        <v>135367</v>
      </c>
      <c r="E1290" s="18" t="s">
        <v>1389</v>
      </c>
      <c r="F1290" s="19">
        <f t="shared" si="10"/>
        <v>2</v>
      </c>
      <c r="G1290" s="16" t="str">
        <f t="shared" si="11"/>
        <v xml:space="preserve"> BAIXO ALENTEJO/ALENTEJO LITORAL </v>
      </c>
    </row>
    <row r="1291" spans="3:7" s="16" customFormat="1" x14ac:dyDescent="0.2">
      <c r="C1291" s="17">
        <v>135033</v>
      </c>
      <c r="D1291" s="17">
        <v>135033</v>
      </c>
      <c r="E1291" s="18" t="s">
        <v>1390</v>
      </c>
      <c r="F1291" s="19">
        <f t="shared" si="10"/>
        <v>2</v>
      </c>
      <c r="G1291" s="16" t="str">
        <f t="shared" si="11"/>
        <v xml:space="preserve"> BAIXO ALENTEJO/ALENTEJO LITORAL </v>
      </c>
    </row>
    <row r="1292" spans="3:7" s="16" customFormat="1" x14ac:dyDescent="0.2">
      <c r="C1292" s="17">
        <v>403866</v>
      </c>
      <c r="D1292" s="17">
        <v>135033</v>
      </c>
      <c r="E1292" s="18" t="s">
        <v>1390</v>
      </c>
      <c r="F1292" s="19">
        <f t="shared" si="10"/>
        <v>2</v>
      </c>
      <c r="G1292" s="16" t="str">
        <f t="shared" si="11"/>
        <v xml:space="preserve"> BAIXO ALENTEJO/ALENTEJO LITORAL </v>
      </c>
    </row>
    <row r="1293" spans="3:7" s="16" customFormat="1" x14ac:dyDescent="0.2">
      <c r="C1293" s="20"/>
      <c r="D1293" s="20"/>
      <c r="E1293" s="18"/>
      <c r="F1293" s="19"/>
    </row>
    <row r="1294" spans="3:7" s="16" customFormat="1" x14ac:dyDescent="0.2">
      <c r="C1294" s="17">
        <v>135409</v>
      </c>
      <c r="D1294" s="17">
        <v>135094</v>
      </c>
      <c r="E1294" s="18" t="s">
        <v>1391</v>
      </c>
      <c r="F1294" s="19">
        <f t="shared" si="10"/>
        <v>2</v>
      </c>
      <c r="G1294" s="16" t="str">
        <f t="shared" si="11"/>
        <v xml:space="preserve"> BAIXO ALENTEJO/ALENTEJO LITORAL </v>
      </c>
    </row>
    <row r="1295" spans="3:7" s="16" customFormat="1" x14ac:dyDescent="0.2">
      <c r="C1295" s="17">
        <v>135094</v>
      </c>
      <c r="D1295" s="17">
        <v>135094</v>
      </c>
      <c r="E1295" s="18" t="s">
        <v>1391</v>
      </c>
      <c r="F1295" s="19">
        <f t="shared" si="10"/>
        <v>2</v>
      </c>
      <c r="G1295" s="16" t="str">
        <f t="shared" si="11"/>
        <v xml:space="preserve"> BAIXO ALENTEJO/ALENTEJO LITORAL </v>
      </c>
    </row>
    <row r="1296" spans="3:7" s="16" customFormat="1" x14ac:dyDescent="0.2">
      <c r="C1296" s="17">
        <v>135100</v>
      </c>
      <c r="D1296" s="17">
        <v>135100</v>
      </c>
      <c r="E1296" s="18" t="s">
        <v>1392</v>
      </c>
      <c r="F1296" s="19">
        <f t="shared" si="10"/>
        <v>2</v>
      </c>
      <c r="G1296" s="16" t="str">
        <f t="shared" si="11"/>
        <v xml:space="preserve"> BAIXO ALENTEJO/ALENTEJO LITORAL </v>
      </c>
    </row>
    <row r="1297" spans="3:7" s="16" customFormat="1" x14ac:dyDescent="0.2">
      <c r="C1297" s="17">
        <v>402783</v>
      </c>
      <c r="D1297" s="17">
        <v>135100</v>
      </c>
      <c r="E1297" s="18" t="s">
        <v>1392</v>
      </c>
      <c r="F1297" s="19">
        <f t="shared" si="10"/>
        <v>2</v>
      </c>
      <c r="G1297" s="16" t="str">
        <f t="shared" si="11"/>
        <v xml:space="preserve"> BAIXO ALENTEJO/ALENTEJO LITORAL </v>
      </c>
    </row>
    <row r="1298" spans="3:7" s="16" customFormat="1" x14ac:dyDescent="0.2">
      <c r="C1298" s="20"/>
      <c r="D1298" s="20"/>
      <c r="E1298" s="18"/>
      <c r="F1298" s="19"/>
    </row>
    <row r="1299" spans="3:7" s="16" customFormat="1" x14ac:dyDescent="0.2">
      <c r="C1299" s="17">
        <v>135483</v>
      </c>
      <c r="D1299" s="17">
        <v>135483</v>
      </c>
      <c r="E1299" s="18" t="s">
        <v>1393</v>
      </c>
      <c r="F1299" s="19">
        <f t="shared" si="10"/>
        <v>7</v>
      </c>
      <c r="G1299" s="16" t="str">
        <f t="shared" si="11"/>
        <v xml:space="preserve"> ALENTEJO CENTRAL </v>
      </c>
    </row>
    <row r="1300" spans="3:7" s="16" customFormat="1" x14ac:dyDescent="0.2">
      <c r="C1300" s="17">
        <v>401900</v>
      </c>
      <c r="D1300" s="17">
        <v>135483</v>
      </c>
      <c r="E1300" s="18" t="s">
        <v>1393</v>
      </c>
      <c r="F1300" s="19">
        <f t="shared" si="10"/>
        <v>7</v>
      </c>
      <c r="G1300" s="16" t="str">
        <f t="shared" si="11"/>
        <v xml:space="preserve"> ALENTEJO CENTRAL </v>
      </c>
    </row>
    <row r="1301" spans="3:7" s="16" customFormat="1" x14ac:dyDescent="0.2">
      <c r="C1301" s="20"/>
      <c r="D1301" s="20"/>
      <c r="E1301" s="18"/>
      <c r="F1301" s="19"/>
    </row>
    <row r="1302" spans="3:7" s="16" customFormat="1" x14ac:dyDescent="0.2">
      <c r="C1302" s="17">
        <v>135410</v>
      </c>
      <c r="D1302" s="17">
        <v>135410</v>
      </c>
      <c r="E1302" s="18" t="s">
        <v>1394</v>
      </c>
      <c r="F1302" s="19">
        <f t="shared" si="10"/>
        <v>7</v>
      </c>
      <c r="G1302" s="16" t="str">
        <f t="shared" si="11"/>
        <v xml:space="preserve"> ALENTEJO CENTRAL </v>
      </c>
    </row>
    <row r="1303" spans="3:7" s="16" customFormat="1" x14ac:dyDescent="0.2">
      <c r="C1303" s="17">
        <v>404639</v>
      </c>
      <c r="D1303" s="17">
        <v>135410</v>
      </c>
      <c r="E1303" s="18" t="s">
        <v>1394</v>
      </c>
      <c r="F1303" s="19">
        <f t="shared" si="10"/>
        <v>7</v>
      </c>
      <c r="G1303" s="16" t="str">
        <f t="shared" si="11"/>
        <v xml:space="preserve"> ALENTEJO CENTRAL </v>
      </c>
    </row>
    <row r="1304" spans="3:7" s="16" customFormat="1" x14ac:dyDescent="0.2">
      <c r="C1304" s="20"/>
      <c r="D1304" s="20"/>
      <c r="E1304" s="18"/>
      <c r="F1304" s="19"/>
    </row>
    <row r="1305" spans="3:7" s="16" customFormat="1" x14ac:dyDescent="0.2">
      <c r="C1305" s="17">
        <v>402310</v>
      </c>
      <c r="D1305" s="17">
        <v>135318</v>
      </c>
      <c r="E1305" s="18" t="s">
        <v>1395</v>
      </c>
      <c r="F1305" s="19">
        <f t="shared" si="10"/>
        <v>12</v>
      </c>
      <c r="G1305" s="16" t="str">
        <f t="shared" si="11"/>
        <v xml:space="preserve"> ALTO ALENTEJO </v>
      </c>
    </row>
    <row r="1306" spans="3:7" s="16" customFormat="1" x14ac:dyDescent="0.2">
      <c r="C1306" s="17">
        <v>135318</v>
      </c>
      <c r="D1306" s="17">
        <v>135318</v>
      </c>
      <c r="E1306" s="18" t="s">
        <v>1395</v>
      </c>
      <c r="F1306" s="19">
        <f t="shared" si="10"/>
        <v>12</v>
      </c>
      <c r="G1306" s="16" t="str">
        <f t="shared" si="11"/>
        <v xml:space="preserve"> ALTO ALENTEJO </v>
      </c>
    </row>
    <row r="1307" spans="3:7" s="16" customFormat="1" x14ac:dyDescent="0.2">
      <c r="C1307" s="20"/>
      <c r="D1307" s="20"/>
      <c r="E1307" s="18"/>
      <c r="F1307" s="19"/>
    </row>
    <row r="1308" spans="3:7" s="16" customFormat="1" x14ac:dyDescent="0.2">
      <c r="C1308" s="17">
        <v>145099</v>
      </c>
      <c r="D1308" s="17">
        <v>145099</v>
      </c>
      <c r="E1308" s="18" t="s">
        <v>1396</v>
      </c>
      <c r="F1308" s="19">
        <f t="shared" si="10"/>
        <v>8</v>
      </c>
      <c r="G1308" s="16" t="str">
        <f t="shared" si="11"/>
        <v xml:space="preserve"> ALGARVE </v>
      </c>
    </row>
    <row r="1309" spans="3:7" s="16" customFormat="1" x14ac:dyDescent="0.2">
      <c r="C1309" s="17">
        <v>400300</v>
      </c>
      <c r="D1309" s="17">
        <v>145099</v>
      </c>
      <c r="E1309" s="18" t="s">
        <v>1396</v>
      </c>
      <c r="F1309" s="19">
        <f t="shared" si="10"/>
        <v>8</v>
      </c>
      <c r="G1309" s="16" t="str">
        <f t="shared" si="11"/>
        <v xml:space="preserve"> ALGARVE </v>
      </c>
    </row>
    <row r="1310" spans="3:7" s="16" customFormat="1" x14ac:dyDescent="0.2">
      <c r="C1310" s="20"/>
      <c r="D1310" s="20"/>
      <c r="E1310" s="18"/>
      <c r="F1310" s="19"/>
    </row>
    <row r="1311" spans="3:7" s="16" customFormat="1" x14ac:dyDescent="0.2">
      <c r="C1311" s="17">
        <v>145014</v>
      </c>
      <c r="D1311" s="17">
        <v>145014</v>
      </c>
      <c r="E1311" s="18" t="s">
        <v>1397</v>
      </c>
      <c r="F1311" s="19">
        <f t="shared" si="10"/>
        <v>8</v>
      </c>
      <c r="G1311" s="16" t="str">
        <f t="shared" si="11"/>
        <v xml:space="preserve"> ALGARVE </v>
      </c>
    </row>
    <row r="1312" spans="3:7" s="16" customFormat="1" x14ac:dyDescent="0.2">
      <c r="C1312" s="17">
        <v>400506</v>
      </c>
      <c r="D1312" s="17">
        <v>145014</v>
      </c>
      <c r="E1312" s="18" t="s">
        <v>1397</v>
      </c>
      <c r="F1312" s="19">
        <f t="shared" si="10"/>
        <v>8</v>
      </c>
      <c r="G1312" s="16" t="str">
        <f t="shared" si="11"/>
        <v xml:space="preserve"> ALGARVE </v>
      </c>
    </row>
    <row r="1313" spans="3:7" s="16" customFormat="1" x14ac:dyDescent="0.2">
      <c r="C1313" s="17">
        <v>145026</v>
      </c>
      <c r="D1313" s="17">
        <v>145026</v>
      </c>
      <c r="E1313" s="18" t="s">
        <v>1398</v>
      </c>
      <c r="F1313" s="19">
        <f t="shared" si="10"/>
        <v>8</v>
      </c>
      <c r="G1313" s="16" t="str">
        <f t="shared" si="11"/>
        <v xml:space="preserve"> ALGARVE </v>
      </c>
    </row>
    <row r="1314" spans="3:7" s="16" customFormat="1" x14ac:dyDescent="0.2">
      <c r="C1314" s="17">
        <v>145038</v>
      </c>
      <c r="D1314" s="17">
        <v>145026</v>
      </c>
      <c r="E1314" s="18" t="s">
        <v>1398</v>
      </c>
      <c r="F1314" s="19">
        <f t="shared" si="10"/>
        <v>8</v>
      </c>
      <c r="G1314" s="16" t="str">
        <f t="shared" si="11"/>
        <v xml:space="preserve"> ALGARVE </v>
      </c>
    </row>
    <row r="1315" spans="3:7" s="16" customFormat="1" x14ac:dyDescent="0.2">
      <c r="C1315" s="17">
        <v>145300</v>
      </c>
      <c r="D1315" s="17">
        <v>145026</v>
      </c>
      <c r="E1315" s="18" t="s">
        <v>1398</v>
      </c>
      <c r="F1315" s="19">
        <f t="shared" si="10"/>
        <v>8</v>
      </c>
      <c r="G1315" s="16" t="str">
        <f t="shared" si="11"/>
        <v xml:space="preserve"> ALGARVE </v>
      </c>
    </row>
    <row r="1316" spans="3:7" s="16" customFormat="1" x14ac:dyDescent="0.2">
      <c r="C1316" s="20"/>
      <c r="D1316" s="20"/>
      <c r="E1316" s="18"/>
      <c r="F1316" s="19"/>
    </row>
    <row r="1317" spans="3:7" s="16" customFormat="1" x14ac:dyDescent="0.2">
      <c r="C1317" s="17">
        <v>400312</v>
      </c>
      <c r="D1317" s="17">
        <v>145415</v>
      </c>
      <c r="E1317" s="18" t="s">
        <v>1399</v>
      </c>
      <c r="F1317" s="19">
        <f t="shared" si="10"/>
        <v>8</v>
      </c>
      <c r="G1317" s="16" t="str">
        <f t="shared" si="11"/>
        <v xml:space="preserve"> ALGARVE </v>
      </c>
    </row>
    <row r="1318" spans="3:7" s="16" customFormat="1" x14ac:dyDescent="0.2">
      <c r="C1318" s="17">
        <v>145415</v>
      </c>
      <c r="D1318" s="17">
        <v>145415</v>
      </c>
      <c r="E1318" s="18" t="s">
        <v>1399</v>
      </c>
      <c r="F1318" s="19">
        <f t="shared" si="10"/>
        <v>8</v>
      </c>
      <c r="G1318" s="16" t="str">
        <f t="shared" si="11"/>
        <v xml:space="preserve"> ALGARVE </v>
      </c>
    </row>
    <row r="1319" spans="3:7" s="16" customFormat="1" x14ac:dyDescent="0.2">
      <c r="C1319" s="17">
        <v>145427</v>
      </c>
      <c r="D1319" s="17">
        <v>145427</v>
      </c>
      <c r="E1319" s="18" t="s">
        <v>1400</v>
      </c>
      <c r="F1319" s="19">
        <f t="shared" si="10"/>
        <v>8</v>
      </c>
      <c r="G1319" s="16" t="str">
        <f t="shared" si="11"/>
        <v xml:space="preserve"> ALGARVE </v>
      </c>
    </row>
    <row r="1320" spans="3:7" s="16" customFormat="1" x14ac:dyDescent="0.2">
      <c r="C1320" s="17">
        <v>145178</v>
      </c>
      <c r="D1320" s="17">
        <v>145178</v>
      </c>
      <c r="E1320" s="18" t="s">
        <v>1401</v>
      </c>
      <c r="F1320" s="19">
        <f t="shared" si="10"/>
        <v>8</v>
      </c>
      <c r="G1320" s="16" t="str">
        <f t="shared" si="11"/>
        <v xml:space="preserve"> ALGARVE </v>
      </c>
    </row>
    <row r="1321" spans="3:7" s="16" customFormat="1" x14ac:dyDescent="0.2">
      <c r="C1321" s="17">
        <v>145154</v>
      </c>
      <c r="D1321" s="17">
        <v>145178</v>
      </c>
      <c r="E1321" s="18" t="s">
        <v>1401</v>
      </c>
      <c r="F1321" s="19">
        <f t="shared" si="10"/>
        <v>8</v>
      </c>
      <c r="G1321" s="16" t="str">
        <f t="shared" si="11"/>
        <v xml:space="preserve"> ALGARVE </v>
      </c>
    </row>
    <row r="1322" spans="3:7" s="16" customFormat="1" x14ac:dyDescent="0.2">
      <c r="C1322" s="17">
        <v>145440</v>
      </c>
      <c r="D1322" s="17">
        <v>145440</v>
      </c>
      <c r="E1322" s="18" t="s">
        <v>1402</v>
      </c>
      <c r="F1322" s="19">
        <f t="shared" si="10"/>
        <v>8</v>
      </c>
      <c r="G1322" s="16" t="str">
        <f t="shared" si="11"/>
        <v xml:space="preserve"> ALGARVE </v>
      </c>
    </row>
    <row r="1323" spans="3:7" s="16" customFormat="1" x14ac:dyDescent="0.2">
      <c r="C1323" s="17">
        <v>145166</v>
      </c>
      <c r="D1323" s="17">
        <v>145440</v>
      </c>
      <c r="E1323" s="18" t="s">
        <v>1402</v>
      </c>
      <c r="F1323" s="19">
        <f t="shared" ref="F1323:F1338" si="12">VLOOKUP(D1323,$D$12:$G$933,3,)</f>
        <v>8</v>
      </c>
      <c r="G1323" s="16" t="str">
        <f t="shared" ref="G1323:G1338" si="13">VLOOKUP(D1323,$D$12:$G$933,4,)</f>
        <v xml:space="preserve"> ALGARVE </v>
      </c>
    </row>
    <row r="1324" spans="3:7" s="16" customFormat="1" x14ac:dyDescent="0.2">
      <c r="C1324" s="20"/>
      <c r="D1324" s="20"/>
      <c r="E1324" s="18"/>
      <c r="F1324" s="19"/>
    </row>
    <row r="1325" spans="3:7" s="16" customFormat="1" x14ac:dyDescent="0.2">
      <c r="C1325" s="17">
        <v>145361</v>
      </c>
      <c r="D1325" s="17">
        <v>145543</v>
      </c>
      <c r="E1325" s="18" t="s">
        <v>1403</v>
      </c>
      <c r="F1325" s="19">
        <f t="shared" si="12"/>
        <v>8</v>
      </c>
      <c r="G1325" s="16" t="str">
        <f t="shared" si="13"/>
        <v xml:space="preserve"> ALGARVE </v>
      </c>
    </row>
    <row r="1326" spans="3:7" s="16" customFormat="1" x14ac:dyDescent="0.2">
      <c r="C1326" s="17">
        <v>400178</v>
      </c>
      <c r="D1326" s="17">
        <v>145543</v>
      </c>
      <c r="E1326" s="18" t="s">
        <v>1403</v>
      </c>
      <c r="F1326" s="19">
        <f t="shared" si="12"/>
        <v>8</v>
      </c>
      <c r="G1326" s="16" t="str">
        <f t="shared" si="13"/>
        <v xml:space="preserve"> ALGARVE </v>
      </c>
    </row>
    <row r="1327" spans="3:7" s="16" customFormat="1" x14ac:dyDescent="0.2">
      <c r="C1327" s="17">
        <v>145208</v>
      </c>
      <c r="D1327" s="17">
        <v>145543</v>
      </c>
      <c r="E1327" s="18" t="s">
        <v>1403</v>
      </c>
      <c r="F1327" s="19">
        <f t="shared" si="12"/>
        <v>8</v>
      </c>
      <c r="G1327" s="16" t="str">
        <f t="shared" si="13"/>
        <v xml:space="preserve"> ALGARVE </v>
      </c>
    </row>
    <row r="1328" spans="3:7" s="16" customFormat="1" x14ac:dyDescent="0.2">
      <c r="C1328" s="17">
        <v>145210</v>
      </c>
      <c r="D1328" s="17">
        <v>145191</v>
      </c>
      <c r="E1328" s="18" t="s">
        <v>1404</v>
      </c>
      <c r="F1328" s="19">
        <f t="shared" si="12"/>
        <v>8</v>
      </c>
      <c r="G1328" s="16" t="str">
        <f t="shared" si="13"/>
        <v xml:space="preserve"> ALGARVE </v>
      </c>
    </row>
    <row r="1329" spans="3:7" s="16" customFormat="1" x14ac:dyDescent="0.2">
      <c r="C1329" s="17">
        <v>145191</v>
      </c>
      <c r="D1329" s="17">
        <v>145191</v>
      </c>
      <c r="E1329" s="18" t="s">
        <v>1404</v>
      </c>
      <c r="F1329" s="19">
        <f t="shared" si="12"/>
        <v>8</v>
      </c>
      <c r="G1329" s="16" t="str">
        <f t="shared" si="13"/>
        <v xml:space="preserve"> ALGARVE </v>
      </c>
    </row>
    <row r="1330" spans="3:7" s="16" customFormat="1" x14ac:dyDescent="0.2">
      <c r="C1330" s="20"/>
      <c r="D1330" s="20"/>
      <c r="E1330" s="18"/>
      <c r="F1330" s="19"/>
    </row>
    <row r="1331" spans="3:7" s="16" customFormat="1" x14ac:dyDescent="0.2">
      <c r="C1331" s="17">
        <v>145257</v>
      </c>
      <c r="D1331" s="17">
        <v>145269</v>
      </c>
      <c r="E1331" s="18" t="s">
        <v>1405</v>
      </c>
      <c r="F1331" s="19">
        <f t="shared" si="12"/>
        <v>8</v>
      </c>
      <c r="G1331" s="16" t="str">
        <f t="shared" si="13"/>
        <v xml:space="preserve"> ALGARVE </v>
      </c>
    </row>
    <row r="1332" spans="3:7" s="16" customFormat="1" x14ac:dyDescent="0.2">
      <c r="C1332" s="17">
        <v>145269</v>
      </c>
      <c r="D1332" s="17">
        <v>145269</v>
      </c>
      <c r="E1332" s="18" t="s">
        <v>1405</v>
      </c>
      <c r="F1332" s="19">
        <f t="shared" si="12"/>
        <v>8</v>
      </c>
      <c r="G1332" s="16" t="str">
        <f t="shared" si="13"/>
        <v xml:space="preserve"> ALGARVE </v>
      </c>
    </row>
    <row r="1333" spans="3:7" s="16" customFormat="1" x14ac:dyDescent="0.2">
      <c r="C1333" s="17">
        <v>145270</v>
      </c>
      <c r="D1333" s="17">
        <v>145555</v>
      </c>
      <c r="E1333" s="18" t="s">
        <v>1406</v>
      </c>
      <c r="F1333" s="19">
        <f t="shared" si="12"/>
        <v>8</v>
      </c>
      <c r="G1333" s="16" t="str">
        <f t="shared" si="13"/>
        <v xml:space="preserve"> ALGARVE </v>
      </c>
    </row>
    <row r="1334" spans="3:7" s="16" customFormat="1" x14ac:dyDescent="0.2">
      <c r="C1334" s="17">
        <v>145506</v>
      </c>
      <c r="D1334" s="17">
        <v>145555</v>
      </c>
      <c r="E1334" s="18" t="s">
        <v>1406</v>
      </c>
      <c r="F1334" s="19">
        <f t="shared" si="12"/>
        <v>8</v>
      </c>
      <c r="G1334" s="16" t="str">
        <f t="shared" si="13"/>
        <v xml:space="preserve"> ALGARVE </v>
      </c>
    </row>
    <row r="1335" spans="3:7" s="16" customFormat="1" x14ac:dyDescent="0.2">
      <c r="C1335" s="17">
        <v>400531</v>
      </c>
      <c r="D1335" s="17">
        <v>145555</v>
      </c>
      <c r="E1335" s="18" t="s">
        <v>1406</v>
      </c>
      <c r="F1335" s="19">
        <f t="shared" si="12"/>
        <v>8</v>
      </c>
      <c r="G1335" s="16" t="str">
        <f t="shared" si="13"/>
        <v xml:space="preserve"> ALGARVE </v>
      </c>
    </row>
    <row r="1336" spans="3:7" s="16" customFormat="1" x14ac:dyDescent="0.2">
      <c r="C1336" s="20"/>
      <c r="D1336" s="20"/>
      <c r="E1336" s="18"/>
      <c r="F1336" s="19"/>
    </row>
    <row r="1337" spans="3:7" s="16" customFormat="1" x14ac:dyDescent="0.2">
      <c r="C1337" s="17">
        <v>400385</v>
      </c>
      <c r="D1337" s="17">
        <v>145476</v>
      </c>
      <c r="E1337" s="18" t="s">
        <v>1407</v>
      </c>
      <c r="F1337" s="19">
        <f t="shared" si="12"/>
        <v>8</v>
      </c>
      <c r="G1337" s="16" t="str">
        <f t="shared" si="13"/>
        <v xml:space="preserve"> ALGARVE </v>
      </c>
    </row>
    <row r="1338" spans="3:7" s="16" customFormat="1" x14ac:dyDescent="0.2">
      <c r="C1338" s="17">
        <v>145476</v>
      </c>
      <c r="D1338" s="17">
        <v>145476</v>
      </c>
      <c r="E1338" s="18" t="s">
        <v>1407</v>
      </c>
      <c r="F1338" s="19">
        <f t="shared" si="12"/>
        <v>8</v>
      </c>
      <c r="G1338" s="16" t="str">
        <f t="shared" si="13"/>
        <v xml:space="preserve"> ALGARVE </v>
      </c>
    </row>
    <row r="1339" spans="3:7" s="16" customFormat="1" x14ac:dyDescent="0.2">
      <c r="D1339" s="19"/>
      <c r="E1339" s="23"/>
      <c r="F1339" s="19"/>
    </row>
    <row r="1340" spans="3:7" s="16" customFormat="1" x14ac:dyDescent="0.2">
      <c r="D1340" s="19"/>
      <c r="E1340" s="23"/>
      <c r="F1340" s="19"/>
    </row>
    <row r="1341" spans="3:7" s="24" customFormat="1" ht="21" customHeight="1" x14ac:dyDescent="0.25">
      <c r="D1341" s="25"/>
      <c r="E1341" s="26" t="s">
        <v>1411</v>
      </c>
      <c r="F1341" s="25"/>
    </row>
    <row r="1342" spans="3:7" s="16" customFormat="1" x14ac:dyDescent="0.2">
      <c r="D1342" s="19"/>
      <c r="E1342" s="23"/>
      <c r="F1342" s="19"/>
    </row>
    <row r="1343" spans="3:7" s="16" customFormat="1" x14ac:dyDescent="0.2">
      <c r="C1343" s="16">
        <v>700010</v>
      </c>
      <c r="D1343" s="19"/>
      <c r="E1343" s="27" t="s">
        <v>1412</v>
      </c>
      <c r="F1343" s="19"/>
      <c r="G1343" s="28" t="s">
        <v>1430</v>
      </c>
    </row>
    <row r="1344" spans="3:7" s="16" customFormat="1" x14ac:dyDescent="0.2">
      <c r="C1344" s="16">
        <v>700011</v>
      </c>
      <c r="D1344" s="19"/>
      <c r="E1344" s="27" t="s">
        <v>1413</v>
      </c>
      <c r="F1344" s="19"/>
      <c r="G1344" s="28" t="s">
        <v>1437</v>
      </c>
    </row>
    <row r="1345" spans="3:7" s="16" customFormat="1" x14ac:dyDescent="0.2">
      <c r="C1345" s="16">
        <v>700012</v>
      </c>
      <c r="D1345" s="19"/>
      <c r="E1345" s="27" t="s">
        <v>1414</v>
      </c>
      <c r="F1345" s="19"/>
      <c r="G1345" s="28" t="s">
        <v>1438</v>
      </c>
    </row>
    <row r="1346" spans="3:7" s="16" customFormat="1" x14ac:dyDescent="0.2">
      <c r="C1346" s="16">
        <v>700001</v>
      </c>
      <c r="D1346" s="19"/>
      <c r="E1346" s="27" t="s">
        <v>1415</v>
      </c>
      <c r="F1346" s="19"/>
      <c r="G1346" s="28" t="s">
        <v>1426</v>
      </c>
    </row>
    <row r="1347" spans="3:7" s="16" customFormat="1" x14ac:dyDescent="0.2">
      <c r="C1347" s="16">
        <v>700002</v>
      </c>
      <c r="D1347" s="19"/>
      <c r="E1347" s="27" t="s">
        <v>1416</v>
      </c>
      <c r="F1347" s="19"/>
      <c r="G1347" s="28" t="s">
        <v>1436</v>
      </c>
    </row>
    <row r="1348" spans="3:7" s="16" customFormat="1" x14ac:dyDescent="0.2">
      <c r="C1348" s="16">
        <v>700004</v>
      </c>
      <c r="D1348" s="19"/>
      <c r="E1348" s="27" t="s">
        <v>1417</v>
      </c>
      <c r="F1348" s="19"/>
      <c r="G1348" s="28" t="s">
        <v>1425</v>
      </c>
    </row>
    <row r="1349" spans="3:7" s="16" customFormat="1" x14ac:dyDescent="0.2">
      <c r="C1349" s="16">
        <v>700005</v>
      </c>
      <c r="D1349" s="19"/>
      <c r="E1349" s="27" t="s">
        <v>1418</v>
      </c>
      <c r="F1349" s="19"/>
      <c r="G1349" s="28" t="s">
        <v>1424</v>
      </c>
    </row>
    <row r="1350" spans="3:7" s="16" customFormat="1" x14ac:dyDescent="0.2">
      <c r="C1350" s="16">
        <v>700003</v>
      </c>
      <c r="D1350" s="19"/>
      <c r="E1350" s="27" t="s">
        <v>1419</v>
      </c>
      <c r="F1350" s="19"/>
      <c r="G1350" s="28" t="s">
        <v>1435</v>
      </c>
    </row>
    <row r="1351" spans="3:7" s="16" customFormat="1" x14ac:dyDescent="0.2">
      <c r="C1351" s="16">
        <v>700013</v>
      </c>
      <c r="D1351" s="19"/>
      <c r="E1351" s="27" t="s">
        <v>1420</v>
      </c>
      <c r="F1351" s="19"/>
      <c r="G1351" s="16" t="s">
        <v>1195</v>
      </c>
    </row>
    <row r="1352" spans="3:7" s="16" customFormat="1" x14ac:dyDescent="0.2">
      <c r="C1352" s="16">
        <v>700014</v>
      </c>
      <c r="D1352" s="19"/>
      <c r="E1352" s="27" t="s">
        <v>1421</v>
      </c>
      <c r="F1352" s="19"/>
      <c r="G1352" s="16" t="s">
        <v>1195</v>
      </c>
    </row>
    <row r="1353" spans="3:7" s="16" customFormat="1" x14ac:dyDescent="0.2">
      <c r="C1353" s="16">
        <v>700015</v>
      </c>
      <c r="D1353" s="19"/>
      <c r="E1353" s="27" t="s">
        <v>1422</v>
      </c>
      <c r="F1353" s="19"/>
      <c r="G1353" s="16" t="s">
        <v>1195</v>
      </c>
    </row>
    <row r="1354" spans="3:7" s="16" customFormat="1" x14ac:dyDescent="0.2">
      <c r="C1354" s="16">
        <v>700009</v>
      </c>
      <c r="D1354" s="19"/>
      <c r="E1354" s="27" t="s">
        <v>1423</v>
      </c>
      <c r="F1354" s="19"/>
      <c r="G1354" s="29" t="s">
        <v>1434</v>
      </c>
    </row>
    <row r="1355" spans="3:7" s="16" customFormat="1" x14ac:dyDescent="0.2">
      <c r="C1355" s="16">
        <v>700006</v>
      </c>
      <c r="D1355" s="19"/>
      <c r="E1355" s="27" t="s">
        <v>1427</v>
      </c>
      <c r="F1355" s="19"/>
      <c r="G1355" s="29" t="s">
        <v>1433</v>
      </c>
    </row>
    <row r="1356" spans="3:7" s="16" customFormat="1" x14ac:dyDescent="0.2">
      <c r="C1356" s="16">
        <v>700007</v>
      </c>
      <c r="D1356" s="19"/>
      <c r="E1356" s="27" t="s">
        <v>1428</v>
      </c>
      <c r="F1356" s="19"/>
      <c r="G1356" s="29" t="s">
        <v>1432</v>
      </c>
    </row>
    <row r="1357" spans="3:7" s="16" customFormat="1" x14ac:dyDescent="0.2">
      <c r="C1357" s="16">
        <v>700008</v>
      </c>
      <c r="D1357" s="19"/>
      <c r="E1357" s="27" t="s">
        <v>1429</v>
      </c>
      <c r="F1357" s="19"/>
      <c r="G1357" s="28" t="s">
        <v>1431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A2:D6"/>
    </sheetView>
  </sheetViews>
  <sheetFormatPr defaultRowHeight="12.75" x14ac:dyDescent="0.2"/>
  <sheetData>
    <row r="1" spans="1:1" x14ac:dyDescent="0.2">
      <c r="A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Prov_100_DACL&amp;DAR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Jorge Moura</cp:lastModifiedBy>
  <dcterms:created xsi:type="dcterms:W3CDTF">2012-08-01T18:59:48Z</dcterms:created>
  <dcterms:modified xsi:type="dcterms:W3CDTF">2012-08-04T13:54:51Z</dcterms:modified>
</cp:coreProperties>
</file>